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Utilities\BHP\System Control\sysdata\msexcel\FERC\FERC 2026\BHCE\Transmission Workpapers\"/>
    </mc:Choice>
  </mc:AlternateContent>
  <xr:revisionPtr revIDLastSave="0" documentId="13_ncr:1_{E8CA40AF-EAB2-4958-842A-84603C937E07}" xr6:coauthVersionLast="47" xr6:coauthVersionMax="47" xr10:uidLastSave="{00000000-0000-0000-0000-000000000000}"/>
  <bookViews>
    <workbookView xWindow="-120" yWindow="-16320" windowWidth="29040" windowHeight="15720" tabRatio="921" activeTab="1" xr2:uid="{2C004D63-D5F4-4B20-96D1-4D3C1690C1E0}"/>
  </bookViews>
  <sheets>
    <sheet name="1. Table of Contents" sheetId="3" r:id="rId1"/>
    <sheet name="2. FF1 Data" sheetId="4" r:id="rId2"/>
    <sheet name="3.Total System Load Calc" sheetId="5" r:id="rId3"/>
    <sheet name="4. FNS Gross" sheetId="6" r:id="rId4"/>
    <sheet name="4a. FNS" sheetId="7" r:id="rId5"/>
    <sheet name="4b. FNS Impacted Gen" sheetId="8" r:id="rId6"/>
    <sheet name="5. FNO Gross" sheetId="9" r:id="rId7"/>
    <sheet name="5a. FNO" sheetId="10" r:id="rId8"/>
    <sheet name="5b. FNO Impacted Gen" sheetId="11" r:id="rId9"/>
    <sheet name="6. LT PTP Usage" sheetId="12" r:id="rId10"/>
  </sheets>
  <definedNames>
    <definedName name="_xlnm._FilterDatabase" localSheetId="3" hidden="1">'4. FNS Gross'!$A$3:$AA$368</definedName>
    <definedName name="_xlnm._FilterDatabase" localSheetId="4" hidden="1">'4a. FNS'!$A$3:$AA$368</definedName>
    <definedName name="_xlnm._FilterDatabase" localSheetId="5" hidden="1">'4b. FNS Impacted Gen'!$A$3:$AA$368</definedName>
    <definedName name="_ftnref1" localSheetId="0">'1. Table of Contents'!$C$17</definedName>
    <definedName name="Z_1307E1D6_ACEF_4F46_83D5_A3F0C39E4213_.wvu.Cols" localSheetId="2" hidden="1">'3.Total System Load Calc'!$AC:$AD</definedName>
    <definedName name="Z_1307E1D6_ACEF_4F46_83D5_A3F0C39E4213_.wvu.Cols" localSheetId="9" hidden="1">'6. LT PTP Usage'!$Z:$Z</definedName>
    <definedName name="Z_1307E1D6_ACEF_4F46_83D5_A3F0C39E4213_.wvu.Rows" localSheetId="1" hidden="1">'2. FF1 Data'!$36:$37</definedName>
    <definedName name="Z_924B6936_F263_4DDF_95E6_12DA4520B93E_.wvu.Cols" localSheetId="2" hidden="1">'3.Total System Load Calc'!$AC:$AD</definedName>
    <definedName name="Z_924B6936_F263_4DDF_95E6_12DA4520B93E_.wvu.Rows" localSheetId="1" hidden="1">'2. FF1 Data'!$36:$37</definedName>
    <definedName name="Z_AC9F2D5D_A7EC_41E8_8331_3D5BEDB4E5E1_.wvu.Cols" localSheetId="2" hidden="1">'3.Total System Load Calc'!$AC:$AD</definedName>
    <definedName name="Z_AC9F2D5D_A7EC_41E8_8331_3D5BEDB4E5E1_.wvu.Rows" localSheetId="1" hidden="1">'2. FF1 Data'!$36:$37</definedName>
    <definedName name="Z_CD7E2741_FF9A_4F6E_9EC3_3FF260E78826_.wvu.Cols" localSheetId="2" hidden="1">'3.Total System Load Calc'!$AC:$AD</definedName>
    <definedName name="Z_CD7E2741_FF9A_4F6E_9EC3_3FF260E78826_.wvu.Rows" localSheetId="1" hidden="1">'2. FF1 Data'!$36:$37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4" i="9" l="1"/>
  <c r="I286" i="9"/>
  <c r="J288" i="5" s="1"/>
  <c r="B247" i="9"/>
  <c r="C247" i="9"/>
  <c r="D247" i="9"/>
  <c r="E247" i="9"/>
  <c r="F247" i="9"/>
  <c r="G247" i="9"/>
  <c r="H247" i="9"/>
  <c r="I247" i="9"/>
  <c r="J247" i="9"/>
  <c r="K247" i="9"/>
  <c r="L247" i="9"/>
  <c r="M247" i="9"/>
  <c r="N247" i="9"/>
  <c r="O247" i="9"/>
  <c r="P247" i="9"/>
  <c r="Q247" i="9"/>
  <c r="R247" i="9"/>
  <c r="S247" i="9"/>
  <c r="T247" i="9"/>
  <c r="U247" i="9"/>
  <c r="V247" i="9"/>
  <c r="W247" i="9"/>
  <c r="X247" i="9"/>
  <c r="Y247" i="9"/>
  <c r="Z247" i="9"/>
  <c r="B248" i="9"/>
  <c r="C248" i="9"/>
  <c r="D248" i="9"/>
  <c r="E248" i="9"/>
  <c r="F248" i="9"/>
  <c r="G248" i="9"/>
  <c r="H248" i="9"/>
  <c r="I248" i="9"/>
  <c r="J248" i="9"/>
  <c r="K248" i="9"/>
  <c r="L248" i="9"/>
  <c r="M248" i="9"/>
  <c r="N248" i="9"/>
  <c r="O248" i="9"/>
  <c r="P248" i="9"/>
  <c r="Q248" i="9"/>
  <c r="R248" i="9"/>
  <c r="S248" i="9"/>
  <c r="T248" i="9"/>
  <c r="U248" i="9"/>
  <c r="V248" i="9"/>
  <c r="W248" i="9"/>
  <c r="X248" i="9"/>
  <c r="Y248" i="9"/>
  <c r="Z248" i="9"/>
  <c r="B249" i="9"/>
  <c r="C249" i="9"/>
  <c r="D249" i="9"/>
  <c r="E249" i="9"/>
  <c r="F249" i="9"/>
  <c r="G249" i="9"/>
  <c r="H249" i="9"/>
  <c r="I249" i="9"/>
  <c r="J249" i="9"/>
  <c r="K249" i="9"/>
  <c r="L249" i="9"/>
  <c r="M249" i="9"/>
  <c r="N249" i="9"/>
  <c r="O249" i="9"/>
  <c r="P249" i="9"/>
  <c r="Q249" i="9"/>
  <c r="R249" i="9"/>
  <c r="S249" i="9"/>
  <c r="T249" i="9"/>
  <c r="U249" i="9"/>
  <c r="V249" i="9"/>
  <c r="W249" i="9"/>
  <c r="X249" i="9"/>
  <c r="Y249" i="9"/>
  <c r="Z249" i="9"/>
  <c r="B250" i="9"/>
  <c r="C250" i="9"/>
  <c r="D250" i="9"/>
  <c r="E250" i="9"/>
  <c r="F250" i="9"/>
  <c r="G250" i="9"/>
  <c r="H250" i="9"/>
  <c r="I250" i="9"/>
  <c r="J250" i="9"/>
  <c r="K250" i="9"/>
  <c r="L250" i="9"/>
  <c r="M250" i="9"/>
  <c r="N250" i="9"/>
  <c r="O250" i="9"/>
  <c r="P250" i="9"/>
  <c r="Q250" i="9"/>
  <c r="R250" i="9"/>
  <c r="S250" i="9"/>
  <c r="T250" i="9"/>
  <c r="U250" i="9"/>
  <c r="V250" i="9"/>
  <c r="W250" i="9"/>
  <c r="X250" i="9"/>
  <c r="Y250" i="9"/>
  <c r="Z250" i="9"/>
  <c r="B251" i="9"/>
  <c r="C251" i="9"/>
  <c r="D251" i="9"/>
  <c r="E251" i="9"/>
  <c r="F251" i="9"/>
  <c r="G251" i="9"/>
  <c r="H251" i="9"/>
  <c r="I251" i="9"/>
  <c r="J251" i="9"/>
  <c r="K251" i="9"/>
  <c r="L251" i="9"/>
  <c r="M251" i="9"/>
  <c r="N251" i="9"/>
  <c r="O251" i="9"/>
  <c r="P251" i="9"/>
  <c r="Q251" i="9"/>
  <c r="R251" i="9"/>
  <c r="S251" i="9"/>
  <c r="T251" i="9"/>
  <c r="U251" i="9"/>
  <c r="V251" i="9"/>
  <c r="W251" i="9"/>
  <c r="X251" i="9"/>
  <c r="Y251" i="9"/>
  <c r="Z251" i="9"/>
  <c r="B252" i="9"/>
  <c r="C252" i="9"/>
  <c r="D252" i="9"/>
  <c r="E252" i="9"/>
  <c r="F252" i="9"/>
  <c r="G252" i="9"/>
  <c r="H252" i="9"/>
  <c r="I252" i="9"/>
  <c r="J252" i="9"/>
  <c r="K252" i="9"/>
  <c r="L252" i="9"/>
  <c r="M252" i="9"/>
  <c r="N252" i="9"/>
  <c r="O252" i="9"/>
  <c r="P252" i="9"/>
  <c r="Q252" i="9"/>
  <c r="R252" i="9"/>
  <c r="S252" i="9"/>
  <c r="T252" i="9"/>
  <c r="U252" i="9"/>
  <c r="V252" i="9"/>
  <c r="W252" i="9"/>
  <c r="X252" i="9"/>
  <c r="Y252" i="9"/>
  <c r="Z252" i="9"/>
  <c r="B253" i="9"/>
  <c r="C253" i="9"/>
  <c r="D253" i="9"/>
  <c r="E253" i="9"/>
  <c r="F253" i="9"/>
  <c r="G253" i="9"/>
  <c r="H253" i="9"/>
  <c r="I253" i="9"/>
  <c r="J253" i="9"/>
  <c r="K253" i="9"/>
  <c r="L253" i="9"/>
  <c r="M253" i="9"/>
  <c r="N253" i="9"/>
  <c r="O253" i="9"/>
  <c r="P253" i="9"/>
  <c r="Q253" i="9"/>
  <c r="R253" i="9"/>
  <c r="S253" i="9"/>
  <c r="T253" i="9"/>
  <c r="U253" i="9"/>
  <c r="V253" i="9"/>
  <c r="W253" i="9"/>
  <c r="X253" i="9"/>
  <c r="Y253" i="9"/>
  <c r="Z253" i="9"/>
  <c r="B254" i="9"/>
  <c r="C254" i="9"/>
  <c r="D254" i="9"/>
  <c r="E254" i="9"/>
  <c r="F254" i="9"/>
  <c r="G254" i="9"/>
  <c r="H254" i="9"/>
  <c r="I254" i="9"/>
  <c r="J254" i="9"/>
  <c r="K254" i="9"/>
  <c r="L254" i="9"/>
  <c r="M254" i="9"/>
  <c r="N254" i="9"/>
  <c r="O254" i="9"/>
  <c r="P254" i="9"/>
  <c r="Q254" i="9"/>
  <c r="R254" i="9"/>
  <c r="S254" i="9"/>
  <c r="T254" i="9"/>
  <c r="U254" i="9"/>
  <c r="V254" i="9"/>
  <c r="W254" i="9"/>
  <c r="X254" i="9"/>
  <c r="Y254" i="9"/>
  <c r="Z254" i="9"/>
  <c r="B255" i="9"/>
  <c r="C255" i="9"/>
  <c r="D255" i="9"/>
  <c r="E255" i="9"/>
  <c r="F255" i="9"/>
  <c r="G255" i="9"/>
  <c r="H255" i="9"/>
  <c r="I255" i="9"/>
  <c r="J255" i="9"/>
  <c r="K255" i="9"/>
  <c r="L255" i="9"/>
  <c r="M255" i="9"/>
  <c r="N255" i="9"/>
  <c r="O255" i="9"/>
  <c r="P255" i="9"/>
  <c r="Q255" i="9"/>
  <c r="R255" i="9"/>
  <c r="S255" i="9"/>
  <c r="T255" i="9"/>
  <c r="U255" i="9"/>
  <c r="V255" i="9"/>
  <c r="W255" i="9"/>
  <c r="X255" i="9"/>
  <c r="Y255" i="9"/>
  <c r="Z255" i="9"/>
  <c r="B256" i="9"/>
  <c r="C256" i="9"/>
  <c r="D256" i="9"/>
  <c r="E256" i="9"/>
  <c r="F256" i="9"/>
  <c r="G256" i="9"/>
  <c r="H256" i="9"/>
  <c r="I256" i="9"/>
  <c r="J256" i="9"/>
  <c r="K256" i="9"/>
  <c r="L256" i="9"/>
  <c r="M256" i="9"/>
  <c r="N256" i="9"/>
  <c r="O256" i="9"/>
  <c r="P256" i="9"/>
  <c r="Q256" i="9"/>
  <c r="R256" i="9"/>
  <c r="S256" i="9"/>
  <c r="T256" i="9"/>
  <c r="U256" i="9"/>
  <c r="V256" i="9"/>
  <c r="W256" i="9"/>
  <c r="X256" i="9"/>
  <c r="Y256" i="9"/>
  <c r="Z256" i="9"/>
  <c r="B257" i="9"/>
  <c r="C257" i="9"/>
  <c r="D257" i="9"/>
  <c r="E257" i="9"/>
  <c r="F257" i="9"/>
  <c r="G257" i="9"/>
  <c r="H257" i="9"/>
  <c r="I257" i="9"/>
  <c r="J257" i="9"/>
  <c r="K257" i="9"/>
  <c r="L257" i="9"/>
  <c r="M257" i="9"/>
  <c r="N257" i="9"/>
  <c r="O257" i="9"/>
  <c r="P257" i="9"/>
  <c r="Q257" i="9"/>
  <c r="R257" i="9"/>
  <c r="S257" i="9"/>
  <c r="T257" i="9"/>
  <c r="U257" i="9"/>
  <c r="V257" i="9"/>
  <c r="W257" i="9"/>
  <c r="X257" i="9"/>
  <c r="Y257" i="9"/>
  <c r="Z257" i="9"/>
  <c r="B258" i="9"/>
  <c r="C258" i="9"/>
  <c r="D258" i="9"/>
  <c r="E258" i="9"/>
  <c r="F258" i="9"/>
  <c r="G258" i="9"/>
  <c r="H258" i="9"/>
  <c r="I258" i="9"/>
  <c r="J258" i="9"/>
  <c r="K258" i="9"/>
  <c r="L258" i="9"/>
  <c r="M258" i="9"/>
  <c r="N258" i="9"/>
  <c r="O258" i="9"/>
  <c r="P258" i="9"/>
  <c r="Q258" i="9"/>
  <c r="R258" i="9"/>
  <c r="S258" i="9"/>
  <c r="T258" i="9"/>
  <c r="U258" i="9"/>
  <c r="V258" i="9"/>
  <c r="W258" i="9"/>
  <c r="X258" i="9"/>
  <c r="Y258" i="9"/>
  <c r="Z258" i="9"/>
  <c r="B259" i="9"/>
  <c r="C259" i="9"/>
  <c r="D259" i="9"/>
  <c r="E259" i="9"/>
  <c r="F259" i="9"/>
  <c r="G259" i="9"/>
  <c r="H259" i="9"/>
  <c r="I259" i="9"/>
  <c r="J259" i="9"/>
  <c r="K259" i="9"/>
  <c r="L259" i="9"/>
  <c r="M259" i="9"/>
  <c r="N259" i="9"/>
  <c r="O259" i="9"/>
  <c r="P259" i="9"/>
  <c r="Q259" i="9"/>
  <c r="R259" i="9"/>
  <c r="S259" i="9"/>
  <c r="T259" i="9"/>
  <c r="U259" i="9"/>
  <c r="V259" i="9"/>
  <c r="W259" i="9"/>
  <c r="X259" i="9"/>
  <c r="Y259" i="9"/>
  <c r="Z259" i="9"/>
  <c r="B260" i="9"/>
  <c r="C260" i="9"/>
  <c r="D260" i="9"/>
  <c r="E260" i="9"/>
  <c r="F260" i="9"/>
  <c r="G260" i="9"/>
  <c r="H260" i="9"/>
  <c r="I260" i="9"/>
  <c r="J260" i="9"/>
  <c r="K260" i="9"/>
  <c r="L260" i="9"/>
  <c r="M260" i="9"/>
  <c r="N260" i="9"/>
  <c r="O260" i="9"/>
  <c r="P260" i="9"/>
  <c r="Q260" i="9"/>
  <c r="R260" i="9"/>
  <c r="S260" i="9"/>
  <c r="T260" i="9"/>
  <c r="U260" i="9"/>
  <c r="V260" i="9"/>
  <c r="W260" i="9"/>
  <c r="X260" i="9"/>
  <c r="Y260" i="9"/>
  <c r="Z260" i="9"/>
  <c r="B261" i="9"/>
  <c r="C261" i="9"/>
  <c r="D261" i="9"/>
  <c r="E261" i="9"/>
  <c r="F261" i="9"/>
  <c r="G261" i="9"/>
  <c r="H261" i="9"/>
  <c r="I261" i="9"/>
  <c r="J261" i="9"/>
  <c r="K261" i="9"/>
  <c r="L261" i="9"/>
  <c r="M261" i="9"/>
  <c r="N261" i="9"/>
  <c r="O261" i="9"/>
  <c r="P261" i="9"/>
  <c r="Q261" i="9"/>
  <c r="R261" i="9"/>
  <c r="S261" i="9"/>
  <c r="T261" i="9"/>
  <c r="U261" i="9"/>
  <c r="V261" i="9"/>
  <c r="W261" i="9"/>
  <c r="X261" i="9"/>
  <c r="Y261" i="9"/>
  <c r="Z261" i="9"/>
  <c r="B262" i="9"/>
  <c r="C262" i="9"/>
  <c r="D262" i="9"/>
  <c r="E262" i="9"/>
  <c r="F262" i="9"/>
  <c r="G262" i="9"/>
  <c r="H262" i="9"/>
  <c r="I262" i="9"/>
  <c r="J262" i="9"/>
  <c r="K262" i="9"/>
  <c r="L262" i="9"/>
  <c r="M262" i="9"/>
  <c r="N262" i="9"/>
  <c r="O262" i="9"/>
  <c r="P262" i="9"/>
  <c r="Q262" i="9"/>
  <c r="R262" i="9"/>
  <c r="S262" i="9"/>
  <c r="T262" i="9"/>
  <c r="U262" i="9"/>
  <c r="V262" i="9"/>
  <c r="W262" i="9"/>
  <c r="X262" i="9"/>
  <c r="Y262" i="9"/>
  <c r="Z262" i="9"/>
  <c r="B263" i="9"/>
  <c r="C263" i="9"/>
  <c r="D263" i="9"/>
  <c r="E263" i="9"/>
  <c r="F263" i="9"/>
  <c r="G263" i="9"/>
  <c r="H263" i="9"/>
  <c r="I263" i="9"/>
  <c r="J263" i="9"/>
  <c r="K263" i="9"/>
  <c r="L263" i="9"/>
  <c r="M263" i="9"/>
  <c r="N263" i="9"/>
  <c r="O263" i="9"/>
  <c r="P263" i="9"/>
  <c r="Q263" i="9"/>
  <c r="R263" i="9"/>
  <c r="S263" i="9"/>
  <c r="T263" i="9"/>
  <c r="U263" i="9"/>
  <c r="V263" i="9"/>
  <c r="W263" i="9"/>
  <c r="X263" i="9"/>
  <c r="Y263" i="9"/>
  <c r="Z263" i="9"/>
  <c r="B264" i="9"/>
  <c r="C264" i="9"/>
  <c r="D264" i="9"/>
  <c r="E264" i="9"/>
  <c r="F264" i="9"/>
  <c r="G264" i="9"/>
  <c r="H264" i="9"/>
  <c r="I264" i="9"/>
  <c r="J264" i="9"/>
  <c r="K264" i="9"/>
  <c r="L264" i="9"/>
  <c r="M264" i="9"/>
  <c r="N264" i="9"/>
  <c r="O264" i="9"/>
  <c r="P264" i="9"/>
  <c r="Q264" i="9"/>
  <c r="R264" i="9"/>
  <c r="S264" i="9"/>
  <c r="T264" i="9"/>
  <c r="U264" i="9"/>
  <c r="V264" i="9"/>
  <c r="W264" i="9"/>
  <c r="X264" i="9"/>
  <c r="Y264" i="9"/>
  <c r="Z264" i="9"/>
  <c r="B265" i="9"/>
  <c r="C265" i="9"/>
  <c r="D265" i="9"/>
  <c r="E265" i="9"/>
  <c r="F265" i="9"/>
  <c r="G265" i="9"/>
  <c r="H265" i="9"/>
  <c r="I265" i="9"/>
  <c r="J265" i="9"/>
  <c r="K265" i="9"/>
  <c r="L265" i="9"/>
  <c r="M265" i="9"/>
  <c r="N265" i="9"/>
  <c r="O265" i="9"/>
  <c r="P265" i="9"/>
  <c r="Q265" i="9"/>
  <c r="R265" i="9"/>
  <c r="S265" i="9"/>
  <c r="T265" i="9"/>
  <c r="U265" i="9"/>
  <c r="V265" i="9"/>
  <c r="W265" i="9"/>
  <c r="X265" i="9"/>
  <c r="Y265" i="9"/>
  <c r="Z265" i="9"/>
  <c r="B266" i="9"/>
  <c r="C266" i="9"/>
  <c r="D266" i="9"/>
  <c r="E266" i="9"/>
  <c r="F266" i="9"/>
  <c r="G266" i="9"/>
  <c r="H266" i="9"/>
  <c r="I266" i="9"/>
  <c r="J266" i="9"/>
  <c r="K266" i="9"/>
  <c r="L266" i="9"/>
  <c r="M266" i="9"/>
  <c r="N266" i="9"/>
  <c r="O266" i="9"/>
  <c r="P266" i="9"/>
  <c r="Q266" i="9"/>
  <c r="R266" i="9"/>
  <c r="S266" i="9"/>
  <c r="T266" i="9"/>
  <c r="U266" i="9"/>
  <c r="V266" i="9"/>
  <c r="W266" i="9"/>
  <c r="X266" i="9"/>
  <c r="Y266" i="9"/>
  <c r="Z266" i="9"/>
  <c r="B267" i="9"/>
  <c r="C267" i="9"/>
  <c r="D267" i="9"/>
  <c r="E267" i="9"/>
  <c r="F267" i="9"/>
  <c r="G267" i="9"/>
  <c r="H267" i="9"/>
  <c r="I267" i="9"/>
  <c r="J267" i="9"/>
  <c r="K267" i="9"/>
  <c r="L267" i="9"/>
  <c r="M267" i="9"/>
  <c r="N267" i="9"/>
  <c r="O267" i="9"/>
  <c r="P267" i="9"/>
  <c r="Q267" i="9"/>
  <c r="R267" i="9"/>
  <c r="S267" i="9"/>
  <c r="T267" i="9"/>
  <c r="U267" i="9"/>
  <c r="V267" i="9"/>
  <c r="W267" i="9"/>
  <c r="X267" i="9"/>
  <c r="Y267" i="9"/>
  <c r="Z267" i="9"/>
  <c r="B268" i="9"/>
  <c r="C268" i="9"/>
  <c r="D268" i="9"/>
  <c r="E268" i="9"/>
  <c r="F268" i="9"/>
  <c r="G268" i="9"/>
  <c r="H268" i="9"/>
  <c r="I268" i="9"/>
  <c r="J268" i="9"/>
  <c r="K268" i="9"/>
  <c r="L268" i="9"/>
  <c r="M268" i="9"/>
  <c r="N268" i="9"/>
  <c r="O268" i="9"/>
  <c r="P268" i="9"/>
  <c r="Q268" i="9"/>
  <c r="R268" i="9"/>
  <c r="S268" i="9"/>
  <c r="T268" i="9"/>
  <c r="U268" i="9"/>
  <c r="V268" i="9"/>
  <c r="W268" i="9"/>
  <c r="X268" i="9"/>
  <c r="Y268" i="9"/>
  <c r="Z268" i="9"/>
  <c r="B269" i="9"/>
  <c r="C269" i="9"/>
  <c r="D269" i="9"/>
  <c r="E269" i="9"/>
  <c r="F269" i="9"/>
  <c r="G269" i="9"/>
  <c r="H269" i="9"/>
  <c r="I269" i="9"/>
  <c r="J269" i="9"/>
  <c r="K269" i="9"/>
  <c r="L269" i="9"/>
  <c r="M269" i="9"/>
  <c r="N269" i="9"/>
  <c r="O269" i="9"/>
  <c r="P269" i="9"/>
  <c r="Q269" i="9"/>
  <c r="R269" i="9"/>
  <c r="S269" i="9"/>
  <c r="T269" i="9"/>
  <c r="U269" i="9"/>
  <c r="V269" i="9"/>
  <c r="W269" i="9"/>
  <c r="X269" i="9"/>
  <c r="Y269" i="9"/>
  <c r="Z269" i="9"/>
  <c r="B270" i="9"/>
  <c r="C270" i="9"/>
  <c r="D270" i="9"/>
  <c r="E270" i="9"/>
  <c r="F270" i="9"/>
  <c r="G270" i="9"/>
  <c r="H270" i="9"/>
  <c r="I270" i="9"/>
  <c r="J270" i="9"/>
  <c r="K270" i="9"/>
  <c r="L270" i="9"/>
  <c r="M270" i="9"/>
  <c r="N270" i="9"/>
  <c r="O270" i="9"/>
  <c r="P270" i="9"/>
  <c r="Q270" i="9"/>
  <c r="R270" i="9"/>
  <c r="S270" i="9"/>
  <c r="T270" i="9"/>
  <c r="U270" i="9"/>
  <c r="V270" i="9"/>
  <c r="W270" i="9"/>
  <c r="X270" i="9"/>
  <c r="Y270" i="9"/>
  <c r="Z270" i="9"/>
  <c r="B271" i="9"/>
  <c r="C271" i="9"/>
  <c r="D271" i="9"/>
  <c r="E271" i="9"/>
  <c r="F271" i="9"/>
  <c r="G271" i="9"/>
  <c r="H271" i="9"/>
  <c r="I271" i="9"/>
  <c r="J271" i="9"/>
  <c r="K271" i="9"/>
  <c r="L271" i="9"/>
  <c r="M271" i="9"/>
  <c r="N271" i="9"/>
  <c r="O271" i="9"/>
  <c r="P271" i="9"/>
  <c r="Q271" i="9"/>
  <c r="R271" i="9"/>
  <c r="S271" i="9"/>
  <c r="T271" i="9"/>
  <c r="U271" i="9"/>
  <c r="V271" i="9"/>
  <c r="W271" i="9"/>
  <c r="X271" i="9"/>
  <c r="Y271" i="9"/>
  <c r="Z271" i="9"/>
  <c r="B272" i="9"/>
  <c r="C272" i="9"/>
  <c r="D272" i="9"/>
  <c r="E272" i="9"/>
  <c r="F272" i="9"/>
  <c r="G272" i="9"/>
  <c r="H272" i="9"/>
  <c r="I272" i="9"/>
  <c r="J272" i="9"/>
  <c r="K272" i="9"/>
  <c r="L272" i="9"/>
  <c r="M272" i="9"/>
  <c r="N272" i="9"/>
  <c r="O272" i="9"/>
  <c r="P272" i="9"/>
  <c r="Q272" i="9"/>
  <c r="R272" i="9"/>
  <c r="S272" i="9"/>
  <c r="T272" i="9"/>
  <c r="U272" i="9"/>
  <c r="V272" i="9"/>
  <c r="W272" i="9"/>
  <c r="X272" i="9"/>
  <c r="Y272" i="9"/>
  <c r="Z272" i="9"/>
  <c r="B273" i="9"/>
  <c r="C273" i="9"/>
  <c r="D273" i="9"/>
  <c r="E273" i="9"/>
  <c r="F273" i="9"/>
  <c r="G273" i="9"/>
  <c r="H273" i="9"/>
  <c r="I273" i="9"/>
  <c r="J273" i="9"/>
  <c r="K273" i="9"/>
  <c r="L273" i="9"/>
  <c r="M273" i="9"/>
  <c r="N273" i="9"/>
  <c r="O273" i="9"/>
  <c r="P273" i="9"/>
  <c r="Q273" i="9"/>
  <c r="R273" i="9"/>
  <c r="S273" i="9"/>
  <c r="T273" i="9"/>
  <c r="U273" i="9"/>
  <c r="V273" i="9"/>
  <c r="W273" i="9"/>
  <c r="X273" i="9"/>
  <c r="Y273" i="9"/>
  <c r="Z273" i="9"/>
  <c r="B274" i="9"/>
  <c r="C274" i="9"/>
  <c r="D274" i="9"/>
  <c r="E274" i="9"/>
  <c r="F274" i="9"/>
  <c r="G274" i="9"/>
  <c r="H274" i="9"/>
  <c r="I274" i="9"/>
  <c r="J274" i="9"/>
  <c r="K274" i="9"/>
  <c r="L274" i="9"/>
  <c r="M274" i="9"/>
  <c r="N274" i="9"/>
  <c r="O274" i="9"/>
  <c r="P274" i="9"/>
  <c r="Q274" i="9"/>
  <c r="R274" i="9"/>
  <c r="S274" i="9"/>
  <c r="T274" i="9"/>
  <c r="U274" i="9"/>
  <c r="V274" i="9"/>
  <c r="W274" i="9"/>
  <c r="X274" i="9"/>
  <c r="Y274" i="9"/>
  <c r="Z274" i="9"/>
  <c r="B275" i="9"/>
  <c r="C275" i="9"/>
  <c r="D275" i="9"/>
  <c r="E275" i="9"/>
  <c r="F275" i="9"/>
  <c r="G275" i="9"/>
  <c r="H275" i="9"/>
  <c r="I275" i="9"/>
  <c r="J275" i="9"/>
  <c r="K275" i="9"/>
  <c r="L275" i="9"/>
  <c r="M275" i="9"/>
  <c r="N275" i="9"/>
  <c r="O275" i="9"/>
  <c r="P275" i="9"/>
  <c r="Q275" i="9"/>
  <c r="R275" i="9"/>
  <c r="S275" i="9"/>
  <c r="T275" i="9"/>
  <c r="U275" i="9"/>
  <c r="V275" i="9"/>
  <c r="W275" i="9"/>
  <c r="X275" i="9"/>
  <c r="Y275" i="9"/>
  <c r="Z275" i="9"/>
  <c r="B276" i="9"/>
  <c r="C276" i="9"/>
  <c r="D276" i="9"/>
  <c r="E276" i="9"/>
  <c r="F276" i="9"/>
  <c r="G276" i="9"/>
  <c r="H276" i="9"/>
  <c r="I276" i="9"/>
  <c r="J276" i="9"/>
  <c r="K276" i="9"/>
  <c r="L276" i="9"/>
  <c r="M276" i="9"/>
  <c r="N276" i="9"/>
  <c r="O276" i="9"/>
  <c r="P276" i="9"/>
  <c r="Q276" i="9"/>
  <c r="R276" i="9"/>
  <c r="S276" i="9"/>
  <c r="T276" i="9"/>
  <c r="U276" i="9"/>
  <c r="V276" i="9"/>
  <c r="W276" i="9"/>
  <c r="X276" i="9"/>
  <c r="Y276" i="9"/>
  <c r="Z276" i="9"/>
  <c r="B277" i="9"/>
  <c r="C277" i="9"/>
  <c r="D277" i="9"/>
  <c r="E277" i="9"/>
  <c r="F277" i="9"/>
  <c r="G277" i="9"/>
  <c r="H277" i="9"/>
  <c r="I277" i="9"/>
  <c r="J277" i="9"/>
  <c r="K277" i="9"/>
  <c r="L277" i="9"/>
  <c r="M277" i="9"/>
  <c r="N277" i="9"/>
  <c r="O277" i="9"/>
  <c r="P277" i="9"/>
  <c r="Q277" i="9"/>
  <c r="R277" i="9"/>
  <c r="S277" i="9"/>
  <c r="T277" i="9"/>
  <c r="U277" i="9"/>
  <c r="V277" i="9"/>
  <c r="W277" i="9"/>
  <c r="X277" i="9"/>
  <c r="Y277" i="9"/>
  <c r="Z277" i="9"/>
  <c r="B278" i="9"/>
  <c r="C278" i="9"/>
  <c r="D278" i="9"/>
  <c r="E278" i="9"/>
  <c r="F278" i="9"/>
  <c r="G278" i="9"/>
  <c r="H278" i="9"/>
  <c r="I278" i="9"/>
  <c r="J278" i="9"/>
  <c r="K278" i="9"/>
  <c r="L278" i="9"/>
  <c r="M278" i="9"/>
  <c r="N278" i="9"/>
  <c r="O278" i="9"/>
  <c r="P278" i="9"/>
  <c r="Q278" i="9"/>
  <c r="R278" i="9"/>
  <c r="S278" i="9"/>
  <c r="T278" i="9"/>
  <c r="U278" i="9"/>
  <c r="V278" i="9"/>
  <c r="W278" i="9"/>
  <c r="X278" i="9"/>
  <c r="Y278" i="9"/>
  <c r="Z278" i="9"/>
  <c r="B279" i="9"/>
  <c r="C279" i="9"/>
  <c r="D279" i="9"/>
  <c r="E279" i="9"/>
  <c r="F279" i="9"/>
  <c r="G279" i="9"/>
  <c r="H279" i="9"/>
  <c r="I279" i="9"/>
  <c r="J279" i="9"/>
  <c r="K279" i="9"/>
  <c r="L279" i="9"/>
  <c r="M279" i="9"/>
  <c r="N279" i="9"/>
  <c r="O279" i="9"/>
  <c r="P279" i="9"/>
  <c r="Q279" i="9"/>
  <c r="R279" i="9"/>
  <c r="S279" i="9"/>
  <c r="T279" i="9"/>
  <c r="U279" i="9"/>
  <c r="V279" i="9"/>
  <c r="W279" i="9"/>
  <c r="X279" i="9"/>
  <c r="Y279" i="9"/>
  <c r="Z279" i="9"/>
  <c r="B280" i="9"/>
  <c r="C280" i="9"/>
  <c r="D280" i="9"/>
  <c r="E280" i="9"/>
  <c r="F280" i="9"/>
  <c r="G280" i="9"/>
  <c r="H280" i="9"/>
  <c r="I280" i="9"/>
  <c r="J280" i="9"/>
  <c r="K280" i="9"/>
  <c r="L280" i="9"/>
  <c r="M280" i="9"/>
  <c r="N280" i="9"/>
  <c r="O280" i="9"/>
  <c r="P280" i="9"/>
  <c r="Q280" i="9"/>
  <c r="R280" i="9"/>
  <c r="S280" i="9"/>
  <c r="T280" i="9"/>
  <c r="U280" i="9"/>
  <c r="V280" i="9"/>
  <c r="W280" i="9"/>
  <c r="X280" i="9"/>
  <c r="Y280" i="9"/>
  <c r="Z280" i="9"/>
  <c r="B281" i="9"/>
  <c r="C281" i="9"/>
  <c r="D281" i="9"/>
  <c r="E281" i="9"/>
  <c r="F281" i="9"/>
  <c r="G281" i="9"/>
  <c r="H281" i="9"/>
  <c r="I281" i="9"/>
  <c r="J281" i="9"/>
  <c r="K281" i="9"/>
  <c r="L281" i="9"/>
  <c r="M281" i="9"/>
  <c r="N281" i="9"/>
  <c r="O281" i="9"/>
  <c r="P281" i="9"/>
  <c r="Q281" i="9"/>
  <c r="R281" i="9"/>
  <c r="S281" i="9"/>
  <c r="T281" i="9"/>
  <c r="U281" i="9"/>
  <c r="V281" i="9"/>
  <c r="W281" i="9"/>
  <c r="X281" i="9"/>
  <c r="Y281" i="9"/>
  <c r="Z281" i="9"/>
  <c r="B282" i="9"/>
  <c r="C282" i="9"/>
  <c r="D282" i="9"/>
  <c r="E282" i="9"/>
  <c r="F282" i="9"/>
  <c r="G282" i="9"/>
  <c r="H282" i="9"/>
  <c r="I282" i="9"/>
  <c r="J282" i="9"/>
  <c r="K282" i="9"/>
  <c r="L282" i="9"/>
  <c r="M282" i="9"/>
  <c r="N282" i="9"/>
  <c r="O282" i="9"/>
  <c r="P282" i="9"/>
  <c r="Q282" i="9"/>
  <c r="R282" i="9"/>
  <c r="S282" i="9"/>
  <c r="T282" i="9"/>
  <c r="U282" i="9"/>
  <c r="V282" i="9"/>
  <c r="W282" i="9"/>
  <c r="X282" i="9"/>
  <c r="Y282" i="9"/>
  <c r="Z282" i="9"/>
  <c r="B283" i="9"/>
  <c r="C283" i="9"/>
  <c r="D283" i="9"/>
  <c r="E283" i="9"/>
  <c r="F283" i="9"/>
  <c r="G283" i="9"/>
  <c r="H283" i="9"/>
  <c r="I283" i="9"/>
  <c r="J283" i="9"/>
  <c r="K283" i="9"/>
  <c r="L283" i="9"/>
  <c r="M283" i="9"/>
  <c r="N283" i="9"/>
  <c r="O283" i="9"/>
  <c r="P283" i="9"/>
  <c r="Q283" i="9"/>
  <c r="R283" i="9"/>
  <c r="S283" i="9"/>
  <c r="T283" i="9"/>
  <c r="U283" i="9"/>
  <c r="V283" i="9"/>
  <c r="W283" i="9"/>
  <c r="X283" i="9"/>
  <c r="Y283" i="9"/>
  <c r="Z283" i="9"/>
  <c r="B284" i="9"/>
  <c r="C284" i="9"/>
  <c r="D284" i="9"/>
  <c r="E284" i="9"/>
  <c r="F284" i="9"/>
  <c r="G284" i="9"/>
  <c r="H284" i="9"/>
  <c r="I284" i="9"/>
  <c r="J284" i="9"/>
  <c r="K284" i="9"/>
  <c r="L284" i="9"/>
  <c r="M284" i="9"/>
  <c r="N284" i="9"/>
  <c r="O284" i="9"/>
  <c r="P284" i="9"/>
  <c r="Q284" i="9"/>
  <c r="R284" i="9"/>
  <c r="S284" i="9"/>
  <c r="T284" i="9"/>
  <c r="U284" i="9"/>
  <c r="V284" i="9"/>
  <c r="W284" i="9"/>
  <c r="X284" i="9"/>
  <c r="Y284" i="9"/>
  <c r="Z284" i="9"/>
  <c r="B285" i="9"/>
  <c r="C285" i="9"/>
  <c r="D285" i="9"/>
  <c r="E285" i="9"/>
  <c r="F285" i="9"/>
  <c r="G285" i="9"/>
  <c r="H285" i="9"/>
  <c r="I285" i="9"/>
  <c r="J285" i="9"/>
  <c r="K285" i="9"/>
  <c r="L285" i="9"/>
  <c r="M285" i="9"/>
  <c r="N285" i="9"/>
  <c r="O285" i="9"/>
  <c r="P285" i="9"/>
  <c r="Q285" i="9"/>
  <c r="R285" i="9"/>
  <c r="S285" i="9"/>
  <c r="T285" i="9"/>
  <c r="U285" i="9"/>
  <c r="V285" i="9"/>
  <c r="W285" i="9"/>
  <c r="X285" i="9"/>
  <c r="Y285" i="9"/>
  <c r="Z285" i="9"/>
  <c r="B286" i="9"/>
  <c r="C286" i="9"/>
  <c r="D286" i="9"/>
  <c r="E286" i="9"/>
  <c r="F286" i="9"/>
  <c r="G286" i="9"/>
  <c r="H286" i="9"/>
  <c r="J286" i="9"/>
  <c r="K286" i="9"/>
  <c r="L286" i="9"/>
  <c r="M286" i="9"/>
  <c r="N286" i="9"/>
  <c r="O286" i="9"/>
  <c r="P286" i="9"/>
  <c r="Q286" i="9"/>
  <c r="R286" i="9"/>
  <c r="S286" i="9"/>
  <c r="T286" i="9"/>
  <c r="U286" i="9"/>
  <c r="V286" i="9"/>
  <c r="W286" i="9"/>
  <c r="X286" i="9"/>
  <c r="Y286" i="9"/>
  <c r="Z286" i="9"/>
  <c r="B287" i="9"/>
  <c r="C287" i="9"/>
  <c r="D287" i="9"/>
  <c r="E287" i="9"/>
  <c r="F287" i="9"/>
  <c r="G287" i="9"/>
  <c r="H287" i="9"/>
  <c r="I287" i="9"/>
  <c r="J287" i="9"/>
  <c r="K287" i="9"/>
  <c r="L287" i="9"/>
  <c r="M287" i="9"/>
  <c r="N287" i="9"/>
  <c r="O287" i="9"/>
  <c r="P287" i="9"/>
  <c r="Q287" i="9"/>
  <c r="R287" i="9"/>
  <c r="S287" i="9"/>
  <c r="T287" i="9"/>
  <c r="U287" i="9"/>
  <c r="V287" i="9"/>
  <c r="W287" i="9"/>
  <c r="X287" i="9"/>
  <c r="Y287" i="9"/>
  <c r="Z287" i="9"/>
  <c r="B288" i="9"/>
  <c r="C288" i="9"/>
  <c r="D288" i="9"/>
  <c r="E288" i="9"/>
  <c r="F288" i="9"/>
  <c r="G288" i="9"/>
  <c r="H288" i="9"/>
  <c r="I288" i="9"/>
  <c r="J288" i="9"/>
  <c r="K288" i="9"/>
  <c r="L288" i="9"/>
  <c r="M288" i="9"/>
  <c r="N288" i="9"/>
  <c r="O288" i="9"/>
  <c r="P288" i="9"/>
  <c r="Q288" i="9"/>
  <c r="R288" i="9"/>
  <c r="S288" i="9"/>
  <c r="T288" i="9"/>
  <c r="U288" i="9"/>
  <c r="V288" i="9"/>
  <c r="W288" i="9"/>
  <c r="X288" i="9"/>
  <c r="Y288" i="9"/>
  <c r="Z288" i="9"/>
  <c r="B289" i="9"/>
  <c r="C289" i="9"/>
  <c r="D289" i="9"/>
  <c r="E289" i="9"/>
  <c r="F289" i="9"/>
  <c r="G289" i="9"/>
  <c r="H289" i="9"/>
  <c r="I289" i="9"/>
  <c r="J289" i="9"/>
  <c r="K289" i="9"/>
  <c r="L289" i="9"/>
  <c r="M289" i="9"/>
  <c r="N289" i="9"/>
  <c r="O289" i="9"/>
  <c r="P289" i="9"/>
  <c r="Q289" i="9"/>
  <c r="R289" i="9"/>
  <c r="S289" i="9"/>
  <c r="T289" i="9"/>
  <c r="U289" i="9"/>
  <c r="V289" i="9"/>
  <c r="W289" i="9"/>
  <c r="X289" i="9"/>
  <c r="Y289" i="9"/>
  <c r="Z289" i="9"/>
  <c r="B290" i="9"/>
  <c r="C290" i="9"/>
  <c r="D290" i="9"/>
  <c r="E290" i="9"/>
  <c r="F290" i="9"/>
  <c r="G290" i="9"/>
  <c r="H290" i="9"/>
  <c r="I290" i="9"/>
  <c r="J290" i="9"/>
  <c r="K290" i="9"/>
  <c r="L290" i="9"/>
  <c r="M290" i="9"/>
  <c r="N290" i="9"/>
  <c r="O290" i="9"/>
  <c r="P290" i="9"/>
  <c r="Q290" i="9"/>
  <c r="R290" i="9"/>
  <c r="S290" i="9"/>
  <c r="T290" i="9"/>
  <c r="U290" i="9"/>
  <c r="V290" i="9"/>
  <c r="W290" i="9"/>
  <c r="X290" i="9"/>
  <c r="Y290" i="9"/>
  <c r="Z290" i="9"/>
  <c r="B291" i="9"/>
  <c r="C291" i="9"/>
  <c r="D291" i="9"/>
  <c r="E291" i="9"/>
  <c r="F291" i="9"/>
  <c r="G291" i="9"/>
  <c r="H291" i="9"/>
  <c r="I291" i="9"/>
  <c r="J291" i="9"/>
  <c r="K291" i="9"/>
  <c r="L291" i="9"/>
  <c r="M291" i="9"/>
  <c r="N291" i="9"/>
  <c r="O291" i="9"/>
  <c r="P291" i="9"/>
  <c r="Q291" i="9"/>
  <c r="R291" i="9"/>
  <c r="S291" i="9"/>
  <c r="T291" i="9"/>
  <c r="U291" i="9"/>
  <c r="V291" i="9"/>
  <c r="W291" i="9"/>
  <c r="X291" i="9"/>
  <c r="Y291" i="9"/>
  <c r="Z291" i="9"/>
  <c r="B292" i="9"/>
  <c r="C292" i="9"/>
  <c r="D292" i="9"/>
  <c r="E292" i="9"/>
  <c r="F292" i="9"/>
  <c r="G292" i="9"/>
  <c r="H292" i="9"/>
  <c r="I292" i="9"/>
  <c r="J292" i="9"/>
  <c r="K292" i="9"/>
  <c r="L292" i="9"/>
  <c r="M292" i="9"/>
  <c r="N292" i="9"/>
  <c r="O292" i="9"/>
  <c r="P292" i="9"/>
  <c r="Q292" i="9"/>
  <c r="R292" i="9"/>
  <c r="S292" i="9"/>
  <c r="T292" i="9"/>
  <c r="U292" i="9"/>
  <c r="V292" i="9"/>
  <c r="W292" i="9"/>
  <c r="X292" i="9"/>
  <c r="Y292" i="9"/>
  <c r="Z292" i="9"/>
  <c r="B293" i="9"/>
  <c r="C293" i="9"/>
  <c r="D293" i="9"/>
  <c r="E293" i="9"/>
  <c r="F293" i="9"/>
  <c r="G293" i="9"/>
  <c r="H293" i="9"/>
  <c r="I293" i="9"/>
  <c r="J293" i="9"/>
  <c r="K293" i="9"/>
  <c r="L293" i="9"/>
  <c r="M293" i="9"/>
  <c r="N293" i="9"/>
  <c r="O293" i="9"/>
  <c r="P293" i="9"/>
  <c r="Q293" i="9"/>
  <c r="R293" i="9"/>
  <c r="S293" i="9"/>
  <c r="T293" i="9"/>
  <c r="U293" i="9"/>
  <c r="V293" i="9"/>
  <c r="W293" i="9"/>
  <c r="X293" i="9"/>
  <c r="Y293" i="9"/>
  <c r="Z293" i="9"/>
  <c r="B294" i="9"/>
  <c r="C294" i="9"/>
  <c r="D294" i="9"/>
  <c r="E294" i="9"/>
  <c r="F294" i="9"/>
  <c r="G294" i="9"/>
  <c r="H294" i="9"/>
  <c r="I294" i="9"/>
  <c r="J294" i="9"/>
  <c r="K294" i="9"/>
  <c r="L294" i="9"/>
  <c r="M294" i="9"/>
  <c r="N294" i="9"/>
  <c r="O294" i="9"/>
  <c r="P294" i="9"/>
  <c r="Q294" i="9"/>
  <c r="R294" i="9"/>
  <c r="S294" i="9"/>
  <c r="T294" i="9"/>
  <c r="U294" i="9"/>
  <c r="V294" i="9"/>
  <c r="W294" i="9"/>
  <c r="X294" i="9"/>
  <c r="Y294" i="9"/>
  <c r="Z294" i="9"/>
  <c r="B295" i="9"/>
  <c r="C295" i="9"/>
  <c r="D295" i="9"/>
  <c r="E295" i="9"/>
  <c r="F295" i="9"/>
  <c r="G295" i="9"/>
  <c r="H295" i="9"/>
  <c r="I295" i="9"/>
  <c r="J295" i="9"/>
  <c r="K295" i="9"/>
  <c r="L295" i="9"/>
  <c r="M295" i="9"/>
  <c r="N295" i="9"/>
  <c r="O295" i="9"/>
  <c r="P295" i="9"/>
  <c r="Q295" i="9"/>
  <c r="R295" i="9"/>
  <c r="S295" i="9"/>
  <c r="T295" i="9"/>
  <c r="U295" i="9"/>
  <c r="V295" i="9"/>
  <c r="W295" i="9"/>
  <c r="X295" i="9"/>
  <c r="Y295" i="9"/>
  <c r="Z295" i="9"/>
  <c r="B296" i="9"/>
  <c r="C296" i="9"/>
  <c r="D296" i="9"/>
  <c r="E296" i="9"/>
  <c r="F296" i="9"/>
  <c r="G296" i="9"/>
  <c r="H296" i="9"/>
  <c r="I296" i="9"/>
  <c r="J296" i="9"/>
  <c r="K296" i="9"/>
  <c r="L296" i="9"/>
  <c r="M296" i="9"/>
  <c r="N296" i="9"/>
  <c r="O296" i="9"/>
  <c r="P296" i="9"/>
  <c r="Q296" i="9"/>
  <c r="R296" i="9"/>
  <c r="S296" i="9"/>
  <c r="T296" i="9"/>
  <c r="U296" i="9"/>
  <c r="V296" i="9"/>
  <c r="W296" i="9"/>
  <c r="X296" i="9"/>
  <c r="Y296" i="9"/>
  <c r="Z296" i="9"/>
  <c r="B297" i="9"/>
  <c r="C297" i="9"/>
  <c r="D297" i="9"/>
  <c r="E297" i="9"/>
  <c r="F297" i="9"/>
  <c r="G297" i="9"/>
  <c r="H297" i="9"/>
  <c r="I297" i="9"/>
  <c r="J297" i="9"/>
  <c r="K297" i="9"/>
  <c r="L297" i="9"/>
  <c r="M297" i="9"/>
  <c r="N297" i="9"/>
  <c r="O297" i="9"/>
  <c r="P297" i="9"/>
  <c r="Q297" i="9"/>
  <c r="R297" i="9"/>
  <c r="S297" i="9"/>
  <c r="T297" i="9"/>
  <c r="U297" i="9"/>
  <c r="V297" i="9"/>
  <c r="W297" i="9"/>
  <c r="X297" i="9"/>
  <c r="Y297" i="9"/>
  <c r="Z297" i="9"/>
  <c r="B298" i="9"/>
  <c r="C298" i="9"/>
  <c r="D298" i="9"/>
  <c r="E298" i="9"/>
  <c r="F298" i="9"/>
  <c r="G298" i="9"/>
  <c r="H298" i="9"/>
  <c r="I298" i="9"/>
  <c r="J298" i="9"/>
  <c r="K298" i="9"/>
  <c r="L298" i="9"/>
  <c r="M298" i="9"/>
  <c r="N298" i="9"/>
  <c r="O298" i="9"/>
  <c r="P298" i="9"/>
  <c r="Q298" i="9"/>
  <c r="R298" i="9"/>
  <c r="S298" i="9"/>
  <c r="T298" i="9"/>
  <c r="U298" i="9"/>
  <c r="V298" i="9"/>
  <c r="W298" i="9"/>
  <c r="X298" i="9"/>
  <c r="Y298" i="9"/>
  <c r="Z298" i="9"/>
  <c r="B299" i="9"/>
  <c r="C299" i="9"/>
  <c r="D299" i="9"/>
  <c r="E299" i="9"/>
  <c r="F299" i="9"/>
  <c r="G299" i="9"/>
  <c r="H299" i="9"/>
  <c r="I299" i="9"/>
  <c r="J299" i="9"/>
  <c r="K299" i="9"/>
  <c r="L299" i="9"/>
  <c r="M299" i="9"/>
  <c r="N299" i="9"/>
  <c r="O299" i="9"/>
  <c r="P299" i="9"/>
  <c r="Q299" i="9"/>
  <c r="R299" i="9"/>
  <c r="S299" i="9"/>
  <c r="T299" i="9"/>
  <c r="U299" i="9"/>
  <c r="V299" i="9"/>
  <c r="W299" i="9"/>
  <c r="X299" i="9"/>
  <c r="Y299" i="9"/>
  <c r="Z299" i="9"/>
  <c r="B300" i="9"/>
  <c r="C300" i="9"/>
  <c r="D300" i="9"/>
  <c r="E300" i="9"/>
  <c r="F300" i="9"/>
  <c r="G300" i="9"/>
  <c r="H300" i="9"/>
  <c r="I300" i="9"/>
  <c r="J300" i="9"/>
  <c r="K300" i="9"/>
  <c r="L300" i="9"/>
  <c r="M300" i="9"/>
  <c r="N300" i="9"/>
  <c r="O300" i="9"/>
  <c r="P300" i="9"/>
  <c r="Q300" i="9"/>
  <c r="R300" i="9"/>
  <c r="S300" i="9"/>
  <c r="T300" i="9"/>
  <c r="U300" i="9"/>
  <c r="V300" i="9"/>
  <c r="W300" i="9"/>
  <c r="X300" i="9"/>
  <c r="Y300" i="9"/>
  <c r="Z300" i="9"/>
  <c r="B301" i="9"/>
  <c r="C301" i="9"/>
  <c r="D301" i="9"/>
  <c r="E301" i="9"/>
  <c r="F301" i="9"/>
  <c r="G301" i="9"/>
  <c r="H301" i="9"/>
  <c r="I301" i="9"/>
  <c r="J301" i="9"/>
  <c r="K301" i="9"/>
  <c r="L301" i="9"/>
  <c r="M301" i="9"/>
  <c r="N301" i="9"/>
  <c r="O301" i="9"/>
  <c r="P301" i="9"/>
  <c r="Q301" i="9"/>
  <c r="R301" i="9"/>
  <c r="S301" i="9"/>
  <c r="T301" i="9"/>
  <c r="U301" i="9"/>
  <c r="V301" i="9"/>
  <c r="W301" i="9"/>
  <c r="X301" i="9"/>
  <c r="Y301" i="9"/>
  <c r="Z301" i="9"/>
  <c r="B302" i="9"/>
  <c r="C302" i="9"/>
  <c r="D302" i="9"/>
  <c r="E302" i="9"/>
  <c r="F302" i="9"/>
  <c r="G302" i="9"/>
  <c r="H302" i="9"/>
  <c r="I302" i="9"/>
  <c r="J302" i="9"/>
  <c r="K302" i="9"/>
  <c r="L302" i="9"/>
  <c r="M302" i="9"/>
  <c r="N302" i="9"/>
  <c r="O302" i="9"/>
  <c r="P302" i="9"/>
  <c r="Q302" i="9"/>
  <c r="R302" i="9"/>
  <c r="S302" i="9"/>
  <c r="T302" i="9"/>
  <c r="U302" i="9"/>
  <c r="V302" i="9"/>
  <c r="W302" i="9"/>
  <c r="X302" i="9"/>
  <c r="Y302" i="9"/>
  <c r="Z302" i="9"/>
  <c r="B303" i="9"/>
  <c r="C303" i="9"/>
  <c r="D303" i="9"/>
  <c r="E303" i="9"/>
  <c r="F303" i="9"/>
  <c r="G303" i="9"/>
  <c r="H303" i="9"/>
  <c r="I303" i="9"/>
  <c r="J303" i="9"/>
  <c r="K303" i="9"/>
  <c r="L303" i="9"/>
  <c r="M303" i="9"/>
  <c r="N303" i="9"/>
  <c r="O303" i="9"/>
  <c r="P303" i="9"/>
  <c r="Q303" i="9"/>
  <c r="R303" i="9"/>
  <c r="S303" i="9"/>
  <c r="T303" i="9"/>
  <c r="U303" i="9"/>
  <c r="V303" i="9"/>
  <c r="W303" i="9"/>
  <c r="X303" i="9"/>
  <c r="Y303" i="9"/>
  <c r="Z303" i="9"/>
  <c r="B304" i="9"/>
  <c r="C304" i="9"/>
  <c r="D304" i="9"/>
  <c r="E304" i="9"/>
  <c r="F304" i="9"/>
  <c r="G304" i="9"/>
  <c r="H304" i="9"/>
  <c r="I304" i="9"/>
  <c r="J304" i="9"/>
  <c r="K304" i="9"/>
  <c r="L304" i="9"/>
  <c r="M304" i="9"/>
  <c r="N304" i="9"/>
  <c r="O304" i="9"/>
  <c r="P304" i="9"/>
  <c r="Q304" i="9"/>
  <c r="R304" i="9"/>
  <c r="S304" i="9"/>
  <c r="T304" i="9"/>
  <c r="U304" i="9"/>
  <c r="V304" i="9"/>
  <c r="W304" i="9"/>
  <c r="X304" i="9"/>
  <c r="Y304" i="9"/>
  <c r="Z304" i="9"/>
  <c r="B305" i="9"/>
  <c r="C305" i="9"/>
  <c r="D305" i="9"/>
  <c r="E305" i="9"/>
  <c r="F305" i="9"/>
  <c r="G305" i="9"/>
  <c r="H305" i="9"/>
  <c r="I305" i="9"/>
  <c r="J305" i="9"/>
  <c r="K305" i="9"/>
  <c r="L305" i="9"/>
  <c r="M305" i="9"/>
  <c r="N305" i="9"/>
  <c r="O305" i="9"/>
  <c r="P305" i="9"/>
  <c r="Q305" i="9"/>
  <c r="R305" i="9"/>
  <c r="S305" i="9"/>
  <c r="T305" i="9"/>
  <c r="U305" i="9"/>
  <c r="V305" i="9"/>
  <c r="W305" i="9"/>
  <c r="X305" i="9"/>
  <c r="Y305" i="9"/>
  <c r="Z305" i="9"/>
  <c r="B306" i="9"/>
  <c r="C306" i="9"/>
  <c r="D306" i="9"/>
  <c r="E306" i="9"/>
  <c r="F306" i="9"/>
  <c r="G306" i="9"/>
  <c r="H306" i="9"/>
  <c r="I306" i="9"/>
  <c r="J306" i="9"/>
  <c r="K306" i="9"/>
  <c r="L306" i="9"/>
  <c r="M306" i="9"/>
  <c r="N306" i="9"/>
  <c r="O306" i="9"/>
  <c r="P306" i="9"/>
  <c r="Q306" i="9"/>
  <c r="R306" i="9"/>
  <c r="S306" i="9"/>
  <c r="T306" i="9"/>
  <c r="U306" i="9"/>
  <c r="V306" i="9"/>
  <c r="W306" i="9"/>
  <c r="X306" i="9"/>
  <c r="Y306" i="9"/>
  <c r="Z306" i="9"/>
  <c r="B307" i="9"/>
  <c r="C307" i="9"/>
  <c r="D307" i="9"/>
  <c r="E307" i="9"/>
  <c r="F307" i="9"/>
  <c r="G307" i="9"/>
  <c r="H307" i="9"/>
  <c r="I307" i="9"/>
  <c r="J307" i="9"/>
  <c r="K307" i="9"/>
  <c r="L307" i="9"/>
  <c r="M307" i="9"/>
  <c r="N307" i="9"/>
  <c r="O307" i="9"/>
  <c r="P307" i="9"/>
  <c r="Q307" i="9"/>
  <c r="R307" i="9"/>
  <c r="S307" i="9"/>
  <c r="T307" i="9"/>
  <c r="U307" i="9"/>
  <c r="V307" i="9"/>
  <c r="W307" i="9"/>
  <c r="X307" i="9"/>
  <c r="Y307" i="9"/>
  <c r="Z307" i="9"/>
  <c r="B308" i="9"/>
  <c r="C308" i="9"/>
  <c r="D308" i="9"/>
  <c r="E308" i="9"/>
  <c r="F308" i="9"/>
  <c r="G308" i="9"/>
  <c r="H308" i="9"/>
  <c r="I308" i="9"/>
  <c r="J308" i="9"/>
  <c r="K308" i="9"/>
  <c r="L308" i="9"/>
  <c r="M308" i="9"/>
  <c r="N308" i="9"/>
  <c r="O308" i="9"/>
  <c r="P308" i="9"/>
  <c r="Q308" i="9"/>
  <c r="R308" i="9"/>
  <c r="S308" i="9"/>
  <c r="T308" i="9"/>
  <c r="U308" i="9"/>
  <c r="V308" i="9"/>
  <c r="W308" i="9"/>
  <c r="X308" i="9"/>
  <c r="Y308" i="9"/>
  <c r="Z308" i="9"/>
  <c r="B309" i="9"/>
  <c r="C309" i="9"/>
  <c r="D309" i="9"/>
  <c r="E309" i="9"/>
  <c r="F309" i="9"/>
  <c r="G309" i="9"/>
  <c r="H309" i="9"/>
  <c r="I309" i="9"/>
  <c r="J309" i="9"/>
  <c r="K309" i="9"/>
  <c r="L309" i="9"/>
  <c r="M309" i="9"/>
  <c r="N309" i="9"/>
  <c r="O309" i="9"/>
  <c r="P309" i="9"/>
  <c r="Q309" i="9"/>
  <c r="R309" i="9"/>
  <c r="S309" i="9"/>
  <c r="T309" i="9"/>
  <c r="U309" i="9"/>
  <c r="V309" i="9"/>
  <c r="W309" i="9"/>
  <c r="X309" i="9"/>
  <c r="Y309" i="9"/>
  <c r="Z309" i="9"/>
  <c r="B310" i="9"/>
  <c r="C310" i="9"/>
  <c r="D310" i="9"/>
  <c r="E310" i="9"/>
  <c r="F310" i="9"/>
  <c r="G310" i="9"/>
  <c r="H310" i="9"/>
  <c r="I310" i="9"/>
  <c r="J310" i="9"/>
  <c r="K310" i="9"/>
  <c r="L310" i="9"/>
  <c r="M310" i="9"/>
  <c r="N310" i="9"/>
  <c r="O310" i="9"/>
  <c r="P310" i="9"/>
  <c r="Q310" i="9"/>
  <c r="R310" i="9"/>
  <c r="S310" i="9"/>
  <c r="T310" i="9"/>
  <c r="U310" i="9"/>
  <c r="V310" i="9"/>
  <c r="W310" i="9"/>
  <c r="X310" i="9"/>
  <c r="Y310" i="9"/>
  <c r="Z310" i="9"/>
  <c r="B311" i="9"/>
  <c r="C311" i="9"/>
  <c r="D311" i="9"/>
  <c r="E311" i="9"/>
  <c r="F311" i="9"/>
  <c r="G311" i="9"/>
  <c r="H311" i="9"/>
  <c r="I311" i="9"/>
  <c r="J311" i="9"/>
  <c r="K311" i="9"/>
  <c r="L311" i="9"/>
  <c r="M311" i="9"/>
  <c r="N311" i="9"/>
  <c r="O311" i="9"/>
  <c r="P311" i="9"/>
  <c r="Q311" i="9"/>
  <c r="R311" i="9"/>
  <c r="S311" i="9"/>
  <c r="T311" i="9"/>
  <c r="U311" i="9"/>
  <c r="V311" i="9"/>
  <c r="W311" i="9"/>
  <c r="X311" i="9"/>
  <c r="Y311" i="9"/>
  <c r="Z311" i="9"/>
  <c r="B312" i="9"/>
  <c r="C312" i="9"/>
  <c r="D312" i="9"/>
  <c r="E312" i="9"/>
  <c r="F312" i="9"/>
  <c r="G312" i="9"/>
  <c r="H312" i="9"/>
  <c r="I312" i="9"/>
  <c r="J312" i="9"/>
  <c r="K312" i="9"/>
  <c r="L312" i="9"/>
  <c r="M312" i="9"/>
  <c r="N312" i="9"/>
  <c r="O312" i="9"/>
  <c r="P312" i="9"/>
  <c r="Q312" i="9"/>
  <c r="R312" i="9"/>
  <c r="S312" i="9"/>
  <c r="T312" i="9"/>
  <c r="U312" i="9"/>
  <c r="V312" i="9"/>
  <c r="W312" i="9"/>
  <c r="X312" i="9"/>
  <c r="Y312" i="9"/>
  <c r="Z312" i="9"/>
  <c r="B313" i="9"/>
  <c r="C313" i="9"/>
  <c r="D313" i="9"/>
  <c r="E313" i="9"/>
  <c r="F313" i="9"/>
  <c r="G313" i="9"/>
  <c r="H313" i="9"/>
  <c r="I313" i="9"/>
  <c r="J313" i="9"/>
  <c r="K313" i="9"/>
  <c r="L313" i="9"/>
  <c r="M313" i="9"/>
  <c r="N313" i="9"/>
  <c r="O313" i="9"/>
  <c r="P313" i="9"/>
  <c r="Q313" i="9"/>
  <c r="R313" i="9"/>
  <c r="S313" i="9"/>
  <c r="T313" i="9"/>
  <c r="U313" i="9"/>
  <c r="V313" i="9"/>
  <c r="W313" i="9"/>
  <c r="X313" i="9"/>
  <c r="Y313" i="9"/>
  <c r="Z313" i="9"/>
  <c r="B314" i="9"/>
  <c r="C314" i="9"/>
  <c r="D314" i="9"/>
  <c r="E314" i="9"/>
  <c r="F314" i="9"/>
  <c r="G314" i="9"/>
  <c r="H314" i="9"/>
  <c r="I314" i="9"/>
  <c r="J314" i="9"/>
  <c r="K314" i="9"/>
  <c r="L314" i="9"/>
  <c r="M314" i="9"/>
  <c r="N314" i="9"/>
  <c r="O314" i="9"/>
  <c r="P314" i="9"/>
  <c r="Q314" i="9"/>
  <c r="R314" i="9"/>
  <c r="S314" i="9"/>
  <c r="T314" i="9"/>
  <c r="U314" i="9"/>
  <c r="V314" i="9"/>
  <c r="W314" i="9"/>
  <c r="X314" i="9"/>
  <c r="Y314" i="9"/>
  <c r="Z314" i="9"/>
  <c r="B315" i="9"/>
  <c r="C315" i="9"/>
  <c r="D315" i="9"/>
  <c r="E315" i="9"/>
  <c r="F315" i="9"/>
  <c r="G315" i="9"/>
  <c r="H315" i="9"/>
  <c r="I315" i="9"/>
  <c r="J315" i="9"/>
  <c r="K315" i="9"/>
  <c r="L315" i="9"/>
  <c r="M315" i="9"/>
  <c r="N315" i="9"/>
  <c r="O315" i="9"/>
  <c r="P315" i="9"/>
  <c r="Q315" i="9"/>
  <c r="R315" i="9"/>
  <c r="S315" i="9"/>
  <c r="T315" i="9"/>
  <c r="U315" i="9"/>
  <c r="V315" i="9"/>
  <c r="W315" i="9"/>
  <c r="X315" i="9"/>
  <c r="Y315" i="9"/>
  <c r="Z315" i="9"/>
  <c r="B316" i="9"/>
  <c r="C316" i="9"/>
  <c r="D316" i="9"/>
  <c r="E316" i="9"/>
  <c r="F316" i="9"/>
  <c r="G316" i="9"/>
  <c r="H316" i="9"/>
  <c r="I316" i="9"/>
  <c r="J316" i="9"/>
  <c r="K316" i="9"/>
  <c r="L316" i="9"/>
  <c r="M316" i="9"/>
  <c r="N316" i="9"/>
  <c r="O316" i="9"/>
  <c r="P316" i="9"/>
  <c r="Q316" i="9"/>
  <c r="R316" i="9"/>
  <c r="S316" i="9"/>
  <c r="T316" i="9"/>
  <c r="U316" i="9"/>
  <c r="V316" i="9"/>
  <c r="W316" i="9"/>
  <c r="X316" i="9"/>
  <c r="Y316" i="9"/>
  <c r="Z316" i="9"/>
  <c r="B317" i="9"/>
  <c r="C317" i="9"/>
  <c r="D317" i="9"/>
  <c r="E317" i="9"/>
  <c r="F317" i="9"/>
  <c r="G317" i="9"/>
  <c r="H317" i="9"/>
  <c r="I317" i="9"/>
  <c r="J317" i="9"/>
  <c r="K317" i="9"/>
  <c r="L317" i="9"/>
  <c r="M317" i="9"/>
  <c r="N317" i="9"/>
  <c r="O317" i="9"/>
  <c r="P317" i="9"/>
  <c r="Q317" i="9"/>
  <c r="R317" i="9"/>
  <c r="S317" i="9"/>
  <c r="T317" i="9"/>
  <c r="U317" i="9"/>
  <c r="V317" i="9"/>
  <c r="W317" i="9"/>
  <c r="X317" i="9"/>
  <c r="Y317" i="9"/>
  <c r="Z317" i="9"/>
  <c r="B318" i="9"/>
  <c r="C318" i="9"/>
  <c r="D318" i="9"/>
  <c r="E318" i="9"/>
  <c r="F318" i="9"/>
  <c r="G318" i="9"/>
  <c r="H318" i="9"/>
  <c r="I318" i="9"/>
  <c r="J318" i="9"/>
  <c r="K318" i="9"/>
  <c r="L318" i="9"/>
  <c r="M318" i="9"/>
  <c r="N318" i="9"/>
  <c r="O318" i="9"/>
  <c r="P318" i="9"/>
  <c r="Q318" i="9"/>
  <c r="R318" i="9"/>
  <c r="S318" i="9"/>
  <c r="T318" i="9"/>
  <c r="U318" i="9"/>
  <c r="V318" i="9"/>
  <c r="W318" i="9"/>
  <c r="X318" i="9"/>
  <c r="Y318" i="9"/>
  <c r="Z318" i="9"/>
  <c r="B319" i="9"/>
  <c r="C319" i="9"/>
  <c r="D319" i="9"/>
  <c r="E319" i="9"/>
  <c r="F319" i="9"/>
  <c r="G319" i="9"/>
  <c r="H319" i="9"/>
  <c r="I319" i="9"/>
  <c r="J319" i="9"/>
  <c r="K319" i="9"/>
  <c r="L319" i="9"/>
  <c r="M319" i="9"/>
  <c r="N319" i="9"/>
  <c r="O319" i="9"/>
  <c r="P319" i="9"/>
  <c r="Q319" i="9"/>
  <c r="R319" i="9"/>
  <c r="S319" i="9"/>
  <c r="T319" i="9"/>
  <c r="U319" i="9"/>
  <c r="V319" i="9"/>
  <c r="W319" i="9"/>
  <c r="X319" i="9"/>
  <c r="Y319" i="9"/>
  <c r="Z319" i="9"/>
  <c r="B320" i="9"/>
  <c r="C320" i="9"/>
  <c r="D320" i="9"/>
  <c r="E320" i="9"/>
  <c r="F320" i="9"/>
  <c r="G320" i="9"/>
  <c r="H320" i="9"/>
  <c r="I320" i="9"/>
  <c r="J320" i="9"/>
  <c r="K320" i="9"/>
  <c r="L320" i="9"/>
  <c r="M320" i="9"/>
  <c r="N320" i="9"/>
  <c r="O320" i="9"/>
  <c r="P320" i="9"/>
  <c r="Q320" i="9"/>
  <c r="R320" i="9"/>
  <c r="S320" i="9"/>
  <c r="T320" i="9"/>
  <c r="U320" i="9"/>
  <c r="V320" i="9"/>
  <c r="W320" i="9"/>
  <c r="X320" i="9"/>
  <c r="Y320" i="9"/>
  <c r="Z320" i="9"/>
  <c r="B321" i="9"/>
  <c r="C321" i="9"/>
  <c r="D321" i="9"/>
  <c r="E321" i="9"/>
  <c r="F321" i="9"/>
  <c r="G321" i="9"/>
  <c r="H321" i="9"/>
  <c r="I321" i="9"/>
  <c r="J321" i="9"/>
  <c r="K321" i="9"/>
  <c r="L321" i="9"/>
  <c r="M321" i="9"/>
  <c r="N321" i="9"/>
  <c r="O321" i="9"/>
  <c r="P321" i="9"/>
  <c r="Q321" i="9"/>
  <c r="R321" i="9"/>
  <c r="S321" i="9"/>
  <c r="T321" i="9"/>
  <c r="U321" i="9"/>
  <c r="V321" i="9"/>
  <c r="W321" i="9"/>
  <c r="X321" i="9"/>
  <c r="Y321" i="9"/>
  <c r="Z321" i="9"/>
  <c r="B322" i="9"/>
  <c r="C322" i="9"/>
  <c r="D322" i="9"/>
  <c r="E322" i="9"/>
  <c r="F322" i="9"/>
  <c r="G322" i="9"/>
  <c r="H322" i="9"/>
  <c r="I322" i="9"/>
  <c r="J322" i="9"/>
  <c r="K322" i="9"/>
  <c r="L322" i="9"/>
  <c r="M322" i="9"/>
  <c r="N322" i="9"/>
  <c r="O322" i="9"/>
  <c r="P322" i="9"/>
  <c r="Q322" i="9"/>
  <c r="R322" i="9"/>
  <c r="S322" i="9"/>
  <c r="T322" i="9"/>
  <c r="U322" i="9"/>
  <c r="V322" i="9"/>
  <c r="W322" i="9"/>
  <c r="X322" i="9"/>
  <c r="Y322" i="9"/>
  <c r="Z322" i="9"/>
  <c r="B323" i="9"/>
  <c r="C323" i="9"/>
  <c r="D323" i="9"/>
  <c r="E323" i="9"/>
  <c r="F323" i="9"/>
  <c r="G323" i="9"/>
  <c r="H323" i="9"/>
  <c r="I323" i="9"/>
  <c r="J323" i="9"/>
  <c r="K323" i="9"/>
  <c r="L323" i="9"/>
  <c r="M323" i="9"/>
  <c r="N323" i="9"/>
  <c r="O323" i="9"/>
  <c r="P323" i="9"/>
  <c r="Q323" i="9"/>
  <c r="R323" i="9"/>
  <c r="S323" i="9"/>
  <c r="T323" i="9"/>
  <c r="U323" i="9"/>
  <c r="V323" i="9"/>
  <c r="W323" i="9"/>
  <c r="X323" i="9"/>
  <c r="Y323" i="9"/>
  <c r="Z323" i="9"/>
  <c r="B324" i="9"/>
  <c r="C324" i="9"/>
  <c r="D324" i="9"/>
  <c r="E324" i="9"/>
  <c r="F324" i="9"/>
  <c r="G324" i="9"/>
  <c r="H324" i="9"/>
  <c r="I324" i="9"/>
  <c r="J324" i="9"/>
  <c r="K324" i="9"/>
  <c r="L324" i="9"/>
  <c r="M324" i="9"/>
  <c r="N324" i="9"/>
  <c r="O324" i="9"/>
  <c r="P324" i="9"/>
  <c r="Q324" i="9"/>
  <c r="R324" i="9"/>
  <c r="S324" i="9"/>
  <c r="T324" i="9"/>
  <c r="U324" i="9"/>
  <c r="V324" i="9"/>
  <c r="W324" i="9"/>
  <c r="X324" i="9"/>
  <c r="Y324" i="9"/>
  <c r="Z324" i="9"/>
  <c r="B325" i="9"/>
  <c r="C325" i="9"/>
  <c r="D325" i="9"/>
  <c r="E325" i="9"/>
  <c r="F325" i="9"/>
  <c r="G325" i="9"/>
  <c r="H325" i="9"/>
  <c r="I325" i="9"/>
  <c r="J325" i="9"/>
  <c r="K325" i="9"/>
  <c r="L325" i="9"/>
  <c r="M325" i="9"/>
  <c r="N325" i="9"/>
  <c r="O325" i="9"/>
  <c r="P325" i="9"/>
  <c r="Q325" i="9"/>
  <c r="R325" i="9"/>
  <c r="S325" i="9"/>
  <c r="T325" i="9"/>
  <c r="U325" i="9"/>
  <c r="V325" i="9"/>
  <c r="W325" i="9"/>
  <c r="X325" i="9"/>
  <c r="Y325" i="9"/>
  <c r="Z325" i="9"/>
  <c r="B326" i="9"/>
  <c r="C326" i="9"/>
  <c r="D326" i="9"/>
  <c r="E326" i="9"/>
  <c r="F326" i="9"/>
  <c r="G326" i="9"/>
  <c r="H326" i="9"/>
  <c r="I326" i="9"/>
  <c r="J326" i="9"/>
  <c r="K326" i="9"/>
  <c r="L326" i="9"/>
  <c r="M326" i="9"/>
  <c r="N326" i="9"/>
  <c r="O326" i="9"/>
  <c r="P326" i="9"/>
  <c r="Q326" i="9"/>
  <c r="R326" i="9"/>
  <c r="S326" i="9"/>
  <c r="T326" i="9"/>
  <c r="U326" i="9"/>
  <c r="V326" i="9"/>
  <c r="W326" i="9"/>
  <c r="X326" i="9"/>
  <c r="Y326" i="9"/>
  <c r="Z326" i="9"/>
  <c r="B327" i="9"/>
  <c r="C327" i="9"/>
  <c r="D327" i="9"/>
  <c r="E327" i="9"/>
  <c r="F327" i="9"/>
  <c r="G327" i="9"/>
  <c r="H327" i="9"/>
  <c r="I327" i="9"/>
  <c r="J327" i="9"/>
  <c r="K327" i="9"/>
  <c r="L327" i="9"/>
  <c r="M327" i="9"/>
  <c r="N327" i="9"/>
  <c r="O327" i="9"/>
  <c r="P327" i="9"/>
  <c r="Q327" i="9"/>
  <c r="R327" i="9"/>
  <c r="S327" i="9"/>
  <c r="T327" i="9"/>
  <c r="U327" i="9"/>
  <c r="V327" i="9"/>
  <c r="W327" i="9"/>
  <c r="X327" i="9"/>
  <c r="Y327" i="9"/>
  <c r="Z327" i="9"/>
  <c r="B328" i="9"/>
  <c r="C328" i="9"/>
  <c r="D328" i="9"/>
  <c r="E328" i="9"/>
  <c r="F328" i="9"/>
  <c r="G328" i="9"/>
  <c r="H328" i="9"/>
  <c r="I328" i="9"/>
  <c r="J328" i="9"/>
  <c r="K328" i="9"/>
  <c r="L328" i="9"/>
  <c r="M328" i="9"/>
  <c r="N328" i="9"/>
  <c r="O328" i="9"/>
  <c r="P328" i="9"/>
  <c r="Q328" i="9"/>
  <c r="R328" i="9"/>
  <c r="S328" i="9"/>
  <c r="T328" i="9"/>
  <c r="U328" i="9"/>
  <c r="V328" i="9"/>
  <c r="W328" i="9"/>
  <c r="X328" i="9"/>
  <c r="Y328" i="9"/>
  <c r="Z328" i="9"/>
  <c r="B329" i="9"/>
  <c r="C329" i="9"/>
  <c r="D329" i="9"/>
  <c r="E329" i="9"/>
  <c r="F329" i="9"/>
  <c r="G329" i="9"/>
  <c r="H329" i="9"/>
  <c r="I329" i="9"/>
  <c r="J329" i="9"/>
  <c r="K329" i="9"/>
  <c r="L329" i="9"/>
  <c r="M329" i="9"/>
  <c r="N329" i="9"/>
  <c r="O329" i="9"/>
  <c r="P329" i="9"/>
  <c r="Q329" i="9"/>
  <c r="R329" i="9"/>
  <c r="S329" i="9"/>
  <c r="T329" i="9"/>
  <c r="U329" i="9"/>
  <c r="V329" i="9"/>
  <c r="W329" i="9"/>
  <c r="X329" i="9"/>
  <c r="Y329" i="9"/>
  <c r="Z329" i="9"/>
  <c r="B330" i="9"/>
  <c r="C330" i="9"/>
  <c r="D330" i="9"/>
  <c r="E330" i="9"/>
  <c r="F330" i="9"/>
  <c r="G330" i="9"/>
  <c r="H330" i="9"/>
  <c r="I330" i="9"/>
  <c r="J330" i="9"/>
  <c r="K330" i="9"/>
  <c r="L330" i="9"/>
  <c r="M330" i="9"/>
  <c r="N330" i="9"/>
  <c r="O330" i="9"/>
  <c r="P330" i="9"/>
  <c r="Q330" i="9"/>
  <c r="R330" i="9"/>
  <c r="S330" i="9"/>
  <c r="T330" i="9"/>
  <c r="U330" i="9"/>
  <c r="V330" i="9"/>
  <c r="W330" i="9"/>
  <c r="X330" i="9"/>
  <c r="Y330" i="9"/>
  <c r="Z330" i="9"/>
  <c r="B331" i="9"/>
  <c r="C331" i="9"/>
  <c r="D331" i="9"/>
  <c r="E331" i="9"/>
  <c r="F331" i="9"/>
  <c r="G331" i="9"/>
  <c r="H331" i="9"/>
  <c r="I331" i="9"/>
  <c r="J331" i="9"/>
  <c r="K331" i="9"/>
  <c r="L331" i="9"/>
  <c r="M331" i="9"/>
  <c r="N331" i="9"/>
  <c r="O331" i="9"/>
  <c r="P331" i="9"/>
  <c r="Q331" i="9"/>
  <c r="R331" i="9"/>
  <c r="S331" i="9"/>
  <c r="T331" i="9"/>
  <c r="U331" i="9"/>
  <c r="V331" i="9"/>
  <c r="W331" i="9"/>
  <c r="X331" i="9"/>
  <c r="Y331" i="9"/>
  <c r="Z331" i="9"/>
  <c r="B332" i="9"/>
  <c r="C332" i="9"/>
  <c r="D332" i="9"/>
  <c r="E332" i="9"/>
  <c r="F332" i="9"/>
  <c r="G332" i="9"/>
  <c r="H332" i="9"/>
  <c r="I332" i="9"/>
  <c r="J332" i="9"/>
  <c r="K332" i="9"/>
  <c r="L332" i="9"/>
  <c r="M332" i="9"/>
  <c r="N332" i="9"/>
  <c r="O332" i="9"/>
  <c r="P332" i="9"/>
  <c r="Q332" i="9"/>
  <c r="R332" i="9"/>
  <c r="S332" i="9"/>
  <c r="T332" i="9"/>
  <c r="U332" i="9"/>
  <c r="V332" i="9"/>
  <c r="W332" i="9"/>
  <c r="X332" i="9"/>
  <c r="Y332" i="9"/>
  <c r="Z332" i="9"/>
  <c r="B333" i="9"/>
  <c r="C333" i="9"/>
  <c r="D333" i="9"/>
  <c r="E333" i="9"/>
  <c r="F333" i="9"/>
  <c r="G333" i="9"/>
  <c r="H333" i="9"/>
  <c r="I333" i="9"/>
  <c r="J333" i="9"/>
  <c r="K333" i="9"/>
  <c r="L333" i="9"/>
  <c r="M333" i="9"/>
  <c r="N333" i="9"/>
  <c r="O333" i="9"/>
  <c r="P333" i="9"/>
  <c r="Q333" i="9"/>
  <c r="R333" i="9"/>
  <c r="S333" i="9"/>
  <c r="T333" i="9"/>
  <c r="U333" i="9"/>
  <c r="V333" i="9"/>
  <c r="W333" i="9"/>
  <c r="X333" i="9"/>
  <c r="Y333" i="9"/>
  <c r="Z333" i="9"/>
  <c r="B334" i="9"/>
  <c r="C334" i="9"/>
  <c r="D334" i="9"/>
  <c r="E334" i="9"/>
  <c r="F334" i="9"/>
  <c r="G334" i="9"/>
  <c r="H334" i="9"/>
  <c r="I334" i="9"/>
  <c r="J334" i="9"/>
  <c r="K334" i="9"/>
  <c r="L334" i="9"/>
  <c r="M334" i="9"/>
  <c r="N334" i="9"/>
  <c r="O334" i="9"/>
  <c r="P334" i="9"/>
  <c r="Q334" i="9"/>
  <c r="R334" i="9"/>
  <c r="S334" i="9"/>
  <c r="T334" i="9"/>
  <c r="U334" i="9"/>
  <c r="V334" i="9"/>
  <c r="W334" i="9"/>
  <c r="X334" i="9"/>
  <c r="Y334" i="9"/>
  <c r="Z334" i="9"/>
  <c r="B335" i="9"/>
  <c r="C335" i="9"/>
  <c r="D335" i="9"/>
  <c r="E335" i="9"/>
  <c r="F335" i="9"/>
  <c r="G335" i="9"/>
  <c r="H335" i="9"/>
  <c r="I335" i="9"/>
  <c r="J335" i="9"/>
  <c r="K335" i="9"/>
  <c r="L335" i="9"/>
  <c r="M335" i="9"/>
  <c r="N335" i="9"/>
  <c r="O335" i="9"/>
  <c r="P335" i="9"/>
  <c r="Q335" i="9"/>
  <c r="R335" i="9"/>
  <c r="S335" i="9"/>
  <c r="T335" i="9"/>
  <c r="U335" i="9"/>
  <c r="V335" i="9"/>
  <c r="W335" i="9"/>
  <c r="X335" i="9"/>
  <c r="Y335" i="9"/>
  <c r="Z335" i="9"/>
  <c r="B336" i="9"/>
  <c r="C336" i="9"/>
  <c r="D336" i="9"/>
  <c r="E336" i="9"/>
  <c r="F336" i="9"/>
  <c r="G336" i="9"/>
  <c r="H336" i="9"/>
  <c r="I336" i="9"/>
  <c r="J336" i="9"/>
  <c r="K336" i="9"/>
  <c r="L336" i="9"/>
  <c r="M336" i="9"/>
  <c r="N336" i="9"/>
  <c r="O336" i="9"/>
  <c r="P336" i="9"/>
  <c r="Q336" i="9"/>
  <c r="R336" i="9"/>
  <c r="S336" i="9"/>
  <c r="T336" i="9"/>
  <c r="U336" i="9"/>
  <c r="V336" i="9"/>
  <c r="W336" i="9"/>
  <c r="X336" i="9"/>
  <c r="Y336" i="9"/>
  <c r="Z336" i="9"/>
  <c r="B337" i="9"/>
  <c r="C337" i="9"/>
  <c r="D337" i="9"/>
  <c r="E337" i="9"/>
  <c r="F337" i="9"/>
  <c r="G337" i="9"/>
  <c r="H337" i="9"/>
  <c r="I337" i="9"/>
  <c r="J337" i="9"/>
  <c r="K337" i="9"/>
  <c r="L337" i="9"/>
  <c r="M337" i="9"/>
  <c r="N337" i="9"/>
  <c r="O337" i="9"/>
  <c r="P337" i="9"/>
  <c r="Q337" i="9"/>
  <c r="R337" i="9"/>
  <c r="S337" i="9"/>
  <c r="T337" i="9"/>
  <c r="U337" i="9"/>
  <c r="V337" i="9"/>
  <c r="W337" i="9"/>
  <c r="X337" i="9"/>
  <c r="Y337" i="9"/>
  <c r="Z337" i="9"/>
  <c r="B338" i="9"/>
  <c r="C338" i="9"/>
  <c r="D338" i="9"/>
  <c r="E338" i="9"/>
  <c r="F338" i="9"/>
  <c r="G338" i="9"/>
  <c r="H338" i="9"/>
  <c r="I338" i="9"/>
  <c r="J338" i="9"/>
  <c r="K338" i="9"/>
  <c r="L338" i="9"/>
  <c r="M338" i="9"/>
  <c r="N338" i="9"/>
  <c r="O338" i="9"/>
  <c r="P338" i="9"/>
  <c r="Q338" i="9"/>
  <c r="R338" i="9"/>
  <c r="S338" i="9"/>
  <c r="T338" i="9"/>
  <c r="U338" i="9"/>
  <c r="V338" i="9"/>
  <c r="W338" i="9"/>
  <c r="X338" i="9"/>
  <c r="Y338" i="9"/>
  <c r="Z338" i="9"/>
  <c r="B339" i="9"/>
  <c r="C339" i="9"/>
  <c r="D339" i="9"/>
  <c r="E339" i="9"/>
  <c r="F339" i="9"/>
  <c r="G339" i="9"/>
  <c r="H339" i="9"/>
  <c r="I339" i="9"/>
  <c r="J339" i="9"/>
  <c r="K339" i="9"/>
  <c r="L339" i="9"/>
  <c r="M339" i="9"/>
  <c r="N339" i="9"/>
  <c r="O339" i="9"/>
  <c r="P339" i="9"/>
  <c r="Q339" i="9"/>
  <c r="R339" i="9"/>
  <c r="S339" i="9"/>
  <c r="T339" i="9"/>
  <c r="U339" i="9"/>
  <c r="V339" i="9"/>
  <c r="W339" i="9"/>
  <c r="X339" i="9"/>
  <c r="Y339" i="9"/>
  <c r="Z339" i="9"/>
  <c r="B340" i="9"/>
  <c r="C340" i="9"/>
  <c r="D340" i="9"/>
  <c r="E340" i="9"/>
  <c r="F340" i="9"/>
  <c r="G340" i="9"/>
  <c r="H340" i="9"/>
  <c r="I340" i="9"/>
  <c r="J340" i="9"/>
  <c r="K340" i="9"/>
  <c r="L340" i="9"/>
  <c r="M340" i="9"/>
  <c r="N340" i="9"/>
  <c r="O340" i="9"/>
  <c r="P340" i="9"/>
  <c r="Q340" i="9"/>
  <c r="R340" i="9"/>
  <c r="S340" i="9"/>
  <c r="T340" i="9"/>
  <c r="U340" i="9"/>
  <c r="V340" i="9"/>
  <c r="W340" i="9"/>
  <c r="X340" i="9"/>
  <c r="Y340" i="9"/>
  <c r="Z340" i="9"/>
  <c r="B341" i="9"/>
  <c r="C341" i="9"/>
  <c r="D341" i="9"/>
  <c r="E341" i="9"/>
  <c r="F341" i="9"/>
  <c r="G341" i="9"/>
  <c r="H341" i="9"/>
  <c r="I341" i="9"/>
  <c r="J341" i="9"/>
  <c r="K341" i="9"/>
  <c r="L341" i="9"/>
  <c r="M341" i="9"/>
  <c r="N341" i="9"/>
  <c r="O341" i="9"/>
  <c r="P341" i="9"/>
  <c r="Q341" i="9"/>
  <c r="R341" i="9"/>
  <c r="S341" i="9"/>
  <c r="T341" i="9"/>
  <c r="U341" i="9"/>
  <c r="V341" i="9"/>
  <c r="W341" i="9"/>
  <c r="X341" i="9"/>
  <c r="Y341" i="9"/>
  <c r="Z341" i="9"/>
  <c r="B342" i="9"/>
  <c r="C342" i="9"/>
  <c r="D342" i="9"/>
  <c r="E342" i="9"/>
  <c r="F342" i="9"/>
  <c r="G342" i="9"/>
  <c r="H342" i="9"/>
  <c r="I342" i="9"/>
  <c r="J342" i="9"/>
  <c r="K342" i="9"/>
  <c r="L342" i="9"/>
  <c r="M342" i="9"/>
  <c r="N342" i="9"/>
  <c r="O342" i="9"/>
  <c r="P342" i="9"/>
  <c r="Q342" i="9"/>
  <c r="R342" i="9"/>
  <c r="S342" i="9"/>
  <c r="T342" i="9"/>
  <c r="U342" i="9"/>
  <c r="V342" i="9"/>
  <c r="W342" i="9"/>
  <c r="X342" i="9"/>
  <c r="Y342" i="9"/>
  <c r="Z342" i="9"/>
  <c r="B343" i="9"/>
  <c r="C343" i="9"/>
  <c r="D343" i="9"/>
  <c r="E343" i="9"/>
  <c r="F343" i="9"/>
  <c r="G343" i="9"/>
  <c r="H343" i="9"/>
  <c r="I343" i="9"/>
  <c r="J343" i="9"/>
  <c r="K343" i="9"/>
  <c r="L343" i="9"/>
  <c r="M343" i="9"/>
  <c r="N343" i="9"/>
  <c r="O343" i="9"/>
  <c r="P343" i="9"/>
  <c r="Q343" i="9"/>
  <c r="R343" i="9"/>
  <c r="S343" i="9"/>
  <c r="T343" i="9"/>
  <c r="U343" i="9"/>
  <c r="V343" i="9"/>
  <c r="W343" i="9"/>
  <c r="X343" i="9"/>
  <c r="Y343" i="9"/>
  <c r="Z343" i="9"/>
  <c r="B344" i="9"/>
  <c r="C344" i="9"/>
  <c r="D344" i="9"/>
  <c r="E344" i="9"/>
  <c r="F344" i="9"/>
  <c r="G344" i="9"/>
  <c r="H344" i="9"/>
  <c r="I344" i="9"/>
  <c r="J344" i="9"/>
  <c r="K344" i="9"/>
  <c r="L344" i="9"/>
  <c r="M344" i="9"/>
  <c r="N344" i="9"/>
  <c r="O344" i="9"/>
  <c r="P344" i="9"/>
  <c r="Q344" i="9"/>
  <c r="R344" i="9"/>
  <c r="S344" i="9"/>
  <c r="T344" i="9"/>
  <c r="U344" i="9"/>
  <c r="V344" i="9"/>
  <c r="W344" i="9"/>
  <c r="X344" i="9"/>
  <c r="Y344" i="9"/>
  <c r="Z344" i="9"/>
  <c r="B345" i="9"/>
  <c r="C345" i="9"/>
  <c r="D345" i="9"/>
  <c r="E345" i="9"/>
  <c r="F345" i="9"/>
  <c r="G345" i="9"/>
  <c r="H345" i="9"/>
  <c r="I345" i="9"/>
  <c r="J345" i="9"/>
  <c r="K345" i="9"/>
  <c r="L345" i="9"/>
  <c r="M345" i="9"/>
  <c r="N345" i="9"/>
  <c r="O345" i="9"/>
  <c r="P345" i="9"/>
  <c r="Q345" i="9"/>
  <c r="R345" i="9"/>
  <c r="S345" i="9"/>
  <c r="T345" i="9"/>
  <c r="U345" i="9"/>
  <c r="V345" i="9"/>
  <c r="W345" i="9"/>
  <c r="X345" i="9"/>
  <c r="Y345" i="9"/>
  <c r="Z345" i="9"/>
  <c r="B346" i="9"/>
  <c r="C346" i="9"/>
  <c r="D346" i="9"/>
  <c r="E346" i="9"/>
  <c r="F346" i="9"/>
  <c r="G346" i="9"/>
  <c r="H346" i="9"/>
  <c r="I346" i="9"/>
  <c r="J346" i="9"/>
  <c r="K346" i="9"/>
  <c r="L346" i="9"/>
  <c r="M346" i="9"/>
  <c r="N346" i="9"/>
  <c r="O346" i="9"/>
  <c r="P346" i="9"/>
  <c r="Q346" i="9"/>
  <c r="R346" i="9"/>
  <c r="S346" i="9"/>
  <c r="T346" i="9"/>
  <c r="U346" i="9"/>
  <c r="V346" i="9"/>
  <c r="W346" i="9"/>
  <c r="X346" i="9"/>
  <c r="Y346" i="9"/>
  <c r="Z346" i="9"/>
  <c r="B347" i="9"/>
  <c r="C347" i="9"/>
  <c r="D347" i="9"/>
  <c r="E347" i="9"/>
  <c r="F347" i="9"/>
  <c r="G347" i="9"/>
  <c r="H347" i="9"/>
  <c r="I347" i="9"/>
  <c r="J347" i="9"/>
  <c r="K347" i="9"/>
  <c r="L347" i="9"/>
  <c r="M347" i="9"/>
  <c r="N347" i="9"/>
  <c r="O347" i="9"/>
  <c r="P347" i="9"/>
  <c r="Q347" i="9"/>
  <c r="R347" i="9"/>
  <c r="S347" i="9"/>
  <c r="T347" i="9"/>
  <c r="U347" i="9"/>
  <c r="V347" i="9"/>
  <c r="W347" i="9"/>
  <c r="X347" i="9"/>
  <c r="Y347" i="9"/>
  <c r="Z347" i="9"/>
  <c r="B348" i="9"/>
  <c r="C348" i="9"/>
  <c r="D348" i="9"/>
  <c r="E348" i="9"/>
  <c r="F348" i="9"/>
  <c r="G348" i="9"/>
  <c r="H348" i="9"/>
  <c r="I348" i="9"/>
  <c r="J348" i="9"/>
  <c r="K348" i="9"/>
  <c r="L348" i="9"/>
  <c r="M348" i="9"/>
  <c r="N348" i="9"/>
  <c r="O348" i="9"/>
  <c r="P348" i="9"/>
  <c r="Q348" i="9"/>
  <c r="R348" i="9"/>
  <c r="S348" i="9"/>
  <c r="T348" i="9"/>
  <c r="U348" i="9"/>
  <c r="V348" i="9"/>
  <c r="W348" i="9"/>
  <c r="X348" i="9"/>
  <c r="Y348" i="9"/>
  <c r="Z348" i="9"/>
  <c r="B349" i="9"/>
  <c r="C349" i="9"/>
  <c r="D349" i="9"/>
  <c r="E349" i="9"/>
  <c r="F349" i="9"/>
  <c r="G349" i="9"/>
  <c r="H349" i="9"/>
  <c r="I349" i="9"/>
  <c r="J349" i="9"/>
  <c r="K349" i="9"/>
  <c r="L349" i="9"/>
  <c r="M349" i="9"/>
  <c r="N349" i="9"/>
  <c r="O349" i="9"/>
  <c r="P349" i="9"/>
  <c r="Q349" i="9"/>
  <c r="R349" i="9"/>
  <c r="S349" i="9"/>
  <c r="T349" i="9"/>
  <c r="U349" i="9"/>
  <c r="V349" i="9"/>
  <c r="W349" i="9"/>
  <c r="X349" i="9"/>
  <c r="Y349" i="9"/>
  <c r="Z349" i="9"/>
  <c r="B350" i="9"/>
  <c r="C350" i="9"/>
  <c r="D350" i="9"/>
  <c r="E350" i="9"/>
  <c r="F350" i="9"/>
  <c r="G350" i="9"/>
  <c r="H350" i="9"/>
  <c r="I350" i="9"/>
  <c r="J350" i="9"/>
  <c r="K350" i="9"/>
  <c r="L350" i="9"/>
  <c r="M350" i="9"/>
  <c r="N350" i="9"/>
  <c r="O350" i="9"/>
  <c r="P350" i="9"/>
  <c r="Q350" i="9"/>
  <c r="R350" i="9"/>
  <c r="S350" i="9"/>
  <c r="T350" i="9"/>
  <c r="U350" i="9"/>
  <c r="V350" i="9"/>
  <c r="W350" i="9"/>
  <c r="X350" i="9"/>
  <c r="Y350" i="9"/>
  <c r="Z350" i="9"/>
  <c r="B351" i="9"/>
  <c r="C351" i="9"/>
  <c r="D351" i="9"/>
  <c r="E351" i="9"/>
  <c r="F351" i="9"/>
  <c r="G351" i="9"/>
  <c r="H351" i="9"/>
  <c r="I351" i="9"/>
  <c r="J351" i="9"/>
  <c r="K351" i="9"/>
  <c r="L351" i="9"/>
  <c r="M351" i="9"/>
  <c r="N351" i="9"/>
  <c r="O351" i="9"/>
  <c r="P351" i="9"/>
  <c r="Q351" i="9"/>
  <c r="R351" i="9"/>
  <c r="S351" i="9"/>
  <c r="T351" i="9"/>
  <c r="U351" i="9"/>
  <c r="V351" i="9"/>
  <c r="W351" i="9"/>
  <c r="X351" i="9"/>
  <c r="Y351" i="9"/>
  <c r="Z351" i="9"/>
  <c r="B352" i="9"/>
  <c r="C352" i="9"/>
  <c r="D352" i="9"/>
  <c r="E352" i="9"/>
  <c r="F352" i="9"/>
  <c r="G352" i="9"/>
  <c r="H352" i="9"/>
  <c r="I352" i="9"/>
  <c r="J352" i="9"/>
  <c r="K352" i="9"/>
  <c r="L352" i="9"/>
  <c r="M352" i="9"/>
  <c r="N352" i="9"/>
  <c r="O352" i="9"/>
  <c r="P352" i="9"/>
  <c r="Q352" i="9"/>
  <c r="R352" i="9"/>
  <c r="S352" i="9"/>
  <c r="T352" i="9"/>
  <c r="U352" i="9"/>
  <c r="V352" i="9"/>
  <c r="W352" i="9"/>
  <c r="X352" i="9"/>
  <c r="Y352" i="9"/>
  <c r="Z352" i="9"/>
  <c r="B353" i="9"/>
  <c r="C353" i="9"/>
  <c r="D353" i="9"/>
  <c r="E353" i="9"/>
  <c r="F353" i="9"/>
  <c r="G353" i="9"/>
  <c r="H353" i="9"/>
  <c r="I353" i="9"/>
  <c r="J353" i="9"/>
  <c r="K353" i="9"/>
  <c r="L353" i="9"/>
  <c r="M353" i="9"/>
  <c r="N353" i="9"/>
  <c r="O353" i="9"/>
  <c r="P353" i="9"/>
  <c r="Q353" i="9"/>
  <c r="R353" i="9"/>
  <c r="S353" i="9"/>
  <c r="T353" i="9"/>
  <c r="U353" i="9"/>
  <c r="V353" i="9"/>
  <c r="W353" i="9"/>
  <c r="X353" i="9"/>
  <c r="Y353" i="9"/>
  <c r="Z353" i="9"/>
  <c r="B354" i="9"/>
  <c r="C354" i="9"/>
  <c r="D354" i="9"/>
  <c r="E354" i="9"/>
  <c r="F354" i="9"/>
  <c r="G354" i="9"/>
  <c r="H354" i="9"/>
  <c r="I354" i="9"/>
  <c r="J354" i="9"/>
  <c r="K354" i="9"/>
  <c r="L354" i="9"/>
  <c r="M354" i="9"/>
  <c r="N354" i="9"/>
  <c r="O354" i="9"/>
  <c r="P354" i="9"/>
  <c r="Q354" i="9"/>
  <c r="R354" i="9"/>
  <c r="S354" i="9"/>
  <c r="T354" i="9"/>
  <c r="U354" i="9"/>
  <c r="V354" i="9"/>
  <c r="W354" i="9"/>
  <c r="X354" i="9"/>
  <c r="Y354" i="9"/>
  <c r="Z354" i="9"/>
  <c r="B355" i="9"/>
  <c r="C355" i="9"/>
  <c r="D355" i="9"/>
  <c r="E355" i="9"/>
  <c r="F355" i="9"/>
  <c r="G355" i="9"/>
  <c r="H355" i="9"/>
  <c r="I355" i="9"/>
  <c r="J355" i="9"/>
  <c r="K355" i="9"/>
  <c r="L355" i="9"/>
  <c r="M355" i="9"/>
  <c r="N355" i="9"/>
  <c r="O355" i="9"/>
  <c r="P355" i="9"/>
  <c r="Q355" i="9"/>
  <c r="R355" i="9"/>
  <c r="S355" i="9"/>
  <c r="T355" i="9"/>
  <c r="U355" i="9"/>
  <c r="V355" i="9"/>
  <c r="W355" i="9"/>
  <c r="X355" i="9"/>
  <c r="Y355" i="9"/>
  <c r="Z355" i="9"/>
  <c r="B356" i="9"/>
  <c r="C356" i="9"/>
  <c r="D356" i="9"/>
  <c r="E356" i="9"/>
  <c r="F356" i="9"/>
  <c r="G356" i="9"/>
  <c r="H356" i="9"/>
  <c r="I356" i="9"/>
  <c r="J356" i="9"/>
  <c r="K356" i="9"/>
  <c r="L356" i="9"/>
  <c r="M356" i="9"/>
  <c r="N356" i="9"/>
  <c r="O356" i="9"/>
  <c r="P356" i="9"/>
  <c r="Q356" i="9"/>
  <c r="R356" i="9"/>
  <c r="S356" i="9"/>
  <c r="T356" i="9"/>
  <c r="U356" i="9"/>
  <c r="V356" i="9"/>
  <c r="W356" i="9"/>
  <c r="X356" i="9"/>
  <c r="Y356" i="9"/>
  <c r="Z356" i="9"/>
  <c r="B357" i="9"/>
  <c r="C357" i="9"/>
  <c r="D357" i="9"/>
  <c r="E357" i="9"/>
  <c r="F357" i="9"/>
  <c r="G357" i="9"/>
  <c r="H357" i="9"/>
  <c r="I357" i="9"/>
  <c r="J357" i="9"/>
  <c r="K357" i="9"/>
  <c r="L357" i="9"/>
  <c r="M357" i="9"/>
  <c r="N357" i="9"/>
  <c r="O357" i="9"/>
  <c r="P357" i="9"/>
  <c r="Q357" i="9"/>
  <c r="R357" i="9"/>
  <c r="S357" i="9"/>
  <c r="T357" i="9"/>
  <c r="U357" i="9"/>
  <c r="V357" i="9"/>
  <c r="W357" i="9"/>
  <c r="X357" i="9"/>
  <c r="Y357" i="9"/>
  <c r="Z357" i="9"/>
  <c r="B358" i="9"/>
  <c r="C358" i="9"/>
  <c r="D358" i="9"/>
  <c r="E358" i="9"/>
  <c r="F358" i="9"/>
  <c r="G358" i="9"/>
  <c r="H358" i="9"/>
  <c r="I358" i="9"/>
  <c r="J358" i="9"/>
  <c r="K358" i="9"/>
  <c r="L358" i="9"/>
  <c r="M358" i="9"/>
  <c r="N358" i="9"/>
  <c r="O358" i="9"/>
  <c r="P358" i="9"/>
  <c r="Q358" i="9"/>
  <c r="R358" i="9"/>
  <c r="S358" i="9"/>
  <c r="T358" i="9"/>
  <c r="U358" i="9"/>
  <c r="V358" i="9"/>
  <c r="W358" i="9"/>
  <c r="X358" i="9"/>
  <c r="Y358" i="9"/>
  <c r="Z358" i="9"/>
  <c r="B359" i="9"/>
  <c r="C359" i="9"/>
  <c r="D359" i="9"/>
  <c r="E359" i="9"/>
  <c r="F359" i="9"/>
  <c r="G359" i="9"/>
  <c r="H359" i="9"/>
  <c r="I359" i="9"/>
  <c r="J359" i="9"/>
  <c r="K359" i="9"/>
  <c r="L359" i="9"/>
  <c r="M359" i="9"/>
  <c r="N359" i="9"/>
  <c r="O359" i="9"/>
  <c r="P359" i="9"/>
  <c r="Q359" i="9"/>
  <c r="R359" i="9"/>
  <c r="S359" i="9"/>
  <c r="T359" i="9"/>
  <c r="U359" i="9"/>
  <c r="V359" i="9"/>
  <c r="W359" i="9"/>
  <c r="X359" i="9"/>
  <c r="Y359" i="9"/>
  <c r="Z359" i="9"/>
  <c r="B360" i="9"/>
  <c r="C360" i="9"/>
  <c r="D360" i="9"/>
  <c r="E360" i="9"/>
  <c r="F360" i="9"/>
  <c r="G360" i="9"/>
  <c r="H360" i="9"/>
  <c r="I360" i="9"/>
  <c r="J360" i="9"/>
  <c r="K360" i="9"/>
  <c r="L360" i="9"/>
  <c r="M360" i="9"/>
  <c r="N360" i="9"/>
  <c r="O360" i="9"/>
  <c r="P360" i="9"/>
  <c r="Q360" i="9"/>
  <c r="R360" i="9"/>
  <c r="S360" i="9"/>
  <c r="T360" i="9"/>
  <c r="U360" i="9"/>
  <c r="V360" i="9"/>
  <c r="W360" i="9"/>
  <c r="X360" i="9"/>
  <c r="Y360" i="9"/>
  <c r="Z360" i="9"/>
  <c r="B361" i="9"/>
  <c r="C361" i="9"/>
  <c r="D361" i="9"/>
  <c r="E361" i="9"/>
  <c r="F361" i="9"/>
  <c r="G361" i="9"/>
  <c r="H361" i="9"/>
  <c r="I361" i="9"/>
  <c r="J361" i="9"/>
  <c r="K361" i="9"/>
  <c r="L361" i="9"/>
  <c r="M361" i="9"/>
  <c r="N361" i="9"/>
  <c r="O361" i="9"/>
  <c r="P361" i="9"/>
  <c r="Q361" i="9"/>
  <c r="R361" i="9"/>
  <c r="S361" i="9"/>
  <c r="T361" i="9"/>
  <c r="U361" i="9"/>
  <c r="V361" i="9"/>
  <c r="W361" i="9"/>
  <c r="X361" i="9"/>
  <c r="Y361" i="9"/>
  <c r="Z361" i="9"/>
  <c r="B362" i="9"/>
  <c r="C362" i="9"/>
  <c r="D362" i="9"/>
  <c r="E362" i="9"/>
  <c r="F362" i="9"/>
  <c r="G362" i="9"/>
  <c r="H362" i="9"/>
  <c r="I362" i="9"/>
  <c r="J362" i="9"/>
  <c r="K362" i="9"/>
  <c r="L362" i="9"/>
  <c r="M362" i="9"/>
  <c r="N362" i="9"/>
  <c r="O362" i="9"/>
  <c r="P362" i="9"/>
  <c r="Q362" i="9"/>
  <c r="R362" i="9"/>
  <c r="S362" i="9"/>
  <c r="T362" i="9"/>
  <c r="U362" i="9"/>
  <c r="V362" i="9"/>
  <c r="W362" i="9"/>
  <c r="X362" i="9"/>
  <c r="Y362" i="9"/>
  <c r="Z362" i="9"/>
  <c r="B363" i="9"/>
  <c r="C363" i="9"/>
  <c r="D363" i="9"/>
  <c r="E363" i="9"/>
  <c r="F363" i="9"/>
  <c r="G363" i="9"/>
  <c r="H363" i="9"/>
  <c r="I363" i="9"/>
  <c r="J363" i="9"/>
  <c r="K363" i="9"/>
  <c r="L363" i="9"/>
  <c r="M363" i="9"/>
  <c r="N363" i="9"/>
  <c r="O363" i="9"/>
  <c r="P363" i="9"/>
  <c r="Q363" i="9"/>
  <c r="R363" i="9"/>
  <c r="S363" i="9"/>
  <c r="T363" i="9"/>
  <c r="U363" i="9"/>
  <c r="V363" i="9"/>
  <c r="W363" i="9"/>
  <c r="X363" i="9"/>
  <c r="Y363" i="9"/>
  <c r="Z363" i="9"/>
  <c r="B364" i="9"/>
  <c r="C364" i="9"/>
  <c r="D364" i="9"/>
  <c r="E364" i="9"/>
  <c r="F364" i="9"/>
  <c r="G364" i="9"/>
  <c r="H364" i="9"/>
  <c r="I364" i="9"/>
  <c r="J364" i="9"/>
  <c r="K364" i="9"/>
  <c r="L364" i="9"/>
  <c r="M364" i="9"/>
  <c r="N364" i="9"/>
  <c r="O364" i="9"/>
  <c r="P364" i="9"/>
  <c r="Q364" i="9"/>
  <c r="R364" i="9"/>
  <c r="S364" i="9"/>
  <c r="T364" i="9"/>
  <c r="U364" i="9"/>
  <c r="V364" i="9"/>
  <c r="W364" i="9"/>
  <c r="X364" i="9"/>
  <c r="Y364" i="9"/>
  <c r="Z364" i="9"/>
  <c r="B365" i="9"/>
  <c r="C365" i="9"/>
  <c r="D365" i="9"/>
  <c r="E365" i="9"/>
  <c r="F365" i="9"/>
  <c r="G365" i="9"/>
  <c r="H365" i="9"/>
  <c r="I365" i="9"/>
  <c r="J365" i="9"/>
  <c r="K365" i="9"/>
  <c r="L365" i="9"/>
  <c r="M365" i="9"/>
  <c r="N365" i="9"/>
  <c r="O365" i="9"/>
  <c r="P365" i="9"/>
  <c r="Q365" i="9"/>
  <c r="R365" i="9"/>
  <c r="S365" i="9"/>
  <c r="T365" i="9"/>
  <c r="U365" i="9"/>
  <c r="V365" i="9"/>
  <c r="W365" i="9"/>
  <c r="X365" i="9"/>
  <c r="Y365" i="9"/>
  <c r="Z365" i="9"/>
  <c r="B366" i="9"/>
  <c r="C366" i="9"/>
  <c r="D366" i="9"/>
  <c r="E366" i="9"/>
  <c r="F366" i="9"/>
  <c r="G366" i="9"/>
  <c r="H366" i="9"/>
  <c r="I366" i="9"/>
  <c r="J366" i="9"/>
  <c r="K366" i="9"/>
  <c r="L366" i="9"/>
  <c r="M366" i="9"/>
  <c r="N366" i="9"/>
  <c r="O366" i="9"/>
  <c r="P366" i="9"/>
  <c r="Q366" i="9"/>
  <c r="R366" i="9"/>
  <c r="S366" i="9"/>
  <c r="T366" i="9"/>
  <c r="U366" i="9"/>
  <c r="V366" i="9"/>
  <c r="W366" i="9"/>
  <c r="X366" i="9"/>
  <c r="Y366" i="9"/>
  <c r="Z366" i="9"/>
  <c r="B367" i="9"/>
  <c r="C367" i="9"/>
  <c r="D367" i="9"/>
  <c r="E367" i="9"/>
  <c r="F367" i="9"/>
  <c r="G367" i="9"/>
  <c r="H367" i="9"/>
  <c r="I367" i="9"/>
  <c r="J367" i="9"/>
  <c r="K367" i="9"/>
  <c r="L367" i="9"/>
  <c r="M367" i="9"/>
  <c r="N367" i="9"/>
  <c r="O367" i="9"/>
  <c r="P367" i="9"/>
  <c r="Q367" i="9"/>
  <c r="R367" i="9"/>
  <c r="S367" i="9"/>
  <c r="T367" i="9"/>
  <c r="U367" i="9"/>
  <c r="V367" i="9"/>
  <c r="W367" i="9"/>
  <c r="X367" i="9"/>
  <c r="Y367" i="9"/>
  <c r="Z367" i="9"/>
  <c r="B368" i="9"/>
  <c r="C368" i="9"/>
  <c r="D368" i="9"/>
  <c r="E368" i="9"/>
  <c r="F368" i="9"/>
  <c r="G368" i="9"/>
  <c r="H368" i="9"/>
  <c r="I368" i="9"/>
  <c r="J368" i="9"/>
  <c r="K368" i="9"/>
  <c r="L368" i="9"/>
  <c r="M368" i="9"/>
  <c r="N368" i="9"/>
  <c r="O368" i="9"/>
  <c r="P368" i="9"/>
  <c r="Q368" i="9"/>
  <c r="R368" i="9"/>
  <c r="S368" i="9"/>
  <c r="T368" i="9"/>
  <c r="U368" i="9"/>
  <c r="V368" i="9"/>
  <c r="W368" i="9"/>
  <c r="X368" i="9"/>
  <c r="Y368" i="9"/>
  <c r="Z368" i="9"/>
  <c r="B185" i="9" l="1"/>
  <c r="C185" i="9"/>
  <c r="D185" i="9"/>
  <c r="E185" i="9"/>
  <c r="F185" i="9"/>
  <c r="G185" i="9"/>
  <c r="H185" i="9"/>
  <c r="I185" i="9"/>
  <c r="J185" i="9"/>
  <c r="K185" i="9"/>
  <c r="L185" i="9"/>
  <c r="M185" i="9"/>
  <c r="N185" i="9"/>
  <c r="O185" i="9"/>
  <c r="P185" i="9"/>
  <c r="Q185" i="9"/>
  <c r="R185" i="9"/>
  <c r="S185" i="9"/>
  <c r="T185" i="9"/>
  <c r="U185" i="9"/>
  <c r="V185" i="9"/>
  <c r="W185" i="9"/>
  <c r="X185" i="9"/>
  <c r="Y185" i="9"/>
  <c r="Z185" i="9"/>
  <c r="B186" i="9"/>
  <c r="C186" i="9"/>
  <c r="D186" i="9"/>
  <c r="E186" i="9"/>
  <c r="F186" i="9"/>
  <c r="G186" i="9"/>
  <c r="H186" i="9"/>
  <c r="I186" i="9"/>
  <c r="J186" i="9"/>
  <c r="K186" i="9"/>
  <c r="L186" i="9"/>
  <c r="M186" i="9"/>
  <c r="N186" i="9"/>
  <c r="O186" i="9"/>
  <c r="P186" i="9"/>
  <c r="Q186" i="9"/>
  <c r="R186" i="9"/>
  <c r="S186" i="9"/>
  <c r="T186" i="9"/>
  <c r="U186" i="9"/>
  <c r="V186" i="9"/>
  <c r="W186" i="9"/>
  <c r="X186" i="9"/>
  <c r="Y186" i="9"/>
  <c r="Z186" i="9"/>
  <c r="B187" i="9"/>
  <c r="C187" i="9"/>
  <c r="D187" i="9"/>
  <c r="E187" i="9"/>
  <c r="F187" i="9"/>
  <c r="G187" i="9"/>
  <c r="H187" i="9"/>
  <c r="I187" i="9"/>
  <c r="J187" i="9"/>
  <c r="K187" i="9"/>
  <c r="L187" i="9"/>
  <c r="M187" i="9"/>
  <c r="N187" i="9"/>
  <c r="O187" i="9"/>
  <c r="P187" i="9"/>
  <c r="Q187" i="9"/>
  <c r="R187" i="9"/>
  <c r="S187" i="9"/>
  <c r="T187" i="9"/>
  <c r="U187" i="9"/>
  <c r="V187" i="9"/>
  <c r="W187" i="9"/>
  <c r="X187" i="9"/>
  <c r="Y187" i="9"/>
  <c r="Z187" i="9"/>
  <c r="B188" i="9"/>
  <c r="C188" i="9"/>
  <c r="D188" i="9"/>
  <c r="E188" i="9"/>
  <c r="F188" i="9"/>
  <c r="G188" i="9"/>
  <c r="H188" i="9"/>
  <c r="I188" i="9"/>
  <c r="J188" i="9"/>
  <c r="K188" i="9"/>
  <c r="L188" i="9"/>
  <c r="M188" i="9"/>
  <c r="N188" i="9"/>
  <c r="O188" i="9"/>
  <c r="P188" i="9"/>
  <c r="Q188" i="9"/>
  <c r="R188" i="9"/>
  <c r="S188" i="9"/>
  <c r="T188" i="9"/>
  <c r="U188" i="9"/>
  <c r="V188" i="9"/>
  <c r="W188" i="9"/>
  <c r="X188" i="9"/>
  <c r="Y188" i="9"/>
  <c r="Z188" i="9"/>
  <c r="B189" i="9"/>
  <c r="C189" i="9"/>
  <c r="D189" i="9"/>
  <c r="E189" i="9"/>
  <c r="F189" i="9"/>
  <c r="G189" i="9"/>
  <c r="H189" i="9"/>
  <c r="I189" i="9"/>
  <c r="J189" i="9"/>
  <c r="K189" i="9"/>
  <c r="L189" i="9"/>
  <c r="M189" i="9"/>
  <c r="N189" i="9"/>
  <c r="O189" i="9"/>
  <c r="P189" i="9"/>
  <c r="Q189" i="9"/>
  <c r="R189" i="9"/>
  <c r="S189" i="9"/>
  <c r="T189" i="9"/>
  <c r="U189" i="9"/>
  <c r="V189" i="9"/>
  <c r="W189" i="9"/>
  <c r="X189" i="9"/>
  <c r="Y189" i="9"/>
  <c r="Z189" i="9"/>
  <c r="B190" i="9"/>
  <c r="C190" i="9"/>
  <c r="D190" i="9"/>
  <c r="E190" i="9"/>
  <c r="F190" i="9"/>
  <c r="G190" i="9"/>
  <c r="H190" i="9"/>
  <c r="I190" i="9"/>
  <c r="J190" i="9"/>
  <c r="K190" i="9"/>
  <c r="L190" i="9"/>
  <c r="M190" i="9"/>
  <c r="N190" i="9"/>
  <c r="O190" i="9"/>
  <c r="P190" i="9"/>
  <c r="Q190" i="9"/>
  <c r="R190" i="9"/>
  <c r="S190" i="9"/>
  <c r="T190" i="9"/>
  <c r="U190" i="9"/>
  <c r="V190" i="9"/>
  <c r="W190" i="9"/>
  <c r="X190" i="9"/>
  <c r="Y190" i="9"/>
  <c r="Z190" i="9"/>
  <c r="B191" i="9"/>
  <c r="C191" i="9"/>
  <c r="D191" i="9"/>
  <c r="E191" i="9"/>
  <c r="F191" i="9"/>
  <c r="G191" i="9"/>
  <c r="H191" i="9"/>
  <c r="I191" i="9"/>
  <c r="J191" i="9"/>
  <c r="K191" i="9"/>
  <c r="L191" i="9"/>
  <c r="M191" i="9"/>
  <c r="N191" i="9"/>
  <c r="O191" i="9"/>
  <c r="P191" i="9"/>
  <c r="Q191" i="9"/>
  <c r="R191" i="9"/>
  <c r="S191" i="9"/>
  <c r="T191" i="9"/>
  <c r="U191" i="9"/>
  <c r="V191" i="9"/>
  <c r="W191" i="9"/>
  <c r="X191" i="9"/>
  <c r="Y191" i="9"/>
  <c r="Z191" i="9"/>
  <c r="B192" i="9"/>
  <c r="C192" i="9"/>
  <c r="D192" i="9"/>
  <c r="E192" i="9"/>
  <c r="F192" i="9"/>
  <c r="G192" i="9"/>
  <c r="H192" i="9"/>
  <c r="I192" i="9"/>
  <c r="J192" i="9"/>
  <c r="K192" i="9"/>
  <c r="L192" i="9"/>
  <c r="M192" i="9"/>
  <c r="N192" i="9"/>
  <c r="O192" i="9"/>
  <c r="P192" i="9"/>
  <c r="Q192" i="9"/>
  <c r="R192" i="9"/>
  <c r="S192" i="9"/>
  <c r="T192" i="9"/>
  <c r="U192" i="9"/>
  <c r="V192" i="9"/>
  <c r="W192" i="9"/>
  <c r="X192" i="9"/>
  <c r="Y192" i="9"/>
  <c r="Z192" i="9"/>
  <c r="B193" i="9"/>
  <c r="C193" i="9"/>
  <c r="D193" i="9"/>
  <c r="E193" i="9"/>
  <c r="F193" i="9"/>
  <c r="G193" i="9"/>
  <c r="H193" i="9"/>
  <c r="I193" i="9"/>
  <c r="J193" i="9"/>
  <c r="K193" i="9"/>
  <c r="L193" i="9"/>
  <c r="M193" i="9"/>
  <c r="N193" i="9"/>
  <c r="O193" i="9"/>
  <c r="P193" i="9"/>
  <c r="Q193" i="9"/>
  <c r="R193" i="9"/>
  <c r="S193" i="9"/>
  <c r="T193" i="9"/>
  <c r="U193" i="9"/>
  <c r="V193" i="9"/>
  <c r="W193" i="9"/>
  <c r="X193" i="9"/>
  <c r="Y193" i="9"/>
  <c r="Z193" i="9"/>
  <c r="B194" i="9"/>
  <c r="C194" i="9"/>
  <c r="D194" i="9"/>
  <c r="E194" i="9"/>
  <c r="F194" i="9"/>
  <c r="G194" i="9"/>
  <c r="H194" i="9"/>
  <c r="I194" i="9"/>
  <c r="J194" i="9"/>
  <c r="K194" i="9"/>
  <c r="L194" i="9"/>
  <c r="M194" i="9"/>
  <c r="N194" i="9"/>
  <c r="O194" i="9"/>
  <c r="P194" i="9"/>
  <c r="Q194" i="9"/>
  <c r="R194" i="9"/>
  <c r="S194" i="9"/>
  <c r="T194" i="9"/>
  <c r="U194" i="9"/>
  <c r="V194" i="9"/>
  <c r="W194" i="9"/>
  <c r="X194" i="9"/>
  <c r="Y194" i="9"/>
  <c r="Z194" i="9"/>
  <c r="B195" i="9"/>
  <c r="C195" i="9"/>
  <c r="D195" i="9"/>
  <c r="E195" i="9"/>
  <c r="F195" i="9"/>
  <c r="G195" i="9"/>
  <c r="H195" i="9"/>
  <c r="I195" i="9"/>
  <c r="J195" i="9"/>
  <c r="K195" i="9"/>
  <c r="L195" i="9"/>
  <c r="M195" i="9"/>
  <c r="N195" i="9"/>
  <c r="O195" i="9"/>
  <c r="P195" i="9"/>
  <c r="Q195" i="9"/>
  <c r="R195" i="9"/>
  <c r="S195" i="9"/>
  <c r="T195" i="9"/>
  <c r="U195" i="9"/>
  <c r="V195" i="9"/>
  <c r="W195" i="9"/>
  <c r="X195" i="9"/>
  <c r="Y195" i="9"/>
  <c r="Z195" i="9"/>
  <c r="B196" i="9"/>
  <c r="C196" i="9"/>
  <c r="D196" i="9"/>
  <c r="E196" i="9"/>
  <c r="F196" i="9"/>
  <c r="G196" i="9"/>
  <c r="H196" i="9"/>
  <c r="I196" i="9"/>
  <c r="J196" i="9"/>
  <c r="K196" i="9"/>
  <c r="L196" i="9"/>
  <c r="M196" i="9"/>
  <c r="N196" i="9"/>
  <c r="O196" i="9"/>
  <c r="P196" i="9"/>
  <c r="Q196" i="9"/>
  <c r="R196" i="9"/>
  <c r="S196" i="9"/>
  <c r="T196" i="9"/>
  <c r="U196" i="9"/>
  <c r="V196" i="9"/>
  <c r="W196" i="9"/>
  <c r="X196" i="9"/>
  <c r="Y196" i="9"/>
  <c r="Z196" i="9"/>
  <c r="B197" i="9"/>
  <c r="C197" i="9"/>
  <c r="D197" i="9"/>
  <c r="E197" i="9"/>
  <c r="F197" i="9"/>
  <c r="G197" i="9"/>
  <c r="H197" i="9"/>
  <c r="I197" i="9"/>
  <c r="J197" i="9"/>
  <c r="K197" i="9"/>
  <c r="L197" i="9"/>
  <c r="M197" i="9"/>
  <c r="N197" i="9"/>
  <c r="O197" i="9"/>
  <c r="P197" i="9"/>
  <c r="Q197" i="9"/>
  <c r="R197" i="9"/>
  <c r="S197" i="9"/>
  <c r="T197" i="9"/>
  <c r="U197" i="9"/>
  <c r="V197" i="9"/>
  <c r="W197" i="9"/>
  <c r="X197" i="9"/>
  <c r="Y197" i="9"/>
  <c r="Z197" i="9"/>
  <c r="B198" i="9"/>
  <c r="C198" i="9"/>
  <c r="D198" i="9"/>
  <c r="E198" i="9"/>
  <c r="F198" i="9"/>
  <c r="G198" i="9"/>
  <c r="H198" i="9"/>
  <c r="I198" i="9"/>
  <c r="J198" i="9"/>
  <c r="K198" i="9"/>
  <c r="L198" i="9"/>
  <c r="M198" i="9"/>
  <c r="N198" i="9"/>
  <c r="O198" i="9"/>
  <c r="P198" i="9"/>
  <c r="Q198" i="9"/>
  <c r="R198" i="9"/>
  <c r="S198" i="9"/>
  <c r="T198" i="9"/>
  <c r="U198" i="9"/>
  <c r="V198" i="9"/>
  <c r="W198" i="9"/>
  <c r="X198" i="9"/>
  <c r="Y198" i="9"/>
  <c r="Z198" i="9"/>
  <c r="B199" i="9"/>
  <c r="C199" i="9"/>
  <c r="D199" i="9"/>
  <c r="E199" i="9"/>
  <c r="F199" i="9"/>
  <c r="G199" i="9"/>
  <c r="H199" i="9"/>
  <c r="I199" i="9"/>
  <c r="J199" i="9"/>
  <c r="K199" i="9"/>
  <c r="L199" i="9"/>
  <c r="M199" i="9"/>
  <c r="N199" i="9"/>
  <c r="O199" i="9"/>
  <c r="P199" i="9"/>
  <c r="Q199" i="9"/>
  <c r="R199" i="9"/>
  <c r="S199" i="9"/>
  <c r="T199" i="9"/>
  <c r="U199" i="9"/>
  <c r="V199" i="9"/>
  <c r="W199" i="9"/>
  <c r="X199" i="9"/>
  <c r="Y199" i="9"/>
  <c r="Z199" i="9"/>
  <c r="B200" i="9"/>
  <c r="C200" i="9"/>
  <c r="D200" i="9"/>
  <c r="E200" i="9"/>
  <c r="F200" i="9"/>
  <c r="G200" i="9"/>
  <c r="H200" i="9"/>
  <c r="I200" i="9"/>
  <c r="J200" i="9"/>
  <c r="K200" i="9"/>
  <c r="L200" i="9"/>
  <c r="M200" i="9"/>
  <c r="N200" i="9"/>
  <c r="O200" i="9"/>
  <c r="P200" i="9"/>
  <c r="Q200" i="9"/>
  <c r="R200" i="9"/>
  <c r="S200" i="9"/>
  <c r="T200" i="9"/>
  <c r="U200" i="9"/>
  <c r="V200" i="9"/>
  <c r="W200" i="9"/>
  <c r="X200" i="9"/>
  <c r="Y200" i="9"/>
  <c r="Z200" i="9"/>
  <c r="B201" i="9"/>
  <c r="C201" i="9"/>
  <c r="D201" i="9"/>
  <c r="E201" i="9"/>
  <c r="F201" i="9"/>
  <c r="G201" i="9"/>
  <c r="H201" i="9"/>
  <c r="I201" i="9"/>
  <c r="J201" i="9"/>
  <c r="K201" i="9"/>
  <c r="L201" i="9"/>
  <c r="M201" i="9"/>
  <c r="N201" i="9"/>
  <c r="O201" i="9"/>
  <c r="P201" i="9"/>
  <c r="Q201" i="9"/>
  <c r="R201" i="9"/>
  <c r="S201" i="9"/>
  <c r="T201" i="9"/>
  <c r="U201" i="9"/>
  <c r="V201" i="9"/>
  <c r="W201" i="9"/>
  <c r="X201" i="9"/>
  <c r="Y201" i="9"/>
  <c r="Z201" i="9"/>
  <c r="B202" i="9"/>
  <c r="C202" i="9"/>
  <c r="D202" i="9"/>
  <c r="E202" i="9"/>
  <c r="F202" i="9"/>
  <c r="G202" i="9"/>
  <c r="H202" i="9"/>
  <c r="I202" i="9"/>
  <c r="J202" i="9"/>
  <c r="K202" i="9"/>
  <c r="L202" i="9"/>
  <c r="M202" i="9"/>
  <c r="N202" i="9"/>
  <c r="O202" i="9"/>
  <c r="P202" i="9"/>
  <c r="Q202" i="9"/>
  <c r="R202" i="9"/>
  <c r="S202" i="9"/>
  <c r="T202" i="9"/>
  <c r="U202" i="9"/>
  <c r="V202" i="9"/>
  <c r="W202" i="9"/>
  <c r="X202" i="9"/>
  <c r="Y202" i="9"/>
  <c r="Z202" i="9"/>
  <c r="B203" i="9"/>
  <c r="C203" i="9"/>
  <c r="D203" i="9"/>
  <c r="E203" i="9"/>
  <c r="F203" i="9"/>
  <c r="G203" i="9"/>
  <c r="H203" i="9"/>
  <c r="I203" i="9"/>
  <c r="J203" i="9"/>
  <c r="K203" i="9"/>
  <c r="L203" i="9"/>
  <c r="M203" i="9"/>
  <c r="N203" i="9"/>
  <c r="O203" i="9"/>
  <c r="P203" i="9"/>
  <c r="Q203" i="9"/>
  <c r="R203" i="9"/>
  <c r="S203" i="9"/>
  <c r="T203" i="9"/>
  <c r="U203" i="9"/>
  <c r="V203" i="9"/>
  <c r="W203" i="9"/>
  <c r="X203" i="9"/>
  <c r="Y203" i="9"/>
  <c r="Z203" i="9"/>
  <c r="B204" i="9"/>
  <c r="C204" i="9"/>
  <c r="D204" i="9"/>
  <c r="E204" i="9"/>
  <c r="F204" i="9"/>
  <c r="G204" i="9"/>
  <c r="H204" i="9"/>
  <c r="I204" i="9"/>
  <c r="J204" i="9"/>
  <c r="K204" i="9"/>
  <c r="L204" i="9"/>
  <c r="M204" i="9"/>
  <c r="N204" i="9"/>
  <c r="O204" i="9"/>
  <c r="P204" i="9"/>
  <c r="Q204" i="9"/>
  <c r="R204" i="9"/>
  <c r="S204" i="9"/>
  <c r="T204" i="9"/>
  <c r="U204" i="9"/>
  <c r="V204" i="9"/>
  <c r="W204" i="9"/>
  <c r="X204" i="9"/>
  <c r="Y204" i="9"/>
  <c r="Z204" i="9"/>
  <c r="B205" i="9"/>
  <c r="C205" i="9"/>
  <c r="D205" i="9"/>
  <c r="E205" i="9"/>
  <c r="F205" i="9"/>
  <c r="G205" i="9"/>
  <c r="H205" i="9"/>
  <c r="I205" i="9"/>
  <c r="J205" i="9"/>
  <c r="K205" i="9"/>
  <c r="L205" i="9"/>
  <c r="M205" i="9"/>
  <c r="N205" i="9"/>
  <c r="O205" i="9"/>
  <c r="P205" i="9"/>
  <c r="Q205" i="9"/>
  <c r="R205" i="9"/>
  <c r="S205" i="9"/>
  <c r="T205" i="9"/>
  <c r="U205" i="9"/>
  <c r="V205" i="9"/>
  <c r="W205" i="9"/>
  <c r="X205" i="9"/>
  <c r="Y205" i="9"/>
  <c r="Z205" i="9"/>
  <c r="B206" i="9"/>
  <c r="C206" i="9"/>
  <c r="D206" i="9"/>
  <c r="E206" i="9"/>
  <c r="F206" i="9"/>
  <c r="G206" i="9"/>
  <c r="H206" i="9"/>
  <c r="I206" i="9"/>
  <c r="J206" i="9"/>
  <c r="K206" i="9"/>
  <c r="L206" i="9"/>
  <c r="M206" i="9"/>
  <c r="N206" i="9"/>
  <c r="O206" i="9"/>
  <c r="P206" i="9"/>
  <c r="Q206" i="9"/>
  <c r="R206" i="9"/>
  <c r="S206" i="9"/>
  <c r="T206" i="9"/>
  <c r="U206" i="9"/>
  <c r="V206" i="9"/>
  <c r="W206" i="9"/>
  <c r="X206" i="9"/>
  <c r="Y206" i="9"/>
  <c r="Z206" i="9"/>
  <c r="B207" i="9"/>
  <c r="C207" i="9"/>
  <c r="D207" i="9"/>
  <c r="E207" i="9"/>
  <c r="F207" i="9"/>
  <c r="G207" i="9"/>
  <c r="H207" i="9"/>
  <c r="I207" i="9"/>
  <c r="J207" i="9"/>
  <c r="K207" i="9"/>
  <c r="L207" i="9"/>
  <c r="M207" i="9"/>
  <c r="N207" i="9"/>
  <c r="O207" i="9"/>
  <c r="P207" i="9"/>
  <c r="Q207" i="9"/>
  <c r="R207" i="9"/>
  <c r="S207" i="9"/>
  <c r="T207" i="9"/>
  <c r="U207" i="9"/>
  <c r="V207" i="9"/>
  <c r="W207" i="9"/>
  <c r="X207" i="9"/>
  <c r="Y207" i="9"/>
  <c r="Z207" i="9"/>
  <c r="B208" i="9"/>
  <c r="C208" i="9"/>
  <c r="D208" i="9"/>
  <c r="E208" i="9"/>
  <c r="F208" i="9"/>
  <c r="G208" i="9"/>
  <c r="H208" i="9"/>
  <c r="I208" i="9"/>
  <c r="J208" i="9"/>
  <c r="K208" i="9"/>
  <c r="L208" i="9"/>
  <c r="M208" i="9"/>
  <c r="N208" i="9"/>
  <c r="O208" i="9"/>
  <c r="P208" i="9"/>
  <c r="Q208" i="9"/>
  <c r="R208" i="9"/>
  <c r="S208" i="9"/>
  <c r="T208" i="9"/>
  <c r="U208" i="9"/>
  <c r="V208" i="9"/>
  <c r="W208" i="9"/>
  <c r="X208" i="9"/>
  <c r="Y208" i="9"/>
  <c r="Z208" i="9"/>
  <c r="B209" i="9"/>
  <c r="C209" i="9"/>
  <c r="D209" i="9"/>
  <c r="E209" i="9"/>
  <c r="F209" i="9"/>
  <c r="G209" i="9"/>
  <c r="H209" i="9"/>
  <c r="I209" i="9"/>
  <c r="J209" i="9"/>
  <c r="K209" i="9"/>
  <c r="L209" i="9"/>
  <c r="M209" i="9"/>
  <c r="N209" i="9"/>
  <c r="O209" i="9"/>
  <c r="P209" i="9"/>
  <c r="Q209" i="9"/>
  <c r="R209" i="9"/>
  <c r="S209" i="9"/>
  <c r="T209" i="9"/>
  <c r="U209" i="9"/>
  <c r="V209" i="9"/>
  <c r="W209" i="9"/>
  <c r="X209" i="9"/>
  <c r="Y209" i="9"/>
  <c r="Z209" i="9"/>
  <c r="B210" i="9"/>
  <c r="C210" i="9"/>
  <c r="D210" i="9"/>
  <c r="E210" i="9"/>
  <c r="F210" i="9"/>
  <c r="G210" i="9"/>
  <c r="H210" i="9"/>
  <c r="I210" i="9"/>
  <c r="J210" i="9"/>
  <c r="K210" i="9"/>
  <c r="L210" i="9"/>
  <c r="M210" i="9"/>
  <c r="N210" i="9"/>
  <c r="O210" i="9"/>
  <c r="P210" i="9"/>
  <c r="Q210" i="9"/>
  <c r="R210" i="9"/>
  <c r="S210" i="9"/>
  <c r="T210" i="9"/>
  <c r="U210" i="9"/>
  <c r="V210" i="9"/>
  <c r="W210" i="9"/>
  <c r="X210" i="9"/>
  <c r="Y210" i="9"/>
  <c r="Z210" i="9"/>
  <c r="B211" i="9"/>
  <c r="C211" i="9"/>
  <c r="D211" i="9"/>
  <c r="E211" i="9"/>
  <c r="F211" i="9"/>
  <c r="G211" i="9"/>
  <c r="H211" i="9"/>
  <c r="I211" i="9"/>
  <c r="J211" i="9"/>
  <c r="K211" i="9"/>
  <c r="L211" i="9"/>
  <c r="M211" i="9"/>
  <c r="N211" i="9"/>
  <c r="O211" i="9"/>
  <c r="P211" i="9"/>
  <c r="Q211" i="9"/>
  <c r="R211" i="9"/>
  <c r="S211" i="9"/>
  <c r="T211" i="9"/>
  <c r="U211" i="9"/>
  <c r="V211" i="9"/>
  <c r="W211" i="9"/>
  <c r="X211" i="9"/>
  <c r="Y211" i="9"/>
  <c r="Z211" i="9"/>
  <c r="B212" i="9"/>
  <c r="C212" i="9"/>
  <c r="D212" i="9"/>
  <c r="E212" i="9"/>
  <c r="F212" i="9"/>
  <c r="G212" i="9"/>
  <c r="H212" i="9"/>
  <c r="I212" i="9"/>
  <c r="J212" i="9"/>
  <c r="K212" i="9"/>
  <c r="L212" i="9"/>
  <c r="M212" i="9"/>
  <c r="N212" i="9"/>
  <c r="O212" i="9"/>
  <c r="P212" i="9"/>
  <c r="Q212" i="9"/>
  <c r="R212" i="9"/>
  <c r="S212" i="9"/>
  <c r="T212" i="9"/>
  <c r="U212" i="9"/>
  <c r="V212" i="9"/>
  <c r="W212" i="9"/>
  <c r="X212" i="9"/>
  <c r="Y212" i="9"/>
  <c r="Z212" i="9"/>
  <c r="B213" i="9"/>
  <c r="C213" i="9"/>
  <c r="D213" i="9"/>
  <c r="E213" i="9"/>
  <c r="F213" i="9"/>
  <c r="G213" i="9"/>
  <c r="H213" i="9"/>
  <c r="I213" i="9"/>
  <c r="J213" i="9"/>
  <c r="K213" i="9"/>
  <c r="L213" i="9"/>
  <c r="M213" i="9"/>
  <c r="N213" i="9"/>
  <c r="O213" i="9"/>
  <c r="P213" i="9"/>
  <c r="Q213" i="9"/>
  <c r="R213" i="9"/>
  <c r="S213" i="9"/>
  <c r="T213" i="9"/>
  <c r="U213" i="9"/>
  <c r="V213" i="9"/>
  <c r="W213" i="9"/>
  <c r="X213" i="9"/>
  <c r="Y213" i="9"/>
  <c r="Z213" i="9"/>
  <c r="B214" i="9"/>
  <c r="C214" i="9"/>
  <c r="D214" i="9"/>
  <c r="E214" i="9"/>
  <c r="F214" i="9"/>
  <c r="G214" i="9"/>
  <c r="H214" i="9"/>
  <c r="I214" i="9"/>
  <c r="J214" i="9"/>
  <c r="K214" i="9"/>
  <c r="L214" i="9"/>
  <c r="M214" i="9"/>
  <c r="N214" i="9"/>
  <c r="O214" i="9"/>
  <c r="P214" i="9"/>
  <c r="Q214" i="9"/>
  <c r="R214" i="9"/>
  <c r="S214" i="9"/>
  <c r="T214" i="9"/>
  <c r="U214" i="9"/>
  <c r="V214" i="9"/>
  <c r="W214" i="9"/>
  <c r="X214" i="9"/>
  <c r="Y214" i="9"/>
  <c r="Z214" i="9"/>
  <c r="B215" i="9"/>
  <c r="C215" i="9"/>
  <c r="D215" i="9"/>
  <c r="E215" i="9"/>
  <c r="F215" i="9"/>
  <c r="G215" i="9"/>
  <c r="H215" i="9"/>
  <c r="I215" i="9"/>
  <c r="J215" i="9"/>
  <c r="K215" i="9"/>
  <c r="L215" i="9"/>
  <c r="M215" i="9"/>
  <c r="N215" i="9"/>
  <c r="O215" i="9"/>
  <c r="P215" i="9"/>
  <c r="Q215" i="9"/>
  <c r="R215" i="9"/>
  <c r="S215" i="9"/>
  <c r="T215" i="9"/>
  <c r="U215" i="9"/>
  <c r="V215" i="9"/>
  <c r="W215" i="9"/>
  <c r="X215" i="9"/>
  <c r="Y215" i="9"/>
  <c r="Z215" i="9"/>
  <c r="B216" i="9"/>
  <c r="C216" i="9"/>
  <c r="D216" i="9"/>
  <c r="E216" i="9"/>
  <c r="F216" i="9"/>
  <c r="G216" i="9"/>
  <c r="H216" i="9"/>
  <c r="I216" i="9"/>
  <c r="J216" i="9"/>
  <c r="K216" i="9"/>
  <c r="L216" i="9"/>
  <c r="M216" i="9"/>
  <c r="N216" i="9"/>
  <c r="O216" i="9"/>
  <c r="P216" i="9"/>
  <c r="Q216" i="9"/>
  <c r="R216" i="9"/>
  <c r="S216" i="9"/>
  <c r="T216" i="9"/>
  <c r="U216" i="9"/>
  <c r="V216" i="9"/>
  <c r="W216" i="9"/>
  <c r="X216" i="9"/>
  <c r="Y216" i="9"/>
  <c r="Z216" i="9"/>
  <c r="B217" i="9"/>
  <c r="C217" i="9"/>
  <c r="D217" i="9"/>
  <c r="E217" i="9"/>
  <c r="F217" i="9"/>
  <c r="G217" i="9"/>
  <c r="H217" i="9"/>
  <c r="I217" i="9"/>
  <c r="J217" i="9"/>
  <c r="K217" i="9"/>
  <c r="L217" i="9"/>
  <c r="M217" i="9"/>
  <c r="N217" i="9"/>
  <c r="O217" i="9"/>
  <c r="P217" i="9"/>
  <c r="Q217" i="9"/>
  <c r="R217" i="9"/>
  <c r="S217" i="9"/>
  <c r="T217" i="9"/>
  <c r="U217" i="9"/>
  <c r="V217" i="9"/>
  <c r="W217" i="9"/>
  <c r="X217" i="9"/>
  <c r="Y217" i="9"/>
  <c r="Z217" i="9"/>
  <c r="B218" i="9"/>
  <c r="C218" i="9"/>
  <c r="D218" i="9"/>
  <c r="E218" i="9"/>
  <c r="F218" i="9"/>
  <c r="G218" i="9"/>
  <c r="H218" i="9"/>
  <c r="I218" i="9"/>
  <c r="J218" i="9"/>
  <c r="K218" i="9"/>
  <c r="L218" i="9"/>
  <c r="M218" i="9"/>
  <c r="N218" i="9"/>
  <c r="O218" i="9"/>
  <c r="P218" i="9"/>
  <c r="Q218" i="9"/>
  <c r="R218" i="9"/>
  <c r="S218" i="9"/>
  <c r="T218" i="9"/>
  <c r="U218" i="9"/>
  <c r="V218" i="9"/>
  <c r="W218" i="9"/>
  <c r="X218" i="9"/>
  <c r="Y218" i="9"/>
  <c r="Z218" i="9"/>
  <c r="B219" i="9"/>
  <c r="C219" i="9"/>
  <c r="D219" i="9"/>
  <c r="E219" i="9"/>
  <c r="F219" i="9"/>
  <c r="G219" i="9"/>
  <c r="H219" i="9"/>
  <c r="I219" i="9"/>
  <c r="J219" i="9"/>
  <c r="K219" i="9"/>
  <c r="L219" i="9"/>
  <c r="M219" i="9"/>
  <c r="N219" i="9"/>
  <c r="O219" i="9"/>
  <c r="P219" i="9"/>
  <c r="Q219" i="9"/>
  <c r="R219" i="9"/>
  <c r="S219" i="9"/>
  <c r="T219" i="9"/>
  <c r="U219" i="9"/>
  <c r="V219" i="9"/>
  <c r="W219" i="9"/>
  <c r="X219" i="9"/>
  <c r="Y219" i="9"/>
  <c r="Z219" i="9"/>
  <c r="B220" i="9"/>
  <c r="C220" i="9"/>
  <c r="D220" i="9"/>
  <c r="E220" i="9"/>
  <c r="F220" i="9"/>
  <c r="G220" i="9"/>
  <c r="H220" i="9"/>
  <c r="I220" i="9"/>
  <c r="J220" i="9"/>
  <c r="K220" i="9"/>
  <c r="L220" i="9"/>
  <c r="M220" i="9"/>
  <c r="N220" i="9"/>
  <c r="O220" i="9"/>
  <c r="P220" i="9"/>
  <c r="Q220" i="9"/>
  <c r="R220" i="9"/>
  <c r="S220" i="9"/>
  <c r="T220" i="9"/>
  <c r="U220" i="9"/>
  <c r="V220" i="9"/>
  <c r="W220" i="9"/>
  <c r="X220" i="9"/>
  <c r="Y220" i="9"/>
  <c r="Z220" i="9"/>
  <c r="B221" i="9"/>
  <c r="C221" i="9"/>
  <c r="D221" i="9"/>
  <c r="E221" i="9"/>
  <c r="F221" i="9"/>
  <c r="G221" i="9"/>
  <c r="H221" i="9"/>
  <c r="I221" i="9"/>
  <c r="J221" i="9"/>
  <c r="K221" i="9"/>
  <c r="L221" i="9"/>
  <c r="M221" i="9"/>
  <c r="N221" i="9"/>
  <c r="O221" i="9"/>
  <c r="P221" i="9"/>
  <c r="Q221" i="9"/>
  <c r="R221" i="9"/>
  <c r="S221" i="9"/>
  <c r="T221" i="9"/>
  <c r="U221" i="9"/>
  <c r="V221" i="9"/>
  <c r="W221" i="9"/>
  <c r="X221" i="9"/>
  <c r="Y221" i="9"/>
  <c r="Z221" i="9"/>
  <c r="B222" i="9"/>
  <c r="C222" i="9"/>
  <c r="D222" i="9"/>
  <c r="E222" i="9"/>
  <c r="F222" i="9"/>
  <c r="G222" i="9"/>
  <c r="H222" i="9"/>
  <c r="I222" i="9"/>
  <c r="J222" i="9"/>
  <c r="K222" i="9"/>
  <c r="L222" i="9"/>
  <c r="M222" i="9"/>
  <c r="N222" i="9"/>
  <c r="O222" i="9"/>
  <c r="P222" i="9"/>
  <c r="Q222" i="9"/>
  <c r="R222" i="9"/>
  <c r="S222" i="9"/>
  <c r="T222" i="9"/>
  <c r="U222" i="9"/>
  <c r="V222" i="9"/>
  <c r="W222" i="9"/>
  <c r="X222" i="9"/>
  <c r="Y222" i="9"/>
  <c r="Z222" i="9"/>
  <c r="B223" i="9"/>
  <c r="C223" i="9"/>
  <c r="D223" i="9"/>
  <c r="E223" i="9"/>
  <c r="F223" i="9"/>
  <c r="G223" i="9"/>
  <c r="H223" i="9"/>
  <c r="I223" i="9"/>
  <c r="J223" i="9"/>
  <c r="K223" i="9"/>
  <c r="L223" i="9"/>
  <c r="M223" i="9"/>
  <c r="N223" i="9"/>
  <c r="O223" i="9"/>
  <c r="P223" i="9"/>
  <c r="Q223" i="9"/>
  <c r="R223" i="9"/>
  <c r="S223" i="9"/>
  <c r="T223" i="9"/>
  <c r="U223" i="9"/>
  <c r="V223" i="9"/>
  <c r="W223" i="9"/>
  <c r="X223" i="9"/>
  <c r="Y223" i="9"/>
  <c r="Z223" i="9"/>
  <c r="B224" i="9"/>
  <c r="C224" i="9"/>
  <c r="D224" i="9"/>
  <c r="E224" i="9"/>
  <c r="F224" i="9"/>
  <c r="G224" i="9"/>
  <c r="H224" i="9"/>
  <c r="I224" i="9"/>
  <c r="J224" i="9"/>
  <c r="K224" i="9"/>
  <c r="L224" i="9"/>
  <c r="M224" i="9"/>
  <c r="N224" i="9"/>
  <c r="O224" i="9"/>
  <c r="P224" i="9"/>
  <c r="Q224" i="9"/>
  <c r="R224" i="9"/>
  <c r="S224" i="9"/>
  <c r="T224" i="9"/>
  <c r="U224" i="9"/>
  <c r="V224" i="9"/>
  <c r="W224" i="9"/>
  <c r="X224" i="9"/>
  <c r="Y224" i="9"/>
  <c r="Z224" i="9"/>
  <c r="B225" i="9"/>
  <c r="C225" i="9"/>
  <c r="D225" i="9"/>
  <c r="E225" i="9"/>
  <c r="F225" i="9"/>
  <c r="G225" i="9"/>
  <c r="H225" i="9"/>
  <c r="I225" i="9"/>
  <c r="J225" i="9"/>
  <c r="K225" i="9"/>
  <c r="L225" i="9"/>
  <c r="M225" i="9"/>
  <c r="N225" i="9"/>
  <c r="O225" i="9"/>
  <c r="P225" i="9"/>
  <c r="Q225" i="9"/>
  <c r="R225" i="9"/>
  <c r="S225" i="9"/>
  <c r="T225" i="9"/>
  <c r="U225" i="9"/>
  <c r="V225" i="9"/>
  <c r="W225" i="9"/>
  <c r="X225" i="9"/>
  <c r="Y225" i="9"/>
  <c r="Z225" i="9"/>
  <c r="B226" i="9"/>
  <c r="C226" i="9"/>
  <c r="D226" i="9"/>
  <c r="E226" i="9"/>
  <c r="F226" i="9"/>
  <c r="G226" i="9"/>
  <c r="H226" i="9"/>
  <c r="I226" i="9"/>
  <c r="J226" i="9"/>
  <c r="K226" i="9"/>
  <c r="L226" i="9"/>
  <c r="M226" i="9"/>
  <c r="N226" i="9"/>
  <c r="O226" i="9"/>
  <c r="P226" i="9"/>
  <c r="Q226" i="9"/>
  <c r="R226" i="9"/>
  <c r="S226" i="9"/>
  <c r="T226" i="9"/>
  <c r="U226" i="9"/>
  <c r="V226" i="9"/>
  <c r="W226" i="9"/>
  <c r="X226" i="9"/>
  <c r="Y226" i="9"/>
  <c r="Z226" i="9"/>
  <c r="B227" i="9"/>
  <c r="C227" i="9"/>
  <c r="D227" i="9"/>
  <c r="E227" i="9"/>
  <c r="F227" i="9"/>
  <c r="G227" i="9"/>
  <c r="H227" i="9"/>
  <c r="I227" i="9"/>
  <c r="J227" i="9"/>
  <c r="K227" i="9"/>
  <c r="L227" i="9"/>
  <c r="M227" i="9"/>
  <c r="N227" i="9"/>
  <c r="O227" i="9"/>
  <c r="P227" i="9"/>
  <c r="Q227" i="9"/>
  <c r="R227" i="9"/>
  <c r="S227" i="9"/>
  <c r="T227" i="9"/>
  <c r="U227" i="9"/>
  <c r="V227" i="9"/>
  <c r="W227" i="9"/>
  <c r="X227" i="9"/>
  <c r="Y227" i="9"/>
  <c r="Z227" i="9"/>
  <c r="B228" i="9"/>
  <c r="C228" i="9"/>
  <c r="D228" i="9"/>
  <c r="E228" i="9"/>
  <c r="F228" i="9"/>
  <c r="G228" i="9"/>
  <c r="H228" i="9"/>
  <c r="I228" i="9"/>
  <c r="J228" i="9"/>
  <c r="K228" i="9"/>
  <c r="L228" i="9"/>
  <c r="M228" i="9"/>
  <c r="N228" i="9"/>
  <c r="O228" i="9"/>
  <c r="P228" i="9"/>
  <c r="Q228" i="9"/>
  <c r="R228" i="9"/>
  <c r="S228" i="9"/>
  <c r="T228" i="9"/>
  <c r="U228" i="9"/>
  <c r="V228" i="9"/>
  <c r="W228" i="9"/>
  <c r="X228" i="9"/>
  <c r="Y228" i="9"/>
  <c r="Z228" i="9"/>
  <c r="B229" i="9"/>
  <c r="C229" i="9"/>
  <c r="D229" i="9"/>
  <c r="E229" i="9"/>
  <c r="F229" i="9"/>
  <c r="G229" i="9"/>
  <c r="H229" i="9"/>
  <c r="I229" i="9"/>
  <c r="J229" i="9"/>
  <c r="K229" i="9"/>
  <c r="L229" i="9"/>
  <c r="M229" i="9"/>
  <c r="N229" i="9"/>
  <c r="O229" i="9"/>
  <c r="P229" i="9"/>
  <c r="Q229" i="9"/>
  <c r="R229" i="9"/>
  <c r="S229" i="9"/>
  <c r="T229" i="9"/>
  <c r="U229" i="9"/>
  <c r="V229" i="9"/>
  <c r="W229" i="9"/>
  <c r="X229" i="9"/>
  <c r="Y229" i="9"/>
  <c r="Z229" i="9"/>
  <c r="B230" i="9"/>
  <c r="C230" i="9"/>
  <c r="D230" i="9"/>
  <c r="E230" i="9"/>
  <c r="F230" i="9"/>
  <c r="G230" i="9"/>
  <c r="H230" i="9"/>
  <c r="I230" i="9"/>
  <c r="J230" i="9"/>
  <c r="K230" i="9"/>
  <c r="L230" i="9"/>
  <c r="M230" i="9"/>
  <c r="N230" i="9"/>
  <c r="O230" i="9"/>
  <c r="P230" i="9"/>
  <c r="Q230" i="9"/>
  <c r="R230" i="9"/>
  <c r="S230" i="9"/>
  <c r="T230" i="9"/>
  <c r="U230" i="9"/>
  <c r="V230" i="9"/>
  <c r="W230" i="9"/>
  <c r="X230" i="9"/>
  <c r="Y230" i="9"/>
  <c r="Z230" i="9"/>
  <c r="B231" i="9"/>
  <c r="C231" i="9"/>
  <c r="D231" i="9"/>
  <c r="E231" i="9"/>
  <c r="F231" i="9"/>
  <c r="G231" i="9"/>
  <c r="H231" i="9"/>
  <c r="I231" i="9"/>
  <c r="J231" i="9"/>
  <c r="K231" i="9"/>
  <c r="L231" i="9"/>
  <c r="M231" i="9"/>
  <c r="N231" i="9"/>
  <c r="O231" i="9"/>
  <c r="P231" i="9"/>
  <c r="Q231" i="9"/>
  <c r="R231" i="9"/>
  <c r="S231" i="9"/>
  <c r="T231" i="9"/>
  <c r="U231" i="9"/>
  <c r="V231" i="9"/>
  <c r="W231" i="9"/>
  <c r="X231" i="9"/>
  <c r="Y231" i="9"/>
  <c r="Z231" i="9"/>
  <c r="B232" i="9"/>
  <c r="C232" i="9"/>
  <c r="D232" i="9"/>
  <c r="E232" i="9"/>
  <c r="F232" i="9"/>
  <c r="G232" i="9"/>
  <c r="H232" i="9"/>
  <c r="I232" i="9"/>
  <c r="J232" i="9"/>
  <c r="K232" i="9"/>
  <c r="L232" i="9"/>
  <c r="M232" i="9"/>
  <c r="N232" i="9"/>
  <c r="O232" i="9"/>
  <c r="P232" i="9"/>
  <c r="Q232" i="9"/>
  <c r="R232" i="9"/>
  <c r="S232" i="9"/>
  <c r="T232" i="9"/>
  <c r="U232" i="9"/>
  <c r="V232" i="9"/>
  <c r="W232" i="9"/>
  <c r="X232" i="9"/>
  <c r="Y232" i="9"/>
  <c r="Z232" i="9"/>
  <c r="B233" i="9"/>
  <c r="C233" i="9"/>
  <c r="D233" i="9"/>
  <c r="E233" i="9"/>
  <c r="F233" i="9"/>
  <c r="G233" i="9"/>
  <c r="H233" i="9"/>
  <c r="I233" i="9"/>
  <c r="J233" i="9"/>
  <c r="K233" i="9"/>
  <c r="L233" i="9"/>
  <c r="M233" i="9"/>
  <c r="N233" i="9"/>
  <c r="O233" i="9"/>
  <c r="P233" i="9"/>
  <c r="Q233" i="9"/>
  <c r="R233" i="9"/>
  <c r="S233" i="9"/>
  <c r="T233" i="9"/>
  <c r="U233" i="9"/>
  <c r="V233" i="9"/>
  <c r="W233" i="9"/>
  <c r="X233" i="9"/>
  <c r="Y233" i="9"/>
  <c r="Z233" i="9"/>
  <c r="B234" i="9"/>
  <c r="C234" i="9"/>
  <c r="D234" i="9"/>
  <c r="E234" i="9"/>
  <c r="F234" i="9"/>
  <c r="G234" i="9"/>
  <c r="H234" i="9"/>
  <c r="I234" i="9"/>
  <c r="J234" i="9"/>
  <c r="K234" i="9"/>
  <c r="L234" i="9"/>
  <c r="M234" i="9"/>
  <c r="N234" i="9"/>
  <c r="O234" i="9"/>
  <c r="P234" i="9"/>
  <c r="Q234" i="9"/>
  <c r="R234" i="9"/>
  <c r="S234" i="9"/>
  <c r="T234" i="9"/>
  <c r="U234" i="9"/>
  <c r="V234" i="9"/>
  <c r="W234" i="9"/>
  <c r="X234" i="9"/>
  <c r="Y234" i="9"/>
  <c r="Z234" i="9"/>
  <c r="B235" i="9"/>
  <c r="C235" i="9"/>
  <c r="D235" i="9"/>
  <c r="E235" i="9"/>
  <c r="F235" i="9"/>
  <c r="G235" i="9"/>
  <c r="H235" i="9"/>
  <c r="I235" i="9"/>
  <c r="J235" i="9"/>
  <c r="K235" i="9"/>
  <c r="L235" i="9"/>
  <c r="M235" i="9"/>
  <c r="N235" i="9"/>
  <c r="O235" i="9"/>
  <c r="P235" i="9"/>
  <c r="Q235" i="9"/>
  <c r="R235" i="9"/>
  <c r="S235" i="9"/>
  <c r="T235" i="9"/>
  <c r="U235" i="9"/>
  <c r="V235" i="9"/>
  <c r="W235" i="9"/>
  <c r="X235" i="9"/>
  <c r="Y235" i="9"/>
  <c r="Z235" i="9"/>
  <c r="B236" i="9"/>
  <c r="C236" i="9"/>
  <c r="D236" i="9"/>
  <c r="E236" i="9"/>
  <c r="F236" i="9"/>
  <c r="G236" i="9"/>
  <c r="H236" i="9"/>
  <c r="I236" i="9"/>
  <c r="J236" i="9"/>
  <c r="K236" i="9"/>
  <c r="L236" i="9"/>
  <c r="M236" i="9"/>
  <c r="N236" i="9"/>
  <c r="O236" i="9"/>
  <c r="P236" i="9"/>
  <c r="Q236" i="9"/>
  <c r="R236" i="9"/>
  <c r="S236" i="9"/>
  <c r="T236" i="9"/>
  <c r="U236" i="9"/>
  <c r="V236" i="9"/>
  <c r="W236" i="9"/>
  <c r="X236" i="9"/>
  <c r="Y236" i="9"/>
  <c r="Z236" i="9"/>
  <c r="B237" i="9"/>
  <c r="C237" i="9"/>
  <c r="D237" i="9"/>
  <c r="E237" i="9"/>
  <c r="F237" i="9"/>
  <c r="G237" i="9"/>
  <c r="H237" i="9"/>
  <c r="I237" i="9"/>
  <c r="J237" i="9"/>
  <c r="K237" i="9"/>
  <c r="L237" i="9"/>
  <c r="M237" i="9"/>
  <c r="N237" i="9"/>
  <c r="O237" i="9"/>
  <c r="P237" i="9"/>
  <c r="Q237" i="9"/>
  <c r="R237" i="9"/>
  <c r="S237" i="9"/>
  <c r="T237" i="9"/>
  <c r="U237" i="9"/>
  <c r="V237" i="9"/>
  <c r="W237" i="9"/>
  <c r="X237" i="9"/>
  <c r="Y237" i="9"/>
  <c r="Z237" i="9"/>
  <c r="B238" i="9"/>
  <c r="C238" i="9"/>
  <c r="D238" i="9"/>
  <c r="E238" i="9"/>
  <c r="F238" i="9"/>
  <c r="G238" i="9"/>
  <c r="H238" i="9"/>
  <c r="I238" i="9"/>
  <c r="J238" i="9"/>
  <c r="K238" i="9"/>
  <c r="L238" i="9"/>
  <c r="M238" i="9"/>
  <c r="N238" i="9"/>
  <c r="O238" i="9"/>
  <c r="P238" i="9"/>
  <c r="Q238" i="9"/>
  <c r="R238" i="9"/>
  <c r="S238" i="9"/>
  <c r="T238" i="9"/>
  <c r="U238" i="9"/>
  <c r="V238" i="9"/>
  <c r="W238" i="9"/>
  <c r="X238" i="9"/>
  <c r="Y238" i="9"/>
  <c r="Z238" i="9"/>
  <c r="B239" i="9"/>
  <c r="C239" i="9"/>
  <c r="D239" i="9"/>
  <c r="E239" i="9"/>
  <c r="F239" i="9"/>
  <c r="G239" i="9"/>
  <c r="H239" i="9"/>
  <c r="I239" i="9"/>
  <c r="J239" i="9"/>
  <c r="K239" i="9"/>
  <c r="L239" i="9"/>
  <c r="M239" i="9"/>
  <c r="N239" i="9"/>
  <c r="O239" i="9"/>
  <c r="P239" i="9"/>
  <c r="Q239" i="9"/>
  <c r="R239" i="9"/>
  <c r="S239" i="9"/>
  <c r="T239" i="9"/>
  <c r="U239" i="9"/>
  <c r="V239" i="9"/>
  <c r="W239" i="9"/>
  <c r="X239" i="9"/>
  <c r="Y239" i="9"/>
  <c r="Z239" i="9"/>
  <c r="B240" i="9"/>
  <c r="C240" i="9"/>
  <c r="D240" i="9"/>
  <c r="E240" i="9"/>
  <c r="F240" i="9"/>
  <c r="G240" i="9"/>
  <c r="H240" i="9"/>
  <c r="I240" i="9"/>
  <c r="J240" i="9"/>
  <c r="K240" i="9"/>
  <c r="L240" i="9"/>
  <c r="M240" i="9"/>
  <c r="N240" i="9"/>
  <c r="O240" i="9"/>
  <c r="P240" i="9"/>
  <c r="Q240" i="9"/>
  <c r="R240" i="9"/>
  <c r="S240" i="9"/>
  <c r="T240" i="9"/>
  <c r="U240" i="9"/>
  <c r="V240" i="9"/>
  <c r="W240" i="9"/>
  <c r="X240" i="9"/>
  <c r="Y240" i="9"/>
  <c r="Z240" i="9"/>
  <c r="B241" i="9"/>
  <c r="C241" i="9"/>
  <c r="D241" i="9"/>
  <c r="E241" i="9"/>
  <c r="F241" i="9"/>
  <c r="G241" i="9"/>
  <c r="H241" i="9"/>
  <c r="I241" i="9"/>
  <c r="J241" i="9"/>
  <c r="K241" i="9"/>
  <c r="L241" i="9"/>
  <c r="M241" i="9"/>
  <c r="N241" i="9"/>
  <c r="O241" i="9"/>
  <c r="P241" i="9"/>
  <c r="Q241" i="9"/>
  <c r="R241" i="9"/>
  <c r="S241" i="9"/>
  <c r="T241" i="9"/>
  <c r="U241" i="9"/>
  <c r="V241" i="9"/>
  <c r="W241" i="9"/>
  <c r="X241" i="9"/>
  <c r="Y241" i="9"/>
  <c r="Z241" i="9"/>
  <c r="B242" i="9"/>
  <c r="C242" i="9"/>
  <c r="D242" i="9"/>
  <c r="E242" i="9"/>
  <c r="F242" i="9"/>
  <c r="G242" i="9"/>
  <c r="H242" i="9"/>
  <c r="I242" i="9"/>
  <c r="J242" i="9"/>
  <c r="K242" i="9"/>
  <c r="L242" i="9"/>
  <c r="M242" i="9"/>
  <c r="N242" i="9"/>
  <c r="O242" i="9"/>
  <c r="P242" i="9"/>
  <c r="Q242" i="9"/>
  <c r="R242" i="9"/>
  <c r="S242" i="9"/>
  <c r="T242" i="9"/>
  <c r="U242" i="9"/>
  <c r="V242" i="9"/>
  <c r="W242" i="9"/>
  <c r="X242" i="9"/>
  <c r="Y242" i="9"/>
  <c r="Z242" i="9"/>
  <c r="B243" i="9"/>
  <c r="C243" i="9"/>
  <c r="D243" i="9"/>
  <c r="E243" i="9"/>
  <c r="F243" i="9"/>
  <c r="G243" i="9"/>
  <c r="H243" i="9"/>
  <c r="I243" i="9"/>
  <c r="J243" i="9"/>
  <c r="K243" i="9"/>
  <c r="L243" i="9"/>
  <c r="M243" i="9"/>
  <c r="N243" i="9"/>
  <c r="O243" i="9"/>
  <c r="P243" i="9"/>
  <c r="Q243" i="9"/>
  <c r="R243" i="9"/>
  <c r="S243" i="9"/>
  <c r="T243" i="9"/>
  <c r="U243" i="9"/>
  <c r="V243" i="9"/>
  <c r="W243" i="9"/>
  <c r="X243" i="9"/>
  <c r="Y243" i="9"/>
  <c r="Z243" i="9"/>
  <c r="B244" i="9"/>
  <c r="C244" i="9"/>
  <c r="D244" i="9"/>
  <c r="E244" i="9"/>
  <c r="F244" i="9"/>
  <c r="G244" i="9"/>
  <c r="H244" i="9"/>
  <c r="I244" i="9"/>
  <c r="J244" i="9"/>
  <c r="K244" i="9"/>
  <c r="L244" i="9"/>
  <c r="M244" i="9"/>
  <c r="N244" i="9"/>
  <c r="O244" i="9"/>
  <c r="P244" i="9"/>
  <c r="Q244" i="9"/>
  <c r="R244" i="9"/>
  <c r="S244" i="9"/>
  <c r="T244" i="9"/>
  <c r="U244" i="9"/>
  <c r="V244" i="9"/>
  <c r="W244" i="9"/>
  <c r="X244" i="9"/>
  <c r="Y244" i="9"/>
  <c r="Z244" i="9"/>
  <c r="B245" i="9"/>
  <c r="C245" i="9"/>
  <c r="D245" i="9"/>
  <c r="E245" i="9"/>
  <c r="F245" i="9"/>
  <c r="G245" i="9"/>
  <c r="H245" i="9"/>
  <c r="I245" i="9"/>
  <c r="J245" i="9"/>
  <c r="K245" i="9"/>
  <c r="L245" i="9"/>
  <c r="M245" i="9"/>
  <c r="N245" i="9"/>
  <c r="O245" i="9"/>
  <c r="P245" i="9"/>
  <c r="Q245" i="9"/>
  <c r="R245" i="9"/>
  <c r="S245" i="9"/>
  <c r="T245" i="9"/>
  <c r="U245" i="9"/>
  <c r="V245" i="9"/>
  <c r="W245" i="9"/>
  <c r="X245" i="9"/>
  <c r="Y245" i="9"/>
  <c r="Z245" i="9"/>
  <c r="B246" i="9"/>
  <c r="C246" i="9"/>
  <c r="D246" i="9"/>
  <c r="E246" i="9"/>
  <c r="F246" i="9"/>
  <c r="G246" i="9"/>
  <c r="H246" i="9"/>
  <c r="I246" i="9"/>
  <c r="J246" i="9"/>
  <c r="K246" i="9"/>
  <c r="L246" i="9"/>
  <c r="M246" i="9"/>
  <c r="N246" i="9"/>
  <c r="O246" i="9"/>
  <c r="P246" i="9"/>
  <c r="Q246" i="9"/>
  <c r="R246" i="9"/>
  <c r="S246" i="9"/>
  <c r="T246" i="9"/>
  <c r="U246" i="9"/>
  <c r="V246" i="9"/>
  <c r="W246" i="9"/>
  <c r="X246" i="9"/>
  <c r="Y246" i="9"/>
  <c r="Z246" i="9"/>
  <c r="B94" i="9" l="1"/>
  <c r="C94" i="9"/>
  <c r="D94" i="9"/>
  <c r="E94" i="9"/>
  <c r="F94" i="9"/>
  <c r="G94" i="9"/>
  <c r="H94" i="9"/>
  <c r="I94" i="9"/>
  <c r="J94" i="9"/>
  <c r="K94" i="9"/>
  <c r="L94" i="9"/>
  <c r="M94" i="9"/>
  <c r="N94" i="9"/>
  <c r="O94" i="9"/>
  <c r="P94" i="9"/>
  <c r="Q94" i="9"/>
  <c r="R94" i="9"/>
  <c r="S94" i="9"/>
  <c r="T94" i="9"/>
  <c r="U94" i="9"/>
  <c r="V94" i="9"/>
  <c r="W94" i="9"/>
  <c r="X94" i="9"/>
  <c r="Y94" i="9"/>
  <c r="Z94" i="9"/>
  <c r="B95" i="9"/>
  <c r="C95" i="9"/>
  <c r="D95" i="9"/>
  <c r="E95" i="9"/>
  <c r="F95" i="9"/>
  <c r="G95" i="9"/>
  <c r="H95" i="9"/>
  <c r="I95" i="9"/>
  <c r="J95" i="9"/>
  <c r="K95" i="9"/>
  <c r="L95" i="9"/>
  <c r="M95" i="9"/>
  <c r="N95" i="9"/>
  <c r="O95" i="9"/>
  <c r="P95" i="9"/>
  <c r="Q95" i="9"/>
  <c r="R95" i="9"/>
  <c r="S95" i="9"/>
  <c r="T95" i="9"/>
  <c r="U95" i="9"/>
  <c r="V95" i="9"/>
  <c r="W95" i="9"/>
  <c r="X95" i="9"/>
  <c r="Y95" i="9"/>
  <c r="Z95" i="9"/>
  <c r="B96" i="9"/>
  <c r="C96" i="9"/>
  <c r="D96" i="9"/>
  <c r="E96" i="9"/>
  <c r="F96" i="9"/>
  <c r="G96" i="9"/>
  <c r="H96" i="9"/>
  <c r="I96" i="9"/>
  <c r="J96" i="9"/>
  <c r="K96" i="9"/>
  <c r="L96" i="9"/>
  <c r="M96" i="9"/>
  <c r="N96" i="9"/>
  <c r="O96" i="9"/>
  <c r="P96" i="9"/>
  <c r="Q96" i="9"/>
  <c r="R96" i="9"/>
  <c r="S96" i="9"/>
  <c r="T96" i="9"/>
  <c r="U96" i="9"/>
  <c r="V96" i="9"/>
  <c r="W96" i="9"/>
  <c r="X96" i="9"/>
  <c r="Y96" i="9"/>
  <c r="Z96" i="9"/>
  <c r="B97" i="9"/>
  <c r="C97" i="9"/>
  <c r="D97" i="9"/>
  <c r="E97" i="9"/>
  <c r="F97" i="9"/>
  <c r="G97" i="9"/>
  <c r="H97" i="9"/>
  <c r="I97" i="9"/>
  <c r="J97" i="9"/>
  <c r="K97" i="9"/>
  <c r="L97" i="9"/>
  <c r="M97" i="9"/>
  <c r="N97" i="9"/>
  <c r="O97" i="9"/>
  <c r="P97" i="9"/>
  <c r="Q97" i="9"/>
  <c r="R97" i="9"/>
  <c r="S97" i="9"/>
  <c r="T97" i="9"/>
  <c r="U97" i="9"/>
  <c r="V97" i="9"/>
  <c r="W97" i="9"/>
  <c r="X97" i="9"/>
  <c r="Y97" i="9"/>
  <c r="Z97" i="9"/>
  <c r="B98" i="9"/>
  <c r="C98" i="9"/>
  <c r="D98" i="9"/>
  <c r="E98" i="9"/>
  <c r="F98" i="9"/>
  <c r="G98" i="9"/>
  <c r="H98" i="9"/>
  <c r="I98" i="9"/>
  <c r="J98" i="9"/>
  <c r="K98" i="9"/>
  <c r="L98" i="9"/>
  <c r="M98" i="9"/>
  <c r="N98" i="9"/>
  <c r="O98" i="9"/>
  <c r="P98" i="9"/>
  <c r="Q98" i="9"/>
  <c r="R98" i="9"/>
  <c r="S98" i="9"/>
  <c r="T98" i="9"/>
  <c r="U98" i="9"/>
  <c r="V98" i="9"/>
  <c r="W98" i="9"/>
  <c r="X98" i="9"/>
  <c r="Y98" i="9"/>
  <c r="Z98" i="9"/>
  <c r="B99" i="9"/>
  <c r="C99" i="9"/>
  <c r="D99" i="9"/>
  <c r="E99" i="9"/>
  <c r="F99" i="9"/>
  <c r="G99" i="9"/>
  <c r="H99" i="9"/>
  <c r="I99" i="9"/>
  <c r="J99" i="9"/>
  <c r="K99" i="9"/>
  <c r="L99" i="9"/>
  <c r="M99" i="9"/>
  <c r="N99" i="9"/>
  <c r="O99" i="9"/>
  <c r="P99" i="9"/>
  <c r="Q99" i="9"/>
  <c r="R99" i="9"/>
  <c r="S99" i="9"/>
  <c r="T99" i="9"/>
  <c r="U99" i="9"/>
  <c r="V99" i="9"/>
  <c r="W99" i="9"/>
  <c r="X99" i="9"/>
  <c r="Y99" i="9"/>
  <c r="Z99" i="9"/>
  <c r="B100" i="9"/>
  <c r="C100" i="9"/>
  <c r="D100" i="9"/>
  <c r="E100" i="9"/>
  <c r="F100" i="9"/>
  <c r="G100" i="9"/>
  <c r="H100" i="9"/>
  <c r="I100" i="9"/>
  <c r="J100" i="9"/>
  <c r="K100" i="9"/>
  <c r="L100" i="9"/>
  <c r="M100" i="9"/>
  <c r="N100" i="9"/>
  <c r="O100" i="9"/>
  <c r="P100" i="9"/>
  <c r="Q100" i="9"/>
  <c r="R100" i="9"/>
  <c r="S100" i="9"/>
  <c r="T100" i="9"/>
  <c r="U100" i="9"/>
  <c r="V100" i="9"/>
  <c r="W100" i="9"/>
  <c r="X100" i="9"/>
  <c r="Y100" i="9"/>
  <c r="Z100" i="9"/>
  <c r="B101" i="9"/>
  <c r="C101" i="9"/>
  <c r="D101" i="9"/>
  <c r="E101" i="9"/>
  <c r="F101" i="9"/>
  <c r="G101" i="9"/>
  <c r="H101" i="9"/>
  <c r="I101" i="9"/>
  <c r="J101" i="9"/>
  <c r="K101" i="9"/>
  <c r="L101" i="9"/>
  <c r="M101" i="9"/>
  <c r="N101" i="9"/>
  <c r="O101" i="9"/>
  <c r="P101" i="9"/>
  <c r="Q101" i="9"/>
  <c r="R101" i="9"/>
  <c r="S101" i="9"/>
  <c r="T101" i="9"/>
  <c r="U101" i="9"/>
  <c r="V101" i="9"/>
  <c r="W101" i="9"/>
  <c r="X101" i="9"/>
  <c r="Y101" i="9"/>
  <c r="Z101" i="9"/>
  <c r="B102" i="9"/>
  <c r="C102" i="9"/>
  <c r="D102" i="9"/>
  <c r="E102" i="9"/>
  <c r="F102" i="9"/>
  <c r="G102" i="9"/>
  <c r="H102" i="9"/>
  <c r="I102" i="9"/>
  <c r="J102" i="9"/>
  <c r="K102" i="9"/>
  <c r="L102" i="9"/>
  <c r="M102" i="9"/>
  <c r="N102" i="9"/>
  <c r="O102" i="9"/>
  <c r="P102" i="9"/>
  <c r="Q102" i="9"/>
  <c r="R102" i="9"/>
  <c r="S102" i="9"/>
  <c r="T102" i="9"/>
  <c r="U102" i="9"/>
  <c r="V102" i="9"/>
  <c r="W102" i="9"/>
  <c r="X102" i="9"/>
  <c r="Y102" i="9"/>
  <c r="Z102" i="9"/>
  <c r="B103" i="9"/>
  <c r="C103" i="9"/>
  <c r="D103" i="9"/>
  <c r="E103" i="9"/>
  <c r="F103" i="9"/>
  <c r="G103" i="9"/>
  <c r="H103" i="9"/>
  <c r="I103" i="9"/>
  <c r="J103" i="9"/>
  <c r="K103" i="9"/>
  <c r="L103" i="9"/>
  <c r="M103" i="9"/>
  <c r="N103" i="9"/>
  <c r="O103" i="9"/>
  <c r="P103" i="9"/>
  <c r="Q103" i="9"/>
  <c r="R103" i="9"/>
  <c r="S103" i="9"/>
  <c r="T103" i="9"/>
  <c r="U103" i="9"/>
  <c r="V103" i="9"/>
  <c r="W103" i="9"/>
  <c r="X103" i="9"/>
  <c r="Y103" i="9"/>
  <c r="Z103" i="9"/>
  <c r="B104" i="9"/>
  <c r="C104" i="9"/>
  <c r="D104" i="9"/>
  <c r="E104" i="9"/>
  <c r="F104" i="9"/>
  <c r="G104" i="9"/>
  <c r="H104" i="9"/>
  <c r="I104" i="9"/>
  <c r="J104" i="9"/>
  <c r="K104" i="9"/>
  <c r="L104" i="9"/>
  <c r="M104" i="9"/>
  <c r="N104" i="9"/>
  <c r="O104" i="9"/>
  <c r="P104" i="9"/>
  <c r="Q104" i="9"/>
  <c r="R104" i="9"/>
  <c r="S104" i="9"/>
  <c r="T104" i="9"/>
  <c r="U104" i="9"/>
  <c r="V104" i="9"/>
  <c r="W104" i="9"/>
  <c r="X104" i="9"/>
  <c r="Y104" i="9"/>
  <c r="Z104" i="9"/>
  <c r="B105" i="9"/>
  <c r="C105" i="9"/>
  <c r="D105" i="9"/>
  <c r="E105" i="9"/>
  <c r="F105" i="9"/>
  <c r="G105" i="9"/>
  <c r="H105" i="9"/>
  <c r="I105" i="9"/>
  <c r="J105" i="9"/>
  <c r="K105" i="9"/>
  <c r="L105" i="9"/>
  <c r="M105" i="9"/>
  <c r="N105" i="9"/>
  <c r="O105" i="9"/>
  <c r="P105" i="9"/>
  <c r="Q105" i="9"/>
  <c r="R105" i="9"/>
  <c r="S105" i="9"/>
  <c r="T105" i="9"/>
  <c r="U105" i="9"/>
  <c r="V105" i="9"/>
  <c r="W105" i="9"/>
  <c r="X105" i="9"/>
  <c r="Y105" i="9"/>
  <c r="Z105" i="9"/>
  <c r="B106" i="9"/>
  <c r="C106" i="9"/>
  <c r="D106" i="9"/>
  <c r="E106" i="9"/>
  <c r="F106" i="9"/>
  <c r="G106" i="9"/>
  <c r="H106" i="9"/>
  <c r="I106" i="9"/>
  <c r="J106" i="9"/>
  <c r="K106" i="9"/>
  <c r="L106" i="9"/>
  <c r="M106" i="9"/>
  <c r="N106" i="9"/>
  <c r="O106" i="9"/>
  <c r="P106" i="9"/>
  <c r="Q106" i="9"/>
  <c r="R106" i="9"/>
  <c r="S106" i="9"/>
  <c r="T106" i="9"/>
  <c r="U106" i="9"/>
  <c r="V106" i="9"/>
  <c r="W106" i="9"/>
  <c r="X106" i="9"/>
  <c r="Y106" i="9"/>
  <c r="Z106" i="9"/>
  <c r="B107" i="9"/>
  <c r="C107" i="9"/>
  <c r="D107" i="9"/>
  <c r="E107" i="9"/>
  <c r="F107" i="9"/>
  <c r="G107" i="9"/>
  <c r="H107" i="9"/>
  <c r="I107" i="9"/>
  <c r="J107" i="9"/>
  <c r="K107" i="9"/>
  <c r="L107" i="9"/>
  <c r="M107" i="9"/>
  <c r="N107" i="9"/>
  <c r="O107" i="9"/>
  <c r="P107" i="9"/>
  <c r="Q107" i="9"/>
  <c r="R107" i="9"/>
  <c r="S107" i="9"/>
  <c r="T107" i="9"/>
  <c r="U107" i="9"/>
  <c r="V107" i="9"/>
  <c r="W107" i="9"/>
  <c r="X107" i="9"/>
  <c r="Y107" i="9"/>
  <c r="Z107" i="9"/>
  <c r="B108" i="9"/>
  <c r="C108" i="9"/>
  <c r="D108" i="9"/>
  <c r="E108" i="9"/>
  <c r="F108" i="9"/>
  <c r="G108" i="9"/>
  <c r="H108" i="9"/>
  <c r="I108" i="9"/>
  <c r="J108" i="9"/>
  <c r="K108" i="9"/>
  <c r="L108" i="9"/>
  <c r="M108" i="9"/>
  <c r="N108" i="9"/>
  <c r="O108" i="9"/>
  <c r="P108" i="9"/>
  <c r="Q108" i="9"/>
  <c r="R108" i="9"/>
  <c r="S108" i="9"/>
  <c r="T108" i="9"/>
  <c r="U108" i="9"/>
  <c r="V108" i="9"/>
  <c r="W108" i="9"/>
  <c r="X108" i="9"/>
  <c r="Y108" i="9"/>
  <c r="Z108" i="9"/>
  <c r="B109" i="9"/>
  <c r="C109" i="9"/>
  <c r="D109" i="9"/>
  <c r="E109" i="9"/>
  <c r="F109" i="9"/>
  <c r="G109" i="9"/>
  <c r="H109" i="9"/>
  <c r="I109" i="9"/>
  <c r="J109" i="9"/>
  <c r="K109" i="9"/>
  <c r="L109" i="9"/>
  <c r="M109" i="9"/>
  <c r="N109" i="9"/>
  <c r="O109" i="9"/>
  <c r="P109" i="9"/>
  <c r="Q109" i="9"/>
  <c r="R109" i="9"/>
  <c r="S109" i="9"/>
  <c r="T109" i="9"/>
  <c r="U109" i="9"/>
  <c r="V109" i="9"/>
  <c r="W109" i="9"/>
  <c r="X109" i="9"/>
  <c r="Y109" i="9"/>
  <c r="Z109" i="9"/>
  <c r="B110" i="9"/>
  <c r="C110" i="9"/>
  <c r="D110" i="9"/>
  <c r="E110" i="9"/>
  <c r="F110" i="9"/>
  <c r="G110" i="9"/>
  <c r="H110" i="9"/>
  <c r="I110" i="9"/>
  <c r="J110" i="9"/>
  <c r="K110" i="9"/>
  <c r="L110" i="9"/>
  <c r="M110" i="9"/>
  <c r="N110" i="9"/>
  <c r="O110" i="9"/>
  <c r="P110" i="9"/>
  <c r="Q110" i="9"/>
  <c r="R110" i="9"/>
  <c r="S110" i="9"/>
  <c r="T110" i="9"/>
  <c r="U110" i="9"/>
  <c r="V110" i="9"/>
  <c r="W110" i="9"/>
  <c r="X110" i="9"/>
  <c r="Y110" i="9"/>
  <c r="Z110" i="9"/>
  <c r="B111" i="9"/>
  <c r="C111" i="9"/>
  <c r="D111" i="9"/>
  <c r="E111" i="9"/>
  <c r="F111" i="9"/>
  <c r="G111" i="9"/>
  <c r="H111" i="9"/>
  <c r="I111" i="9"/>
  <c r="J111" i="9"/>
  <c r="K111" i="9"/>
  <c r="L111" i="9"/>
  <c r="M111" i="9"/>
  <c r="N111" i="9"/>
  <c r="O111" i="9"/>
  <c r="P111" i="9"/>
  <c r="Q111" i="9"/>
  <c r="R111" i="9"/>
  <c r="S111" i="9"/>
  <c r="T111" i="9"/>
  <c r="U111" i="9"/>
  <c r="V111" i="9"/>
  <c r="W111" i="9"/>
  <c r="X111" i="9"/>
  <c r="Y111" i="9"/>
  <c r="Z111" i="9"/>
  <c r="B112" i="9"/>
  <c r="C112" i="9"/>
  <c r="D112" i="9"/>
  <c r="E112" i="9"/>
  <c r="F112" i="9"/>
  <c r="G112" i="9"/>
  <c r="H112" i="9"/>
  <c r="I112" i="9"/>
  <c r="J112" i="9"/>
  <c r="K112" i="9"/>
  <c r="L112" i="9"/>
  <c r="M112" i="9"/>
  <c r="N112" i="9"/>
  <c r="O112" i="9"/>
  <c r="P112" i="9"/>
  <c r="Q112" i="9"/>
  <c r="R112" i="9"/>
  <c r="S112" i="9"/>
  <c r="T112" i="9"/>
  <c r="U112" i="9"/>
  <c r="V112" i="9"/>
  <c r="W112" i="9"/>
  <c r="X112" i="9"/>
  <c r="Y112" i="9"/>
  <c r="Z112" i="9"/>
  <c r="B113" i="9"/>
  <c r="C113" i="9"/>
  <c r="D113" i="9"/>
  <c r="E113" i="9"/>
  <c r="F113" i="9"/>
  <c r="G113" i="9"/>
  <c r="H113" i="9"/>
  <c r="I113" i="9"/>
  <c r="J113" i="9"/>
  <c r="K113" i="9"/>
  <c r="L113" i="9"/>
  <c r="M113" i="9"/>
  <c r="N113" i="9"/>
  <c r="O113" i="9"/>
  <c r="P113" i="9"/>
  <c r="Q113" i="9"/>
  <c r="R113" i="9"/>
  <c r="S113" i="9"/>
  <c r="T113" i="9"/>
  <c r="U113" i="9"/>
  <c r="V113" i="9"/>
  <c r="W113" i="9"/>
  <c r="X113" i="9"/>
  <c r="Y113" i="9"/>
  <c r="Z113" i="9"/>
  <c r="B114" i="9"/>
  <c r="C114" i="9"/>
  <c r="D114" i="9"/>
  <c r="E114" i="9"/>
  <c r="F114" i="9"/>
  <c r="G114" i="9"/>
  <c r="H114" i="9"/>
  <c r="I114" i="9"/>
  <c r="J114" i="9"/>
  <c r="K114" i="9"/>
  <c r="L114" i="9"/>
  <c r="M114" i="9"/>
  <c r="N114" i="9"/>
  <c r="O114" i="9"/>
  <c r="P114" i="9"/>
  <c r="Q114" i="9"/>
  <c r="R114" i="9"/>
  <c r="S114" i="9"/>
  <c r="T114" i="9"/>
  <c r="U114" i="9"/>
  <c r="V114" i="9"/>
  <c r="W114" i="9"/>
  <c r="X114" i="9"/>
  <c r="Y114" i="9"/>
  <c r="Z114" i="9"/>
  <c r="B115" i="9"/>
  <c r="C115" i="9"/>
  <c r="D115" i="9"/>
  <c r="E115" i="9"/>
  <c r="F115" i="9"/>
  <c r="G115" i="9"/>
  <c r="H115" i="9"/>
  <c r="I115" i="9"/>
  <c r="J115" i="9"/>
  <c r="K115" i="9"/>
  <c r="L115" i="9"/>
  <c r="M115" i="9"/>
  <c r="N115" i="9"/>
  <c r="O115" i="9"/>
  <c r="P115" i="9"/>
  <c r="Q115" i="9"/>
  <c r="R115" i="9"/>
  <c r="S115" i="9"/>
  <c r="T115" i="9"/>
  <c r="U115" i="9"/>
  <c r="V115" i="9"/>
  <c r="W115" i="9"/>
  <c r="X115" i="9"/>
  <c r="Y115" i="9"/>
  <c r="Z115" i="9"/>
  <c r="B116" i="9"/>
  <c r="C116" i="9"/>
  <c r="D116" i="9"/>
  <c r="E116" i="9"/>
  <c r="F116" i="9"/>
  <c r="G116" i="9"/>
  <c r="H116" i="9"/>
  <c r="I116" i="9"/>
  <c r="J116" i="9"/>
  <c r="K116" i="9"/>
  <c r="L116" i="9"/>
  <c r="M116" i="9"/>
  <c r="N116" i="9"/>
  <c r="O116" i="9"/>
  <c r="P116" i="9"/>
  <c r="Q116" i="9"/>
  <c r="R116" i="9"/>
  <c r="S116" i="9"/>
  <c r="T116" i="9"/>
  <c r="U116" i="9"/>
  <c r="V116" i="9"/>
  <c r="W116" i="9"/>
  <c r="X116" i="9"/>
  <c r="Y116" i="9"/>
  <c r="Z116" i="9"/>
  <c r="B117" i="9"/>
  <c r="C117" i="9"/>
  <c r="D117" i="9"/>
  <c r="E117" i="9"/>
  <c r="F117" i="9"/>
  <c r="G117" i="9"/>
  <c r="H117" i="9"/>
  <c r="I117" i="9"/>
  <c r="J117" i="9"/>
  <c r="K117" i="9"/>
  <c r="L117" i="9"/>
  <c r="M117" i="9"/>
  <c r="N117" i="9"/>
  <c r="O117" i="9"/>
  <c r="P117" i="9"/>
  <c r="Q117" i="9"/>
  <c r="R117" i="9"/>
  <c r="S117" i="9"/>
  <c r="T117" i="9"/>
  <c r="U117" i="9"/>
  <c r="V117" i="9"/>
  <c r="W117" i="9"/>
  <c r="X117" i="9"/>
  <c r="Y117" i="9"/>
  <c r="Z117" i="9"/>
  <c r="B118" i="9"/>
  <c r="C118" i="9"/>
  <c r="D118" i="9"/>
  <c r="E118" i="9"/>
  <c r="F118" i="9"/>
  <c r="G118" i="9"/>
  <c r="H118" i="9"/>
  <c r="I118" i="9"/>
  <c r="J118" i="9"/>
  <c r="K118" i="9"/>
  <c r="L118" i="9"/>
  <c r="M118" i="9"/>
  <c r="N118" i="9"/>
  <c r="O118" i="9"/>
  <c r="P118" i="9"/>
  <c r="Q118" i="9"/>
  <c r="R118" i="9"/>
  <c r="S118" i="9"/>
  <c r="T118" i="9"/>
  <c r="U118" i="9"/>
  <c r="V118" i="9"/>
  <c r="W118" i="9"/>
  <c r="X118" i="9"/>
  <c r="Y118" i="9"/>
  <c r="Z118" i="9"/>
  <c r="B119" i="9"/>
  <c r="C119" i="9"/>
  <c r="D119" i="9"/>
  <c r="E119" i="9"/>
  <c r="F119" i="9"/>
  <c r="G119" i="9"/>
  <c r="H119" i="9"/>
  <c r="I119" i="9"/>
  <c r="J119" i="9"/>
  <c r="K119" i="9"/>
  <c r="L119" i="9"/>
  <c r="M119" i="9"/>
  <c r="N119" i="9"/>
  <c r="O119" i="9"/>
  <c r="P119" i="9"/>
  <c r="Q119" i="9"/>
  <c r="R119" i="9"/>
  <c r="S119" i="9"/>
  <c r="T119" i="9"/>
  <c r="U119" i="9"/>
  <c r="V119" i="9"/>
  <c r="W119" i="9"/>
  <c r="X119" i="9"/>
  <c r="Y119" i="9"/>
  <c r="Z119" i="9"/>
  <c r="B120" i="9"/>
  <c r="C120" i="9"/>
  <c r="D120" i="9"/>
  <c r="E120" i="9"/>
  <c r="F120" i="9"/>
  <c r="G120" i="9"/>
  <c r="H120" i="9"/>
  <c r="I120" i="9"/>
  <c r="J120" i="9"/>
  <c r="K120" i="9"/>
  <c r="L120" i="9"/>
  <c r="M120" i="9"/>
  <c r="N120" i="9"/>
  <c r="O120" i="9"/>
  <c r="P120" i="9"/>
  <c r="Q120" i="9"/>
  <c r="R120" i="9"/>
  <c r="S120" i="9"/>
  <c r="T120" i="9"/>
  <c r="U120" i="9"/>
  <c r="V120" i="9"/>
  <c r="W120" i="9"/>
  <c r="X120" i="9"/>
  <c r="Y120" i="9"/>
  <c r="Z120" i="9"/>
  <c r="B121" i="9"/>
  <c r="C121" i="9"/>
  <c r="D121" i="9"/>
  <c r="E121" i="9"/>
  <c r="F121" i="9"/>
  <c r="G121" i="9"/>
  <c r="H121" i="9"/>
  <c r="I121" i="9"/>
  <c r="J121" i="9"/>
  <c r="K121" i="9"/>
  <c r="L121" i="9"/>
  <c r="M121" i="9"/>
  <c r="N121" i="9"/>
  <c r="O121" i="9"/>
  <c r="P121" i="9"/>
  <c r="Q121" i="9"/>
  <c r="R121" i="9"/>
  <c r="S121" i="9"/>
  <c r="T121" i="9"/>
  <c r="U121" i="9"/>
  <c r="V121" i="9"/>
  <c r="W121" i="9"/>
  <c r="X121" i="9"/>
  <c r="Y121" i="9"/>
  <c r="Z121" i="9"/>
  <c r="B122" i="9"/>
  <c r="C122" i="9"/>
  <c r="D122" i="9"/>
  <c r="E122" i="9"/>
  <c r="F122" i="9"/>
  <c r="G122" i="9"/>
  <c r="H122" i="9"/>
  <c r="I122" i="9"/>
  <c r="J122" i="9"/>
  <c r="K122" i="9"/>
  <c r="L122" i="9"/>
  <c r="M122" i="9"/>
  <c r="N122" i="9"/>
  <c r="O122" i="9"/>
  <c r="P122" i="9"/>
  <c r="Q122" i="9"/>
  <c r="R122" i="9"/>
  <c r="S122" i="9"/>
  <c r="T122" i="9"/>
  <c r="U122" i="9"/>
  <c r="V122" i="9"/>
  <c r="W122" i="9"/>
  <c r="X122" i="9"/>
  <c r="Y122" i="9"/>
  <c r="Z122" i="9"/>
  <c r="B123" i="9"/>
  <c r="C123" i="9"/>
  <c r="D123" i="9"/>
  <c r="E123" i="9"/>
  <c r="F123" i="9"/>
  <c r="G123" i="9"/>
  <c r="H123" i="9"/>
  <c r="I123" i="9"/>
  <c r="J123" i="9"/>
  <c r="K123" i="9"/>
  <c r="L123" i="9"/>
  <c r="M123" i="9"/>
  <c r="N123" i="9"/>
  <c r="O123" i="9"/>
  <c r="P123" i="9"/>
  <c r="Q123" i="9"/>
  <c r="R123" i="9"/>
  <c r="S123" i="9"/>
  <c r="T123" i="9"/>
  <c r="U123" i="9"/>
  <c r="V123" i="9"/>
  <c r="W123" i="9"/>
  <c r="X123" i="9"/>
  <c r="Y123" i="9"/>
  <c r="Z123" i="9"/>
  <c r="B124" i="9"/>
  <c r="C124" i="9"/>
  <c r="D124" i="9"/>
  <c r="E124" i="9"/>
  <c r="F124" i="9"/>
  <c r="G124" i="9"/>
  <c r="H124" i="9"/>
  <c r="I124" i="9"/>
  <c r="J124" i="9"/>
  <c r="K124" i="9"/>
  <c r="L124" i="9"/>
  <c r="M124" i="9"/>
  <c r="N124" i="9"/>
  <c r="O124" i="9"/>
  <c r="P124" i="9"/>
  <c r="Q124" i="9"/>
  <c r="R124" i="9"/>
  <c r="S124" i="9"/>
  <c r="T124" i="9"/>
  <c r="U124" i="9"/>
  <c r="V124" i="9"/>
  <c r="W124" i="9"/>
  <c r="X124" i="9"/>
  <c r="Y124" i="9"/>
  <c r="Z124" i="9"/>
  <c r="B125" i="9"/>
  <c r="C125" i="9"/>
  <c r="D125" i="9"/>
  <c r="E125" i="9"/>
  <c r="F125" i="9"/>
  <c r="G125" i="9"/>
  <c r="H125" i="9"/>
  <c r="I125" i="9"/>
  <c r="J125" i="9"/>
  <c r="K125" i="9"/>
  <c r="L125" i="9"/>
  <c r="M125" i="9"/>
  <c r="N125" i="9"/>
  <c r="O125" i="9"/>
  <c r="P125" i="9"/>
  <c r="Q125" i="9"/>
  <c r="R125" i="9"/>
  <c r="S125" i="9"/>
  <c r="T125" i="9"/>
  <c r="U125" i="9"/>
  <c r="V125" i="9"/>
  <c r="W125" i="9"/>
  <c r="X125" i="9"/>
  <c r="Y125" i="9"/>
  <c r="Z125" i="9"/>
  <c r="B126" i="9"/>
  <c r="C126" i="9"/>
  <c r="D126" i="9"/>
  <c r="E126" i="9"/>
  <c r="F126" i="9"/>
  <c r="G126" i="9"/>
  <c r="H126" i="9"/>
  <c r="I126" i="9"/>
  <c r="J126" i="9"/>
  <c r="K126" i="9"/>
  <c r="L126" i="9"/>
  <c r="M126" i="9"/>
  <c r="N126" i="9"/>
  <c r="O126" i="9"/>
  <c r="P126" i="9"/>
  <c r="Q126" i="9"/>
  <c r="R126" i="9"/>
  <c r="S126" i="9"/>
  <c r="T126" i="9"/>
  <c r="U126" i="9"/>
  <c r="V126" i="9"/>
  <c r="W126" i="9"/>
  <c r="X126" i="9"/>
  <c r="Y126" i="9"/>
  <c r="Z126" i="9"/>
  <c r="B127" i="9"/>
  <c r="C127" i="9"/>
  <c r="D127" i="9"/>
  <c r="E127" i="9"/>
  <c r="F127" i="9"/>
  <c r="G127" i="9"/>
  <c r="H127" i="9"/>
  <c r="I127" i="9"/>
  <c r="J127" i="9"/>
  <c r="K127" i="9"/>
  <c r="L127" i="9"/>
  <c r="M127" i="9"/>
  <c r="N127" i="9"/>
  <c r="O127" i="9"/>
  <c r="P127" i="9"/>
  <c r="Q127" i="9"/>
  <c r="R127" i="9"/>
  <c r="S127" i="9"/>
  <c r="T127" i="9"/>
  <c r="U127" i="9"/>
  <c r="V127" i="9"/>
  <c r="W127" i="9"/>
  <c r="X127" i="9"/>
  <c r="Y127" i="9"/>
  <c r="Z127" i="9"/>
  <c r="B128" i="9"/>
  <c r="C128" i="9"/>
  <c r="D128" i="9"/>
  <c r="E128" i="9"/>
  <c r="F128" i="9"/>
  <c r="G128" i="9"/>
  <c r="H128" i="9"/>
  <c r="I128" i="9"/>
  <c r="J128" i="9"/>
  <c r="K128" i="9"/>
  <c r="L128" i="9"/>
  <c r="M128" i="9"/>
  <c r="N128" i="9"/>
  <c r="O128" i="9"/>
  <c r="P128" i="9"/>
  <c r="Q128" i="9"/>
  <c r="R128" i="9"/>
  <c r="S128" i="9"/>
  <c r="T128" i="9"/>
  <c r="U128" i="9"/>
  <c r="V128" i="9"/>
  <c r="W128" i="9"/>
  <c r="X128" i="9"/>
  <c r="Y128" i="9"/>
  <c r="Z128" i="9"/>
  <c r="B129" i="9"/>
  <c r="C129" i="9"/>
  <c r="D129" i="9"/>
  <c r="E129" i="9"/>
  <c r="F129" i="9"/>
  <c r="G129" i="9"/>
  <c r="H129" i="9"/>
  <c r="I129" i="9"/>
  <c r="J129" i="9"/>
  <c r="K129" i="9"/>
  <c r="L129" i="9"/>
  <c r="M129" i="9"/>
  <c r="N129" i="9"/>
  <c r="O129" i="9"/>
  <c r="P129" i="9"/>
  <c r="Q129" i="9"/>
  <c r="R129" i="9"/>
  <c r="S129" i="9"/>
  <c r="T129" i="9"/>
  <c r="U129" i="9"/>
  <c r="V129" i="9"/>
  <c r="W129" i="9"/>
  <c r="X129" i="9"/>
  <c r="Y129" i="9"/>
  <c r="Z129" i="9"/>
  <c r="B130" i="9"/>
  <c r="C130" i="9"/>
  <c r="D130" i="9"/>
  <c r="E130" i="9"/>
  <c r="F130" i="9"/>
  <c r="G130" i="9"/>
  <c r="H130" i="9"/>
  <c r="I130" i="9"/>
  <c r="J130" i="9"/>
  <c r="K130" i="9"/>
  <c r="L130" i="9"/>
  <c r="M130" i="9"/>
  <c r="N130" i="9"/>
  <c r="O130" i="9"/>
  <c r="P130" i="9"/>
  <c r="Q130" i="9"/>
  <c r="R130" i="9"/>
  <c r="S130" i="9"/>
  <c r="T130" i="9"/>
  <c r="U130" i="9"/>
  <c r="V130" i="9"/>
  <c r="W130" i="9"/>
  <c r="X130" i="9"/>
  <c r="Y130" i="9"/>
  <c r="Z130" i="9"/>
  <c r="B131" i="9"/>
  <c r="C131" i="9"/>
  <c r="D131" i="9"/>
  <c r="E131" i="9"/>
  <c r="F131" i="9"/>
  <c r="G131" i="9"/>
  <c r="H131" i="9"/>
  <c r="I131" i="9"/>
  <c r="J131" i="9"/>
  <c r="K131" i="9"/>
  <c r="L131" i="9"/>
  <c r="M131" i="9"/>
  <c r="N131" i="9"/>
  <c r="O131" i="9"/>
  <c r="P131" i="9"/>
  <c r="Q131" i="9"/>
  <c r="R131" i="9"/>
  <c r="S131" i="9"/>
  <c r="T131" i="9"/>
  <c r="U131" i="9"/>
  <c r="V131" i="9"/>
  <c r="W131" i="9"/>
  <c r="X131" i="9"/>
  <c r="Y131" i="9"/>
  <c r="Z131" i="9"/>
  <c r="B132" i="9"/>
  <c r="C132" i="9"/>
  <c r="D132" i="9"/>
  <c r="E132" i="9"/>
  <c r="F132" i="9"/>
  <c r="G132" i="9"/>
  <c r="H132" i="9"/>
  <c r="I132" i="9"/>
  <c r="J132" i="9"/>
  <c r="K132" i="9"/>
  <c r="L132" i="9"/>
  <c r="M132" i="9"/>
  <c r="N132" i="9"/>
  <c r="O132" i="9"/>
  <c r="P132" i="9"/>
  <c r="Q132" i="9"/>
  <c r="R132" i="9"/>
  <c r="S132" i="9"/>
  <c r="T132" i="9"/>
  <c r="U132" i="9"/>
  <c r="V132" i="9"/>
  <c r="W132" i="9"/>
  <c r="X132" i="9"/>
  <c r="Y132" i="9"/>
  <c r="Z132" i="9"/>
  <c r="B133" i="9"/>
  <c r="C133" i="9"/>
  <c r="D133" i="9"/>
  <c r="E133" i="9"/>
  <c r="F133" i="9"/>
  <c r="G133" i="9"/>
  <c r="H133" i="9"/>
  <c r="I133" i="9"/>
  <c r="J133" i="9"/>
  <c r="K133" i="9"/>
  <c r="L133" i="9"/>
  <c r="M133" i="9"/>
  <c r="N133" i="9"/>
  <c r="O133" i="9"/>
  <c r="P133" i="9"/>
  <c r="Q133" i="9"/>
  <c r="R133" i="9"/>
  <c r="S133" i="9"/>
  <c r="T133" i="9"/>
  <c r="U133" i="9"/>
  <c r="V133" i="9"/>
  <c r="W133" i="9"/>
  <c r="X133" i="9"/>
  <c r="Y133" i="9"/>
  <c r="Z133" i="9"/>
  <c r="B134" i="9"/>
  <c r="C134" i="9"/>
  <c r="D134" i="9"/>
  <c r="E134" i="9"/>
  <c r="F134" i="9"/>
  <c r="G134" i="9"/>
  <c r="H134" i="9"/>
  <c r="I134" i="9"/>
  <c r="J134" i="9"/>
  <c r="K134" i="9"/>
  <c r="L134" i="9"/>
  <c r="M134" i="9"/>
  <c r="N134" i="9"/>
  <c r="O134" i="9"/>
  <c r="P134" i="9"/>
  <c r="Q134" i="9"/>
  <c r="R134" i="9"/>
  <c r="S134" i="9"/>
  <c r="T134" i="9"/>
  <c r="U134" i="9"/>
  <c r="V134" i="9"/>
  <c r="W134" i="9"/>
  <c r="X134" i="9"/>
  <c r="Y134" i="9"/>
  <c r="Z134" i="9"/>
  <c r="B135" i="9"/>
  <c r="C135" i="9"/>
  <c r="D135" i="9"/>
  <c r="E135" i="9"/>
  <c r="F135" i="9"/>
  <c r="G135" i="9"/>
  <c r="H135" i="9"/>
  <c r="I135" i="9"/>
  <c r="J135" i="9"/>
  <c r="K135" i="9"/>
  <c r="L135" i="9"/>
  <c r="M135" i="9"/>
  <c r="N135" i="9"/>
  <c r="O135" i="9"/>
  <c r="P135" i="9"/>
  <c r="Q135" i="9"/>
  <c r="R135" i="9"/>
  <c r="S135" i="9"/>
  <c r="T135" i="9"/>
  <c r="U135" i="9"/>
  <c r="V135" i="9"/>
  <c r="W135" i="9"/>
  <c r="X135" i="9"/>
  <c r="Y135" i="9"/>
  <c r="Z135" i="9"/>
  <c r="B136" i="9"/>
  <c r="C136" i="9"/>
  <c r="D136" i="9"/>
  <c r="E136" i="9"/>
  <c r="F136" i="9"/>
  <c r="G136" i="9"/>
  <c r="H136" i="9"/>
  <c r="I136" i="9"/>
  <c r="J136" i="9"/>
  <c r="K136" i="9"/>
  <c r="L136" i="9"/>
  <c r="M136" i="9"/>
  <c r="N136" i="9"/>
  <c r="O136" i="9"/>
  <c r="P136" i="9"/>
  <c r="Q136" i="9"/>
  <c r="R136" i="9"/>
  <c r="S136" i="9"/>
  <c r="T136" i="9"/>
  <c r="U136" i="9"/>
  <c r="V136" i="9"/>
  <c r="W136" i="9"/>
  <c r="X136" i="9"/>
  <c r="Y136" i="9"/>
  <c r="Z136" i="9"/>
  <c r="B137" i="9"/>
  <c r="C137" i="9"/>
  <c r="D137" i="9"/>
  <c r="E137" i="9"/>
  <c r="F137" i="9"/>
  <c r="G137" i="9"/>
  <c r="H137" i="9"/>
  <c r="I137" i="9"/>
  <c r="J137" i="9"/>
  <c r="K137" i="9"/>
  <c r="L137" i="9"/>
  <c r="M137" i="9"/>
  <c r="N137" i="9"/>
  <c r="O137" i="9"/>
  <c r="P137" i="9"/>
  <c r="Q137" i="9"/>
  <c r="R137" i="9"/>
  <c r="S137" i="9"/>
  <c r="T137" i="9"/>
  <c r="U137" i="9"/>
  <c r="V137" i="9"/>
  <c r="W137" i="9"/>
  <c r="X137" i="9"/>
  <c r="Y137" i="9"/>
  <c r="Z137" i="9"/>
  <c r="B138" i="9"/>
  <c r="C138" i="9"/>
  <c r="D138" i="9"/>
  <c r="E138" i="9"/>
  <c r="F138" i="9"/>
  <c r="G138" i="9"/>
  <c r="H138" i="9"/>
  <c r="I138" i="9"/>
  <c r="J138" i="9"/>
  <c r="K138" i="9"/>
  <c r="L138" i="9"/>
  <c r="M138" i="9"/>
  <c r="N138" i="9"/>
  <c r="O138" i="9"/>
  <c r="P138" i="9"/>
  <c r="Q138" i="9"/>
  <c r="R138" i="9"/>
  <c r="S138" i="9"/>
  <c r="T138" i="9"/>
  <c r="U138" i="9"/>
  <c r="V138" i="9"/>
  <c r="W138" i="9"/>
  <c r="X138" i="9"/>
  <c r="Y138" i="9"/>
  <c r="Z138" i="9"/>
  <c r="B139" i="9"/>
  <c r="C139" i="9"/>
  <c r="D139" i="9"/>
  <c r="E139" i="9"/>
  <c r="F139" i="9"/>
  <c r="G139" i="9"/>
  <c r="H139" i="9"/>
  <c r="I139" i="9"/>
  <c r="J139" i="9"/>
  <c r="K139" i="9"/>
  <c r="L139" i="9"/>
  <c r="M139" i="9"/>
  <c r="N139" i="9"/>
  <c r="O139" i="9"/>
  <c r="P139" i="9"/>
  <c r="Q139" i="9"/>
  <c r="R139" i="9"/>
  <c r="S139" i="9"/>
  <c r="T139" i="9"/>
  <c r="U139" i="9"/>
  <c r="V139" i="9"/>
  <c r="W139" i="9"/>
  <c r="X139" i="9"/>
  <c r="Y139" i="9"/>
  <c r="Z139" i="9"/>
  <c r="B140" i="9"/>
  <c r="C140" i="9"/>
  <c r="D140" i="9"/>
  <c r="E140" i="9"/>
  <c r="F140" i="9"/>
  <c r="G140" i="9"/>
  <c r="H140" i="9"/>
  <c r="I140" i="9"/>
  <c r="J140" i="9"/>
  <c r="K140" i="9"/>
  <c r="L140" i="9"/>
  <c r="M140" i="9"/>
  <c r="N140" i="9"/>
  <c r="O140" i="9"/>
  <c r="P140" i="9"/>
  <c r="Q140" i="9"/>
  <c r="R140" i="9"/>
  <c r="S140" i="9"/>
  <c r="T140" i="9"/>
  <c r="U140" i="9"/>
  <c r="V140" i="9"/>
  <c r="W140" i="9"/>
  <c r="X140" i="9"/>
  <c r="Y140" i="9"/>
  <c r="Z140" i="9"/>
  <c r="B141" i="9"/>
  <c r="C141" i="9"/>
  <c r="D141" i="9"/>
  <c r="E141" i="9"/>
  <c r="F141" i="9"/>
  <c r="G141" i="9"/>
  <c r="H141" i="9"/>
  <c r="I141" i="9"/>
  <c r="J141" i="9"/>
  <c r="K141" i="9"/>
  <c r="L141" i="9"/>
  <c r="M141" i="9"/>
  <c r="N141" i="9"/>
  <c r="O141" i="9"/>
  <c r="P141" i="9"/>
  <c r="Q141" i="9"/>
  <c r="R141" i="9"/>
  <c r="S141" i="9"/>
  <c r="T141" i="9"/>
  <c r="U141" i="9"/>
  <c r="V141" i="9"/>
  <c r="W141" i="9"/>
  <c r="X141" i="9"/>
  <c r="Y141" i="9"/>
  <c r="Z141" i="9"/>
  <c r="B142" i="9"/>
  <c r="C142" i="9"/>
  <c r="D142" i="9"/>
  <c r="E142" i="9"/>
  <c r="F142" i="9"/>
  <c r="G142" i="9"/>
  <c r="H142" i="9"/>
  <c r="I142" i="9"/>
  <c r="J142" i="9"/>
  <c r="K142" i="9"/>
  <c r="L142" i="9"/>
  <c r="M142" i="9"/>
  <c r="N142" i="9"/>
  <c r="O142" i="9"/>
  <c r="P142" i="9"/>
  <c r="Q142" i="9"/>
  <c r="R142" i="9"/>
  <c r="S142" i="9"/>
  <c r="T142" i="9"/>
  <c r="U142" i="9"/>
  <c r="V142" i="9"/>
  <c r="W142" i="9"/>
  <c r="X142" i="9"/>
  <c r="Y142" i="9"/>
  <c r="Z142" i="9"/>
  <c r="B143" i="9"/>
  <c r="C143" i="9"/>
  <c r="D143" i="9"/>
  <c r="E143" i="9"/>
  <c r="F143" i="9"/>
  <c r="G143" i="9"/>
  <c r="H143" i="9"/>
  <c r="I143" i="9"/>
  <c r="J143" i="9"/>
  <c r="K143" i="9"/>
  <c r="L143" i="9"/>
  <c r="M143" i="9"/>
  <c r="N143" i="9"/>
  <c r="O143" i="9"/>
  <c r="P143" i="9"/>
  <c r="Q143" i="9"/>
  <c r="R143" i="9"/>
  <c r="S143" i="9"/>
  <c r="T143" i="9"/>
  <c r="U143" i="9"/>
  <c r="V143" i="9"/>
  <c r="W143" i="9"/>
  <c r="X143" i="9"/>
  <c r="Y143" i="9"/>
  <c r="Z143" i="9"/>
  <c r="B144" i="9"/>
  <c r="C144" i="9"/>
  <c r="D144" i="9"/>
  <c r="E144" i="9"/>
  <c r="F144" i="9"/>
  <c r="G144" i="9"/>
  <c r="H144" i="9"/>
  <c r="I144" i="9"/>
  <c r="J144" i="9"/>
  <c r="K144" i="9"/>
  <c r="L144" i="9"/>
  <c r="M144" i="9"/>
  <c r="N144" i="9"/>
  <c r="O144" i="9"/>
  <c r="P144" i="9"/>
  <c r="Q144" i="9"/>
  <c r="R144" i="9"/>
  <c r="S144" i="9"/>
  <c r="T144" i="9"/>
  <c r="U144" i="9"/>
  <c r="V144" i="9"/>
  <c r="W144" i="9"/>
  <c r="X144" i="9"/>
  <c r="Y144" i="9"/>
  <c r="Z144" i="9"/>
  <c r="B145" i="9"/>
  <c r="C145" i="9"/>
  <c r="D145" i="9"/>
  <c r="E145" i="9"/>
  <c r="F145" i="9"/>
  <c r="G145" i="9"/>
  <c r="H145" i="9"/>
  <c r="I145" i="9"/>
  <c r="J145" i="9"/>
  <c r="K145" i="9"/>
  <c r="L145" i="9"/>
  <c r="M145" i="9"/>
  <c r="N145" i="9"/>
  <c r="O145" i="9"/>
  <c r="P145" i="9"/>
  <c r="Q145" i="9"/>
  <c r="R145" i="9"/>
  <c r="S145" i="9"/>
  <c r="T145" i="9"/>
  <c r="U145" i="9"/>
  <c r="V145" i="9"/>
  <c r="W145" i="9"/>
  <c r="X145" i="9"/>
  <c r="Y145" i="9"/>
  <c r="Z145" i="9"/>
  <c r="B146" i="9"/>
  <c r="C146" i="9"/>
  <c r="D146" i="9"/>
  <c r="E146" i="9"/>
  <c r="F146" i="9"/>
  <c r="G146" i="9"/>
  <c r="H146" i="9"/>
  <c r="I146" i="9"/>
  <c r="J146" i="9"/>
  <c r="K146" i="9"/>
  <c r="L146" i="9"/>
  <c r="M146" i="9"/>
  <c r="N146" i="9"/>
  <c r="O146" i="9"/>
  <c r="P146" i="9"/>
  <c r="Q146" i="9"/>
  <c r="R146" i="9"/>
  <c r="S146" i="9"/>
  <c r="T146" i="9"/>
  <c r="U146" i="9"/>
  <c r="V146" i="9"/>
  <c r="W146" i="9"/>
  <c r="X146" i="9"/>
  <c r="Y146" i="9"/>
  <c r="Z146" i="9"/>
  <c r="B147" i="9"/>
  <c r="C147" i="9"/>
  <c r="D147" i="9"/>
  <c r="E147" i="9"/>
  <c r="F147" i="9"/>
  <c r="G147" i="9"/>
  <c r="H147" i="9"/>
  <c r="I147" i="9"/>
  <c r="J147" i="9"/>
  <c r="K147" i="9"/>
  <c r="L147" i="9"/>
  <c r="M147" i="9"/>
  <c r="N147" i="9"/>
  <c r="O147" i="9"/>
  <c r="P147" i="9"/>
  <c r="Q147" i="9"/>
  <c r="R147" i="9"/>
  <c r="S147" i="9"/>
  <c r="T147" i="9"/>
  <c r="U147" i="9"/>
  <c r="V147" i="9"/>
  <c r="W147" i="9"/>
  <c r="X147" i="9"/>
  <c r="Y147" i="9"/>
  <c r="Z147" i="9"/>
  <c r="B148" i="9"/>
  <c r="C148" i="9"/>
  <c r="D148" i="9"/>
  <c r="E148" i="9"/>
  <c r="F148" i="9"/>
  <c r="G148" i="9"/>
  <c r="H148" i="9"/>
  <c r="I148" i="9"/>
  <c r="J148" i="9"/>
  <c r="K148" i="9"/>
  <c r="L148" i="9"/>
  <c r="M148" i="9"/>
  <c r="N148" i="9"/>
  <c r="O148" i="9"/>
  <c r="P148" i="9"/>
  <c r="Q148" i="9"/>
  <c r="R148" i="9"/>
  <c r="S148" i="9"/>
  <c r="T148" i="9"/>
  <c r="U148" i="9"/>
  <c r="V148" i="9"/>
  <c r="W148" i="9"/>
  <c r="X148" i="9"/>
  <c r="Y148" i="9"/>
  <c r="Z148" i="9"/>
  <c r="B149" i="9"/>
  <c r="C149" i="9"/>
  <c r="D149" i="9"/>
  <c r="E149" i="9"/>
  <c r="F149" i="9"/>
  <c r="G149" i="9"/>
  <c r="H149" i="9"/>
  <c r="I149" i="9"/>
  <c r="J149" i="9"/>
  <c r="K149" i="9"/>
  <c r="L149" i="9"/>
  <c r="M149" i="9"/>
  <c r="N149" i="9"/>
  <c r="O149" i="9"/>
  <c r="P149" i="9"/>
  <c r="Q149" i="9"/>
  <c r="R149" i="9"/>
  <c r="S149" i="9"/>
  <c r="T149" i="9"/>
  <c r="U149" i="9"/>
  <c r="V149" i="9"/>
  <c r="W149" i="9"/>
  <c r="X149" i="9"/>
  <c r="Y149" i="9"/>
  <c r="Z149" i="9"/>
  <c r="B150" i="9"/>
  <c r="C150" i="9"/>
  <c r="D150" i="9"/>
  <c r="E150" i="9"/>
  <c r="F150" i="9"/>
  <c r="G150" i="9"/>
  <c r="H150" i="9"/>
  <c r="I150" i="9"/>
  <c r="J150" i="9"/>
  <c r="K150" i="9"/>
  <c r="L150" i="9"/>
  <c r="M150" i="9"/>
  <c r="N150" i="9"/>
  <c r="O150" i="9"/>
  <c r="P150" i="9"/>
  <c r="Q150" i="9"/>
  <c r="R150" i="9"/>
  <c r="S150" i="9"/>
  <c r="T150" i="9"/>
  <c r="U150" i="9"/>
  <c r="V150" i="9"/>
  <c r="W150" i="9"/>
  <c r="X150" i="9"/>
  <c r="Y150" i="9"/>
  <c r="Z150" i="9"/>
  <c r="B151" i="9"/>
  <c r="C151" i="9"/>
  <c r="D151" i="9"/>
  <c r="E151" i="9"/>
  <c r="F151" i="9"/>
  <c r="G151" i="9"/>
  <c r="H151" i="9"/>
  <c r="I151" i="9"/>
  <c r="J151" i="9"/>
  <c r="K151" i="9"/>
  <c r="L151" i="9"/>
  <c r="M151" i="9"/>
  <c r="N151" i="9"/>
  <c r="O151" i="9"/>
  <c r="P151" i="9"/>
  <c r="Q151" i="9"/>
  <c r="R151" i="9"/>
  <c r="S151" i="9"/>
  <c r="T151" i="9"/>
  <c r="U151" i="9"/>
  <c r="V151" i="9"/>
  <c r="W151" i="9"/>
  <c r="X151" i="9"/>
  <c r="Y151" i="9"/>
  <c r="Z151" i="9"/>
  <c r="B152" i="9"/>
  <c r="C152" i="9"/>
  <c r="D152" i="9"/>
  <c r="E152" i="9"/>
  <c r="F152" i="9"/>
  <c r="G152" i="9"/>
  <c r="H152" i="9"/>
  <c r="I152" i="9"/>
  <c r="J152" i="9"/>
  <c r="K152" i="9"/>
  <c r="L152" i="9"/>
  <c r="M152" i="9"/>
  <c r="N152" i="9"/>
  <c r="O152" i="9"/>
  <c r="P152" i="9"/>
  <c r="Q152" i="9"/>
  <c r="R152" i="9"/>
  <c r="S152" i="9"/>
  <c r="T152" i="9"/>
  <c r="U152" i="9"/>
  <c r="V152" i="9"/>
  <c r="W152" i="9"/>
  <c r="X152" i="9"/>
  <c r="Y152" i="9"/>
  <c r="Z152" i="9"/>
  <c r="B153" i="9"/>
  <c r="C153" i="9"/>
  <c r="D153" i="9"/>
  <c r="E153" i="9"/>
  <c r="F153" i="9"/>
  <c r="G153" i="9"/>
  <c r="H153" i="9"/>
  <c r="I153" i="9"/>
  <c r="J153" i="9"/>
  <c r="K153" i="9"/>
  <c r="L153" i="9"/>
  <c r="M153" i="9"/>
  <c r="N153" i="9"/>
  <c r="O153" i="9"/>
  <c r="P153" i="9"/>
  <c r="Q153" i="9"/>
  <c r="R153" i="9"/>
  <c r="S153" i="9"/>
  <c r="T153" i="9"/>
  <c r="U153" i="9"/>
  <c r="V153" i="9"/>
  <c r="W153" i="9"/>
  <c r="X153" i="9"/>
  <c r="Y153" i="9"/>
  <c r="Z153" i="9"/>
  <c r="B154" i="9"/>
  <c r="C154" i="9"/>
  <c r="D154" i="9"/>
  <c r="E154" i="9"/>
  <c r="F154" i="9"/>
  <c r="G154" i="9"/>
  <c r="H154" i="9"/>
  <c r="I154" i="9"/>
  <c r="J154" i="9"/>
  <c r="K154" i="9"/>
  <c r="L154" i="9"/>
  <c r="M154" i="9"/>
  <c r="N154" i="9"/>
  <c r="O154" i="9"/>
  <c r="P154" i="9"/>
  <c r="Q154" i="9"/>
  <c r="R154" i="9"/>
  <c r="S154" i="9"/>
  <c r="T154" i="9"/>
  <c r="U154" i="9"/>
  <c r="V154" i="9"/>
  <c r="W154" i="9"/>
  <c r="X154" i="9"/>
  <c r="Y154" i="9"/>
  <c r="Z154" i="9"/>
  <c r="B155" i="9"/>
  <c r="C155" i="9"/>
  <c r="D155" i="9"/>
  <c r="E155" i="9"/>
  <c r="F155" i="9"/>
  <c r="G155" i="9"/>
  <c r="H155" i="9"/>
  <c r="I155" i="9"/>
  <c r="J155" i="9"/>
  <c r="K155" i="9"/>
  <c r="L155" i="9"/>
  <c r="M155" i="9"/>
  <c r="N155" i="9"/>
  <c r="O155" i="9"/>
  <c r="P155" i="9"/>
  <c r="Q155" i="9"/>
  <c r="R155" i="9"/>
  <c r="S155" i="9"/>
  <c r="T155" i="9"/>
  <c r="U155" i="9"/>
  <c r="V155" i="9"/>
  <c r="W155" i="9"/>
  <c r="X155" i="9"/>
  <c r="Y155" i="9"/>
  <c r="Z155" i="9"/>
  <c r="B156" i="9"/>
  <c r="C156" i="9"/>
  <c r="D156" i="9"/>
  <c r="E156" i="9"/>
  <c r="F156" i="9"/>
  <c r="G156" i="9"/>
  <c r="H156" i="9"/>
  <c r="I156" i="9"/>
  <c r="J156" i="9"/>
  <c r="K156" i="9"/>
  <c r="L156" i="9"/>
  <c r="M156" i="9"/>
  <c r="N156" i="9"/>
  <c r="O156" i="9"/>
  <c r="P156" i="9"/>
  <c r="Q156" i="9"/>
  <c r="R156" i="9"/>
  <c r="S156" i="9"/>
  <c r="T156" i="9"/>
  <c r="U156" i="9"/>
  <c r="V156" i="9"/>
  <c r="W156" i="9"/>
  <c r="X156" i="9"/>
  <c r="Y156" i="9"/>
  <c r="Z156" i="9"/>
  <c r="B157" i="9"/>
  <c r="C157" i="9"/>
  <c r="D157" i="9"/>
  <c r="E157" i="9"/>
  <c r="F157" i="9"/>
  <c r="G157" i="9"/>
  <c r="H157" i="9"/>
  <c r="I157" i="9"/>
  <c r="J157" i="9"/>
  <c r="K157" i="9"/>
  <c r="L157" i="9"/>
  <c r="M157" i="9"/>
  <c r="N157" i="9"/>
  <c r="O157" i="9"/>
  <c r="P157" i="9"/>
  <c r="Q157" i="9"/>
  <c r="R157" i="9"/>
  <c r="S157" i="9"/>
  <c r="T157" i="9"/>
  <c r="U157" i="9"/>
  <c r="V157" i="9"/>
  <c r="W157" i="9"/>
  <c r="X157" i="9"/>
  <c r="Y157" i="9"/>
  <c r="Z157" i="9"/>
  <c r="B158" i="9"/>
  <c r="C158" i="9"/>
  <c r="D158" i="9"/>
  <c r="E158" i="9"/>
  <c r="F158" i="9"/>
  <c r="G158" i="9"/>
  <c r="H158" i="9"/>
  <c r="I158" i="9"/>
  <c r="J158" i="9"/>
  <c r="K158" i="9"/>
  <c r="L158" i="9"/>
  <c r="M158" i="9"/>
  <c r="N158" i="9"/>
  <c r="O158" i="9"/>
  <c r="P158" i="9"/>
  <c r="Q158" i="9"/>
  <c r="R158" i="9"/>
  <c r="S158" i="9"/>
  <c r="T158" i="9"/>
  <c r="U158" i="9"/>
  <c r="V158" i="9"/>
  <c r="W158" i="9"/>
  <c r="X158" i="9"/>
  <c r="Y158" i="9"/>
  <c r="Z158" i="9"/>
  <c r="B159" i="9"/>
  <c r="C159" i="9"/>
  <c r="D159" i="9"/>
  <c r="E159" i="9"/>
  <c r="F159" i="9"/>
  <c r="G159" i="9"/>
  <c r="H159" i="9"/>
  <c r="I159" i="9"/>
  <c r="J159" i="9"/>
  <c r="K159" i="9"/>
  <c r="L159" i="9"/>
  <c r="M159" i="9"/>
  <c r="N159" i="9"/>
  <c r="O159" i="9"/>
  <c r="P159" i="9"/>
  <c r="Q159" i="9"/>
  <c r="R159" i="9"/>
  <c r="S159" i="9"/>
  <c r="T159" i="9"/>
  <c r="U159" i="9"/>
  <c r="V159" i="9"/>
  <c r="W159" i="9"/>
  <c r="X159" i="9"/>
  <c r="Y159" i="9"/>
  <c r="Z159" i="9"/>
  <c r="B160" i="9"/>
  <c r="C160" i="9"/>
  <c r="D160" i="9"/>
  <c r="E160" i="9"/>
  <c r="F160" i="9"/>
  <c r="G160" i="9"/>
  <c r="H160" i="9"/>
  <c r="I160" i="9"/>
  <c r="J160" i="9"/>
  <c r="K160" i="9"/>
  <c r="L160" i="9"/>
  <c r="M160" i="9"/>
  <c r="N160" i="9"/>
  <c r="O160" i="9"/>
  <c r="P160" i="9"/>
  <c r="Q160" i="9"/>
  <c r="R160" i="9"/>
  <c r="S160" i="9"/>
  <c r="T160" i="9"/>
  <c r="U160" i="9"/>
  <c r="V160" i="9"/>
  <c r="W160" i="9"/>
  <c r="X160" i="9"/>
  <c r="Y160" i="9"/>
  <c r="Z160" i="9"/>
  <c r="B161" i="9"/>
  <c r="C161" i="9"/>
  <c r="D161" i="9"/>
  <c r="E161" i="9"/>
  <c r="F161" i="9"/>
  <c r="G161" i="9"/>
  <c r="H161" i="9"/>
  <c r="I161" i="9"/>
  <c r="J161" i="9"/>
  <c r="K161" i="9"/>
  <c r="L161" i="9"/>
  <c r="M161" i="9"/>
  <c r="N161" i="9"/>
  <c r="O161" i="9"/>
  <c r="P161" i="9"/>
  <c r="Q161" i="9"/>
  <c r="R161" i="9"/>
  <c r="S161" i="9"/>
  <c r="T161" i="9"/>
  <c r="U161" i="9"/>
  <c r="V161" i="9"/>
  <c r="W161" i="9"/>
  <c r="X161" i="9"/>
  <c r="Y161" i="9"/>
  <c r="Z161" i="9"/>
  <c r="B162" i="9"/>
  <c r="C162" i="9"/>
  <c r="D162" i="9"/>
  <c r="E162" i="9"/>
  <c r="F162" i="9"/>
  <c r="G162" i="9"/>
  <c r="H162" i="9"/>
  <c r="I162" i="9"/>
  <c r="J162" i="9"/>
  <c r="K162" i="9"/>
  <c r="L162" i="9"/>
  <c r="M162" i="9"/>
  <c r="N162" i="9"/>
  <c r="O162" i="9"/>
  <c r="P162" i="9"/>
  <c r="Q162" i="9"/>
  <c r="R162" i="9"/>
  <c r="S162" i="9"/>
  <c r="T162" i="9"/>
  <c r="U162" i="9"/>
  <c r="V162" i="9"/>
  <c r="W162" i="9"/>
  <c r="X162" i="9"/>
  <c r="Y162" i="9"/>
  <c r="Z162" i="9"/>
  <c r="B163" i="9"/>
  <c r="C163" i="9"/>
  <c r="D163" i="9"/>
  <c r="E163" i="9"/>
  <c r="F163" i="9"/>
  <c r="G163" i="9"/>
  <c r="H163" i="9"/>
  <c r="I163" i="9"/>
  <c r="J163" i="9"/>
  <c r="K163" i="9"/>
  <c r="L163" i="9"/>
  <c r="M163" i="9"/>
  <c r="N163" i="9"/>
  <c r="O163" i="9"/>
  <c r="P163" i="9"/>
  <c r="Q163" i="9"/>
  <c r="R163" i="9"/>
  <c r="S163" i="9"/>
  <c r="T163" i="9"/>
  <c r="U163" i="9"/>
  <c r="V163" i="9"/>
  <c r="W163" i="9"/>
  <c r="X163" i="9"/>
  <c r="Y163" i="9"/>
  <c r="Z163" i="9"/>
  <c r="B164" i="9"/>
  <c r="C164" i="9"/>
  <c r="D164" i="9"/>
  <c r="E164" i="9"/>
  <c r="F164" i="9"/>
  <c r="G164" i="9"/>
  <c r="H164" i="9"/>
  <c r="I164" i="9"/>
  <c r="J164" i="9"/>
  <c r="K164" i="9"/>
  <c r="L164" i="9"/>
  <c r="M164" i="9"/>
  <c r="N164" i="9"/>
  <c r="O164" i="9"/>
  <c r="P164" i="9"/>
  <c r="Q164" i="9"/>
  <c r="R164" i="9"/>
  <c r="S164" i="9"/>
  <c r="T164" i="9"/>
  <c r="U164" i="9"/>
  <c r="V164" i="9"/>
  <c r="W164" i="9"/>
  <c r="X164" i="9"/>
  <c r="Y164" i="9"/>
  <c r="Z164" i="9"/>
  <c r="B165" i="9"/>
  <c r="C165" i="9"/>
  <c r="D165" i="9"/>
  <c r="E165" i="9"/>
  <c r="F165" i="9"/>
  <c r="G165" i="9"/>
  <c r="H165" i="9"/>
  <c r="I165" i="9"/>
  <c r="J165" i="9"/>
  <c r="K165" i="9"/>
  <c r="L165" i="9"/>
  <c r="M165" i="9"/>
  <c r="N165" i="9"/>
  <c r="O165" i="9"/>
  <c r="P165" i="9"/>
  <c r="Q165" i="9"/>
  <c r="R165" i="9"/>
  <c r="S165" i="9"/>
  <c r="T165" i="9"/>
  <c r="U165" i="9"/>
  <c r="V165" i="9"/>
  <c r="W165" i="9"/>
  <c r="X165" i="9"/>
  <c r="Y165" i="9"/>
  <c r="Z165" i="9"/>
  <c r="B166" i="9"/>
  <c r="C166" i="9"/>
  <c r="D166" i="9"/>
  <c r="E166" i="9"/>
  <c r="F166" i="9"/>
  <c r="G166" i="9"/>
  <c r="H166" i="9"/>
  <c r="I166" i="9"/>
  <c r="J166" i="9"/>
  <c r="K166" i="9"/>
  <c r="L166" i="9"/>
  <c r="M166" i="9"/>
  <c r="N166" i="9"/>
  <c r="O166" i="9"/>
  <c r="P166" i="9"/>
  <c r="Q166" i="9"/>
  <c r="R166" i="9"/>
  <c r="S166" i="9"/>
  <c r="T166" i="9"/>
  <c r="U166" i="9"/>
  <c r="V166" i="9"/>
  <c r="W166" i="9"/>
  <c r="X166" i="9"/>
  <c r="Y166" i="9"/>
  <c r="Z166" i="9"/>
  <c r="B167" i="9"/>
  <c r="C167" i="9"/>
  <c r="D167" i="9"/>
  <c r="E167" i="9"/>
  <c r="F167" i="9"/>
  <c r="G167" i="9"/>
  <c r="H167" i="9"/>
  <c r="I167" i="9"/>
  <c r="J167" i="9"/>
  <c r="K167" i="9"/>
  <c r="L167" i="9"/>
  <c r="M167" i="9"/>
  <c r="N167" i="9"/>
  <c r="O167" i="9"/>
  <c r="P167" i="9"/>
  <c r="Q167" i="9"/>
  <c r="R167" i="9"/>
  <c r="S167" i="9"/>
  <c r="T167" i="9"/>
  <c r="U167" i="9"/>
  <c r="V167" i="9"/>
  <c r="W167" i="9"/>
  <c r="X167" i="9"/>
  <c r="Y167" i="9"/>
  <c r="Z167" i="9"/>
  <c r="B168" i="9"/>
  <c r="C168" i="9"/>
  <c r="D168" i="9"/>
  <c r="E168" i="9"/>
  <c r="F168" i="9"/>
  <c r="G168" i="9"/>
  <c r="H168" i="9"/>
  <c r="I168" i="9"/>
  <c r="J168" i="9"/>
  <c r="K168" i="9"/>
  <c r="L168" i="9"/>
  <c r="M168" i="9"/>
  <c r="N168" i="9"/>
  <c r="O168" i="9"/>
  <c r="P168" i="9"/>
  <c r="Q168" i="9"/>
  <c r="R168" i="9"/>
  <c r="S168" i="9"/>
  <c r="T168" i="9"/>
  <c r="U168" i="9"/>
  <c r="V168" i="9"/>
  <c r="W168" i="9"/>
  <c r="X168" i="9"/>
  <c r="Y168" i="9"/>
  <c r="Z168" i="9"/>
  <c r="B169" i="9"/>
  <c r="C169" i="9"/>
  <c r="D169" i="9"/>
  <c r="E169" i="9"/>
  <c r="F169" i="9"/>
  <c r="G169" i="9"/>
  <c r="H169" i="9"/>
  <c r="I169" i="9"/>
  <c r="J169" i="9"/>
  <c r="K169" i="9"/>
  <c r="L169" i="9"/>
  <c r="M169" i="9"/>
  <c r="N169" i="9"/>
  <c r="O169" i="9"/>
  <c r="P169" i="9"/>
  <c r="Q169" i="9"/>
  <c r="R169" i="9"/>
  <c r="S169" i="9"/>
  <c r="T169" i="9"/>
  <c r="U169" i="9"/>
  <c r="V169" i="9"/>
  <c r="W169" i="9"/>
  <c r="X169" i="9"/>
  <c r="Y169" i="9"/>
  <c r="Z169" i="9"/>
  <c r="B170" i="9"/>
  <c r="C170" i="9"/>
  <c r="D170" i="9"/>
  <c r="E170" i="9"/>
  <c r="F170" i="9"/>
  <c r="G170" i="9"/>
  <c r="H170" i="9"/>
  <c r="I170" i="9"/>
  <c r="J170" i="9"/>
  <c r="K170" i="9"/>
  <c r="L170" i="9"/>
  <c r="M170" i="9"/>
  <c r="N170" i="9"/>
  <c r="O170" i="9"/>
  <c r="P170" i="9"/>
  <c r="Q170" i="9"/>
  <c r="R170" i="9"/>
  <c r="S170" i="9"/>
  <c r="T170" i="9"/>
  <c r="U170" i="9"/>
  <c r="V170" i="9"/>
  <c r="W170" i="9"/>
  <c r="X170" i="9"/>
  <c r="Y170" i="9"/>
  <c r="Z170" i="9"/>
  <c r="B171" i="9"/>
  <c r="C171" i="9"/>
  <c r="D171" i="9"/>
  <c r="E171" i="9"/>
  <c r="F171" i="9"/>
  <c r="G171" i="9"/>
  <c r="H171" i="9"/>
  <c r="I171" i="9"/>
  <c r="J171" i="9"/>
  <c r="K171" i="9"/>
  <c r="L171" i="9"/>
  <c r="M171" i="9"/>
  <c r="N171" i="9"/>
  <c r="O171" i="9"/>
  <c r="P171" i="9"/>
  <c r="Q171" i="9"/>
  <c r="R171" i="9"/>
  <c r="S171" i="9"/>
  <c r="T171" i="9"/>
  <c r="U171" i="9"/>
  <c r="V171" i="9"/>
  <c r="W171" i="9"/>
  <c r="X171" i="9"/>
  <c r="Y171" i="9"/>
  <c r="Z171" i="9"/>
  <c r="B172" i="9"/>
  <c r="C172" i="9"/>
  <c r="D172" i="9"/>
  <c r="E172" i="9"/>
  <c r="F172" i="9"/>
  <c r="G172" i="9"/>
  <c r="H172" i="9"/>
  <c r="I172" i="9"/>
  <c r="J172" i="9"/>
  <c r="K172" i="9"/>
  <c r="L172" i="9"/>
  <c r="M172" i="9"/>
  <c r="N172" i="9"/>
  <c r="O172" i="9"/>
  <c r="P172" i="9"/>
  <c r="Q172" i="9"/>
  <c r="R172" i="9"/>
  <c r="S172" i="9"/>
  <c r="T172" i="9"/>
  <c r="U172" i="9"/>
  <c r="V172" i="9"/>
  <c r="W172" i="9"/>
  <c r="X172" i="9"/>
  <c r="Y172" i="9"/>
  <c r="Z172" i="9"/>
  <c r="B173" i="9"/>
  <c r="C173" i="9"/>
  <c r="D173" i="9"/>
  <c r="E173" i="9"/>
  <c r="F173" i="9"/>
  <c r="G173" i="9"/>
  <c r="H173" i="9"/>
  <c r="I173" i="9"/>
  <c r="J173" i="9"/>
  <c r="K173" i="9"/>
  <c r="L173" i="9"/>
  <c r="M173" i="9"/>
  <c r="N173" i="9"/>
  <c r="O173" i="9"/>
  <c r="P173" i="9"/>
  <c r="Q173" i="9"/>
  <c r="R173" i="9"/>
  <c r="S173" i="9"/>
  <c r="T173" i="9"/>
  <c r="U173" i="9"/>
  <c r="V173" i="9"/>
  <c r="W173" i="9"/>
  <c r="X173" i="9"/>
  <c r="Y173" i="9"/>
  <c r="Z173" i="9"/>
  <c r="B174" i="9"/>
  <c r="C174" i="9"/>
  <c r="D174" i="9"/>
  <c r="E174" i="9"/>
  <c r="F174" i="9"/>
  <c r="G174" i="9"/>
  <c r="H174" i="9"/>
  <c r="I174" i="9"/>
  <c r="J174" i="9"/>
  <c r="K174" i="9"/>
  <c r="L174" i="9"/>
  <c r="M174" i="9"/>
  <c r="N174" i="9"/>
  <c r="O174" i="9"/>
  <c r="P174" i="9"/>
  <c r="Q174" i="9"/>
  <c r="R174" i="9"/>
  <c r="S174" i="9"/>
  <c r="T174" i="9"/>
  <c r="U174" i="9"/>
  <c r="V174" i="9"/>
  <c r="W174" i="9"/>
  <c r="X174" i="9"/>
  <c r="Y174" i="9"/>
  <c r="Z174" i="9"/>
  <c r="B175" i="9"/>
  <c r="C175" i="9"/>
  <c r="D175" i="9"/>
  <c r="E175" i="9"/>
  <c r="F175" i="9"/>
  <c r="G175" i="9"/>
  <c r="H175" i="9"/>
  <c r="I175" i="9"/>
  <c r="J175" i="9"/>
  <c r="K175" i="9"/>
  <c r="L175" i="9"/>
  <c r="M175" i="9"/>
  <c r="N175" i="9"/>
  <c r="O175" i="9"/>
  <c r="P175" i="9"/>
  <c r="Q175" i="9"/>
  <c r="R175" i="9"/>
  <c r="S175" i="9"/>
  <c r="T175" i="9"/>
  <c r="U175" i="9"/>
  <c r="V175" i="9"/>
  <c r="W175" i="9"/>
  <c r="X175" i="9"/>
  <c r="Y175" i="9"/>
  <c r="Z175" i="9"/>
  <c r="B176" i="9"/>
  <c r="C176" i="9"/>
  <c r="D176" i="9"/>
  <c r="E176" i="9"/>
  <c r="F176" i="9"/>
  <c r="G176" i="9"/>
  <c r="H176" i="9"/>
  <c r="I176" i="9"/>
  <c r="J176" i="9"/>
  <c r="K176" i="9"/>
  <c r="L176" i="9"/>
  <c r="M176" i="9"/>
  <c r="N176" i="9"/>
  <c r="O176" i="9"/>
  <c r="P176" i="9"/>
  <c r="Q176" i="9"/>
  <c r="R176" i="9"/>
  <c r="S176" i="9"/>
  <c r="T176" i="9"/>
  <c r="U176" i="9"/>
  <c r="V176" i="9"/>
  <c r="W176" i="9"/>
  <c r="X176" i="9"/>
  <c r="Y176" i="9"/>
  <c r="Z176" i="9"/>
  <c r="B177" i="9"/>
  <c r="C177" i="9"/>
  <c r="D177" i="9"/>
  <c r="E177" i="9"/>
  <c r="F177" i="9"/>
  <c r="G177" i="9"/>
  <c r="H177" i="9"/>
  <c r="I177" i="9"/>
  <c r="J177" i="9"/>
  <c r="K177" i="9"/>
  <c r="L177" i="9"/>
  <c r="M177" i="9"/>
  <c r="N177" i="9"/>
  <c r="O177" i="9"/>
  <c r="P177" i="9"/>
  <c r="Q177" i="9"/>
  <c r="R177" i="9"/>
  <c r="S177" i="9"/>
  <c r="T177" i="9"/>
  <c r="U177" i="9"/>
  <c r="V177" i="9"/>
  <c r="W177" i="9"/>
  <c r="X177" i="9"/>
  <c r="Y177" i="9"/>
  <c r="Z177" i="9"/>
  <c r="B178" i="9"/>
  <c r="C178" i="9"/>
  <c r="D178" i="9"/>
  <c r="E178" i="9"/>
  <c r="F178" i="9"/>
  <c r="G178" i="9"/>
  <c r="H178" i="9"/>
  <c r="I178" i="9"/>
  <c r="J178" i="9"/>
  <c r="K178" i="9"/>
  <c r="L178" i="9"/>
  <c r="M178" i="9"/>
  <c r="N178" i="9"/>
  <c r="O178" i="9"/>
  <c r="P178" i="9"/>
  <c r="Q178" i="9"/>
  <c r="R178" i="9"/>
  <c r="S178" i="9"/>
  <c r="T178" i="9"/>
  <c r="U178" i="9"/>
  <c r="V178" i="9"/>
  <c r="W178" i="9"/>
  <c r="X178" i="9"/>
  <c r="Y178" i="9"/>
  <c r="Z178" i="9"/>
  <c r="B179" i="9"/>
  <c r="C179" i="9"/>
  <c r="D179" i="9"/>
  <c r="E179" i="9"/>
  <c r="F179" i="9"/>
  <c r="G179" i="9"/>
  <c r="H179" i="9"/>
  <c r="I179" i="9"/>
  <c r="J179" i="9"/>
  <c r="K179" i="9"/>
  <c r="L179" i="9"/>
  <c r="M179" i="9"/>
  <c r="N179" i="9"/>
  <c r="O179" i="9"/>
  <c r="P179" i="9"/>
  <c r="Q179" i="9"/>
  <c r="R179" i="9"/>
  <c r="S179" i="9"/>
  <c r="T179" i="9"/>
  <c r="U179" i="9"/>
  <c r="V179" i="9"/>
  <c r="W179" i="9"/>
  <c r="X179" i="9"/>
  <c r="Y179" i="9"/>
  <c r="Z179" i="9"/>
  <c r="B180" i="9"/>
  <c r="C180" i="9"/>
  <c r="D180" i="9"/>
  <c r="E180" i="9"/>
  <c r="F180" i="9"/>
  <c r="G180" i="9"/>
  <c r="H180" i="9"/>
  <c r="I180" i="9"/>
  <c r="J180" i="9"/>
  <c r="K180" i="9"/>
  <c r="L180" i="9"/>
  <c r="M180" i="9"/>
  <c r="N180" i="9"/>
  <c r="O180" i="9"/>
  <c r="P180" i="9"/>
  <c r="Q180" i="9"/>
  <c r="R180" i="9"/>
  <c r="S180" i="9"/>
  <c r="T180" i="9"/>
  <c r="U180" i="9"/>
  <c r="V180" i="9"/>
  <c r="W180" i="9"/>
  <c r="X180" i="9"/>
  <c r="Y180" i="9"/>
  <c r="Z180" i="9"/>
  <c r="B181" i="9"/>
  <c r="C181" i="9"/>
  <c r="D181" i="9"/>
  <c r="E181" i="9"/>
  <c r="F181" i="9"/>
  <c r="G181" i="9"/>
  <c r="H181" i="9"/>
  <c r="I181" i="9"/>
  <c r="J181" i="9"/>
  <c r="K181" i="9"/>
  <c r="L181" i="9"/>
  <c r="M181" i="9"/>
  <c r="N181" i="9"/>
  <c r="O181" i="9"/>
  <c r="P181" i="9"/>
  <c r="Q181" i="9"/>
  <c r="R181" i="9"/>
  <c r="S181" i="9"/>
  <c r="T181" i="9"/>
  <c r="U181" i="9"/>
  <c r="V181" i="9"/>
  <c r="W181" i="9"/>
  <c r="X181" i="9"/>
  <c r="Y181" i="9"/>
  <c r="Z181" i="9"/>
  <c r="B182" i="9"/>
  <c r="C182" i="9"/>
  <c r="D182" i="9"/>
  <c r="E182" i="9"/>
  <c r="F182" i="9"/>
  <c r="G182" i="9"/>
  <c r="H182" i="9"/>
  <c r="I182" i="9"/>
  <c r="J182" i="9"/>
  <c r="K182" i="9"/>
  <c r="L182" i="9"/>
  <c r="M182" i="9"/>
  <c r="N182" i="9"/>
  <c r="O182" i="9"/>
  <c r="P182" i="9"/>
  <c r="Q182" i="9"/>
  <c r="R182" i="9"/>
  <c r="S182" i="9"/>
  <c r="T182" i="9"/>
  <c r="U182" i="9"/>
  <c r="V182" i="9"/>
  <c r="W182" i="9"/>
  <c r="X182" i="9"/>
  <c r="Y182" i="9"/>
  <c r="Z182" i="9"/>
  <c r="B183" i="9"/>
  <c r="C183" i="9"/>
  <c r="D183" i="9"/>
  <c r="E183" i="9"/>
  <c r="F183" i="9"/>
  <c r="G183" i="9"/>
  <c r="H183" i="9"/>
  <c r="I183" i="9"/>
  <c r="J183" i="9"/>
  <c r="K183" i="9"/>
  <c r="L183" i="9"/>
  <c r="M183" i="9"/>
  <c r="N183" i="9"/>
  <c r="O183" i="9"/>
  <c r="P183" i="9"/>
  <c r="Q183" i="9"/>
  <c r="R183" i="9"/>
  <c r="S183" i="9"/>
  <c r="T183" i="9"/>
  <c r="U183" i="9"/>
  <c r="V183" i="9"/>
  <c r="W183" i="9"/>
  <c r="X183" i="9"/>
  <c r="Y183" i="9"/>
  <c r="Z183" i="9"/>
  <c r="B184" i="9"/>
  <c r="C184" i="9"/>
  <c r="D184" i="9"/>
  <c r="E184" i="9"/>
  <c r="F184" i="9"/>
  <c r="G184" i="9"/>
  <c r="H184" i="9"/>
  <c r="I184" i="9"/>
  <c r="J184" i="9"/>
  <c r="K184" i="9"/>
  <c r="L184" i="9"/>
  <c r="M184" i="9"/>
  <c r="N184" i="9"/>
  <c r="O184" i="9"/>
  <c r="P184" i="9"/>
  <c r="Q184" i="9"/>
  <c r="R184" i="9"/>
  <c r="S184" i="9"/>
  <c r="T184" i="9"/>
  <c r="U184" i="9"/>
  <c r="V184" i="9"/>
  <c r="W184" i="9"/>
  <c r="X184" i="9"/>
  <c r="Y184" i="9"/>
  <c r="Z184" i="9"/>
  <c r="B6" i="5"/>
  <c r="A6" i="5" s="1"/>
  <c r="Z93" i="9" l="1"/>
  <c r="Y93" i="9"/>
  <c r="X93" i="9"/>
  <c r="W93" i="9"/>
  <c r="V93" i="9"/>
  <c r="U93" i="9"/>
  <c r="T93" i="9"/>
  <c r="S93" i="9"/>
  <c r="R93" i="9"/>
  <c r="Q93" i="9"/>
  <c r="P93" i="9"/>
  <c r="O93" i="9"/>
  <c r="N93" i="9"/>
  <c r="M93" i="9"/>
  <c r="L93" i="9"/>
  <c r="K93" i="9"/>
  <c r="J93" i="9"/>
  <c r="I93" i="9"/>
  <c r="H93" i="9"/>
  <c r="G93" i="9"/>
  <c r="F93" i="9"/>
  <c r="E93" i="9"/>
  <c r="D93" i="9"/>
  <c r="C93" i="9"/>
  <c r="B93" i="9"/>
  <c r="Z92" i="9"/>
  <c r="Y92" i="9"/>
  <c r="X92" i="9"/>
  <c r="W92" i="9"/>
  <c r="V92" i="9"/>
  <c r="U92" i="9"/>
  <c r="T92" i="9"/>
  <c r="S92" i="9"/>
  <c r="R92" i="9"/>
  <c r="Q92" i="9"/>
  <c r="P92" i="9"/>
  <c r="O92" i="9"/>
  <c r="N92" i="9"/>
  <c r="M92" i="9"/>
  <c r="L92" i="9"/>
  <c r="K92" i="9"/>
  <c r="J92" i="9"/>
  <c r="I92" i="9"/>
  <c r="H92" i="9"/>
  <c r="G92" i="9"/>
  <c r="F92" i="9"/>
  <c r="E92" i="9"/>
  <c r="D92" i="9"/>
  <c r="C92" i="9"/>
  <c r="B92" i="9"/>
  <c r="Z91" i="9"/>
  <c r="Y91" i="9"/>
  <c r="X91" i="9"/>
  <c r="W91" i="9"/>
  <c r="V91" i="9"/>
  <c r="U91" i="9"/>
  <c r="T91" i="9"/>
  <c r="S91" i="9"/>
  <c r="R91" i="9"/>
  <c r="Q91" i="9"/>
  <c r="P91" i="9"/>
  <c r="O91" i="9"/>
  <c r="N91" i="9"/>
  <c r="M91" i="9"/>
  <c r="L91" i="9"/>
  <c r="K91" i="9"/>
  <c r="J91" i="9"/>
  <c r="I91" i="9"/>
  <c r="H91" i="9"/>
  <c r="G91" i="9"/>
  <c r="F91" i="9"/>
  <c r="E91" i="9"/>
  <c r="D91" i="9"/>
  <c r="C91" i="9"/>
  <c r="B91" i="9"/>
  <c r="Z90" i="9"/>
  <c r="Y90" i="9"/>
  <c r="X90" i="9"/>
  <c r="W90" i="9"/>
  <c r="V90" i="9"/>
  <c r="U90" i="9"/>
  <c r="T90" i="9"/>
  <c r="S90" i="9"/>
  <c r="R90" i="9"/>
  <c r="Q90" i="9"/>
  <c r="P90" i="9"/>
  <c r="O90" i="9"/>
  <c r="N90" i="9"/>
  <c r="M90" i="9"/>
  <c r="L90" i="9"/>
  <c r="K90" i="9"/>
  <c r="J90" i="9"/>
  <c r="I90" i="9"/>
  <c r="H90" i="9"/>
  <c r="G90" i="9"/>
  <c r="F90" i="9"/>
  <c r="E90" i="9"/>
  <c r="D90" i="9"/>
  <c r="C90" i="9"/>
  <c r="B90" i="9"/>
  <c r="Z89" i="9"/>
  <c r="Y89" i="9"/>
  <c r="X89" i="9"/>
  <c r="W89" i="9"/>
  <c r="V89" i="9"/>
  <c r="U89" i="9"/>
  <c r="T89" i="9"/>
  <c r="S89" i="9"/>
  <c r="R89" i="9"/>
  <c r="Q89" i="9"/>
  <c r="P89" i="9"/>
  <c r="O89" i="9"/>
  <c r="N89" i="9"/>
  <c r="M89" i="9"/>
  <c r="L89" i="9"/>
  <c r="K89" i="9"/>
  <c r="J89" i="9"/>
  <c r="I89" i="9"/>
  <c r="H89" i="9"/>
  <c r="G89" i="9"/>
  <c r="F89" i="9"/>
  <c r="E89" i="9"/>
  <c r="D89" i="9"/>
  <c r="C89" i="9"/>
  <c r="B89" i="9"/>
  <c r="Z88" i="9"/>
  <c r="Y88" i="9"/>
  <c r="X88" i="9"/>
  <c r="W88" i="9"/>
  <c r="V88" i="9"/>
  <c r="U88" i="9"/>
  <c r="T88" i="9"/>
  <c r="S88" i="9"/>
  <c r="R88" i="9"/>
  <c r="Q88" i="9"/>
  <c r="P88" i="9"/>
  <c r="O88" i="9"/>
  <c r="N88" i="9"/>
  <c r="M88" i="9"/>
  <c r="L88" i="9"/>
  <c r="K88" i="9"/>
  <c r="J88" i="9"/>
  <c r="I88" i="9"/>
  <c r="H88" i="9"/>
  <c r="G88" i="9"/>
  <c r="F88" i="9"/>
  <c r="E88" i="9"/>
  <c r="D88" i="9"/>
  <c r="C88" i="9"/>
  <c r="B88" i="9"/>
  <c r="Z87" i="9"/>
  <c r="Y87" i="9"/>
  <c r="X87" i="9"/>
  <c r="W87" i="9"/>
  <c r="V87" i="9"/>
  <c r="U87" i="9"/>
  <c r="T87" i="9"/>
  <c r="S87" i="9"/>
  <c r="R87" i="9"/>
  <c r="Q87" i="9"/>
  <c r="P87" i="9"/>
  <c r="O87" i="9"/>
  <c r="N87" i="9"/>
  <c r="M87" i="9"/>
  <c r="L87" i="9"/>
  <c r="K87" i="9"/>
  <c r="J87" i="9"/>
  <c r="I87" i="9"/>
  <c r="H87" i="9"/>
  <c r="G87" i="9"/>
  <c r="F87" i="9"/>
  <c r="E87" i="9"/>
  <c r="D87" i="9"/>
  <c r="C87" i="9"/>
  <c r="B87" i="9"/>
  <c r="Z86" i="9"/>
  <c r="Y86" i="9"/>
  <c r="X86" i="9"/>
  <c r="W86" i="9"/>
  <c r="V86" i="9"/>
  <c r="U86" i="9"/>
  <c r="T86" i="9"/>
  <c r="S86" i="9"/>
  <c r="R86" i="9"/>
  <c r="Q86" i="9"/>
  <c r="P86" i="9"/>
  <c r="O86" i="9"/>
  <c r="N86" i="9"/>
  <c r="M86" i="9"/>
  <c r="L86" i="9"/>
  <c r="K86" i="9"/>
  <c r="J86" i="9"/>
  <c r="I86" i="9"/>
  <c r="H86" i="9"/>
  <c r="G86" i="9"/>
  <c r="F86" i="9"/>
  <c r="E86" i="9"/>
  <c r="D86" i="9"/>
  <c r="C86" i="9"/>
  <c r="B86" i="9"/>
  <c r="Z85" i="9"/>
  <c r="Y85" i="9"/>
  <c r="X85" i="9"/>
  <c r="W85" i="9"/>
  <c r="V85" i="9"/>
  <c r="U85" i="9"/>
  <c r="T85" i="9"/>
  <c r="S85" i="9"/>
  <c r="R85" i="9"/>
  <c r="Q85" i="9"/>
  <c r="P85" i="9"/>
  <c r="O85" i="9"/>
  <c r="N85" i="9"/>
  <c r="M85" i="9"/>
  <c r="L85" i="9"/>
  <c r="K85" i="9"/>
  <c r="J85" i="9"/>
  <c r="I85" i="9"/>
  <c r="H85" i="9"/>
  <c r="G85" i="9"/>
  <c r="F85" i="9"/>
  <c r="E85" i="9"/>
  <c r="D85" i="9"/>
  <c r="C85" i="9"/>
  <c r="B85" i="9"/>
  <c r="Z84" i="9"/>
  <c r="Y84" i="9"/>
  <c r="X84" i="9"/>
  <c r="W84" i="9"/>
  <c r="V84" i="9"/>
  <c r="U84" i="9"/>
  <c r="T84" i="9"/>
  <c r="S84" i="9"/>
  <c r="R84" i="9"/>
  <c r="Q84" i="9"/>
  <c r="P84" i="9"/>
  <c r="O84" i="9"/>
  <c r="N84" i="9"/>
  <c r="M84" i="9"/>
  <c r="L84" i="9"/>
  <c r="K84" i="9"/>
  <c r="J84" i="9"/>
  <c r="I84" i="9"/>
  <c r="H84" i="9"/>
  <c r="G84" i="9"/>
  <c r="F84" i="9"/>
  <c r="E84" i="9"/>
  <c r="D84" i="9"/>
  <c r="C84" i="9"/>
  <c r="B84" i="9"/>
  <c r="Z83" i="9"/>
  <c r="Y83" i="9"/>
  <c r="X83" i="9"/>
  <c r="W83" i="9"/>
  <c r="V83" i="9"/>
  <c r="U83" i="9"/>
  <c r="T83" i="9"/>
  <c r="S83" i="9"/>
  <c r="R83" i="9"/>
  <c r="Q83" i="9"/>
  <c r="P83" i="9"/>
  <c r="O83" i="9"/>
  <c r="N83" i="9"/>
  <c r="M83" i="9"/>
  <c r="L83" i="9"/>
  <c r="K83" i="9"/>
  <c r="J83" i="9"/>
  <c r="I83" i="9"/>
  <c r="H83" i="9"/>
  <c r="G83" i="9"/>
  <c r="F83" i="9"/>
  <c r="E83" i="9"/>
  <c r="D83" i="9"/>
  <c r="C83" i="9"/>
  <c r="B83" i="9"/>
  <c r="Z82" i="9"/>
  <c r="Y82" i="9"/>
  <c r="X82" i="9"/>
  <c r="W82" i="9"/>
  <c r="V82" i="9"/>
  <c r="U82" i="9"/>
  <c r="T82" i="9"/>
  <c r="S82" i="9"/>
  <c r="R82" i="9"/>
  <c r="Q82" i="9"/>
  <c r="P82" i="9"/>
  <c r="O82" i="9"/>
  <c r="N82" i="9"/>
  <c r="M82" i="9"/>
  <c r="L82" i="9"/>
  <c r="K82" i="9"/>
  <c r="J82" i="9"/>
  <c r="I82" i="9"/>
  <c r="H82" i="9"/>
  <c r="G82" i="9"/>
  <c r="F82" i="9"/>
  <c r="E82" i="9"/>
  <c r="D82" i="9"/>
  <c r="C82" i="9"/>
  <c r="B82" i="9"/>
  <c r="Z81" i="9"/>
  <c r="Y81" i="9"/>
  <c r="X81" i="9"/>
  <c r="W81" i="9"/>
  <c r="V81" i="9"/>
  <c r="U81" i="9"/>
  <c r="T81" i="9"/>
  <c r="S81" i="9"/>
  <c r="R81" i="9"/>
  <c r="Q81" i="9"/>
  <c r="P81" i="9"/>
  <c r="O81" i="9"/>
  <c r="N81" i="9"/>
  <c r="M81" i="9"/>
  <c r="L81" i="9"/>
  <c r="K81" i="9"/>
  <c r="J81" i="9"/>
  <c r="I81" i="9"/>
  <c r="H81" i="9"/>
  <c r="G81" i="9"/>
  <c r="F81" i="9"/>
  <c r="E81" i="9"/>
  <c r="D81" i="9"/>
  <c r="C81" i="9"/>
  <c r="B81" i="9"/>
  <c r="Z80" i="9"/>
  <c r="Y80" i="9"/>
  <c r="X80" i="9"/>
  <c r="W80" i="9"/>
  <c r="V80" i="9"/>
  <c r="U80" i="9"/>
  <c r="T80" i="9"/>
  <c r="S80" i="9"/>
  <c r="R80" i="9"/>
  <c r="Q80" i="9"/>
  <c r="P80" i="9"/>
  <c r="O80" i="9"/>
  <c r="N80" i="9"/>
  <c r="M80" i="9"/>
  <c r="L80" i="9"/>
  <c r="K80" i="9"/>
  <c r="J80" i="9"/>
  <c r="I80" i="9"/>
  <c r="H80" i="9"/>
  <c r="G80" i="9"/>
  <c r="F80" i="9"/>
  <c r="E80" i="9"/>
  <c r="D80" i="9"/>
  <c r="C80" i="9"/>
  <c r="B80" i="9"/>
  <c r="Z79" i="9"/>
  <c r="Y79" i="9"/>
  <c r="X79" i="9"/>
  <c r="W79" i="9"/>
  <c r="V79" i="9"/>
  <c r="U79" i="9"/>
  <c r="T79" i="9"/>
  <c r="S79" i="9"/>
  <c r="R79" i="9"/>
  <c r="Q79" i="9"/>
  <c r="P79" i="9"/>
  <c r="O79" i="9"/>
  <c r="N79" i="9"/>
  <c r="M79" i="9"/>
  <c r="L79" i="9"/>
  <c r="K79" i="9"/>
  <c r="J79" i="9"/>
  <c r="I79" i="9"/>
  <c r="H79" i="9"/>
  <c r="G79" i="9"/>
  <c r="F79" i="9"/>
  <c r="E79" i="9"/>
  <c r="D79" i="9"/>
  <c r="C79" i="9"/>
  <c r="B79" i="9"/>
  <c r="Z78" i="9"/>
  <c r="Y78" i="9"/>
  <c r="X78" i="9"/>
  <c r="W78" i="9"/>
  <c r="V78" i="9"/>
  <c r="U78" i="9"/>
  <c r="T78" i="9"/>
  <c r="S78" i="9"/>
  <c r="R78" i="9"/>
  <c r="Q78" i="9"/>
  <c r="P78" i="9"/>
  <c r="O78" i="9"/>
  <c r="N78" i="9"/>
  <c r="M78" i="9"/>
  <c r="L78" i="9"/>
  <c r="K78" i="9"/>
  <c r="J78" i="9"/>
  <c r="I78" i="9"/>
  <c r="H78" i="9"/>
  <c r="G78" i="9"/>
  <c r="F78" i="9"/>
  <c r="E78" i="9"/>
  <c r="D78" i="9"/>
  <c r="C78" i="9"/>
  <c r="B78" i="9"/>
  <c r="Z77" i="9"/>
  <c r="Y77" i="9"/>
  <c r="X77" i="9"/>
  <c r="W77" i="9"/>
  <c r="V77" i="9"/>
  <c r="U77" i="9"/>
  <c r="T77" i="9"/>
  <c r="S77" i="9"/>
  <c r="R77" i="9"/>
  <c r="Q77" i="9"/>
  <c r="P77" i="9"/>
  <c r="O77" i="9"/>
  <c r="N77" i="9"/>
  <c r="M77" i="9"/>
  <c r="L77" i="9"/>
  <c r="K77" i="9"/>
  <c r="J77" i="9"/>
  <c r="I77" i="9"/>
  <c r="H77" i="9"/>
  <c r="G77" i="9"/>
  <c r="F77" i="9"/>
  <c r="E77" i="9"/>
  <c r="D77" i="9"/>
  <c r="C77" i="9"/>
  <c r="B77" i="9"/>
  <c r="Z76" i="9"/>
  <c r="Y76" i="9"/>
  <c r="X76" i="9"/>
  <c r="W76" i="9"/>
  <c r="V76" i="9"/>
  <c r="U76" i="9"/>
  <c r="T76" i="9"/>
  <c r="S76" i="9"/>
  <c r="R76" i="9"/>
  <c r="Q76" i="9"/>
  <c r="P76" i="9"/>
  <c r="O76" i="9"/>
  <c r="N76" i="9"/>
  <c r="M76" i="9"/>
  <c r="L76" i="9"/>
  <c r="K76" i="9"/>
  <c r="J76" i="9"/>
  <c r="I76" i="9"/>
  <c r="H76" i="9"/>
  <c r="G76" i="9"/>
  <c r="F76" i="9"/>
  <c r="E76" i="9"/>
  <c r="D76" i="9"/>
  <c r="C76" i="9"/>
  <c r="B76" i="9"/>
  <c r="Z75" i="9"/>
  <c r="Y75" i="9"/>
  <c r="X75" i="9"/>
  <c r="W75" i="9"/>
  <c r="V75" i="9"/>
  <c r="U75" i="9"/>
  <c r="T75" i="9"/>
  <c r="S75" i="9"/>
  <c r="R75" i="9"/>
  <c r="Q75" i="9"/>
  <c r="P75" i="9"/>
  <c r="O75" i="9"/>
  <c r="N75" i="9"/>
  <c r="M75" i="9"/>
  <c r="L75" i="9"/>
  <c r="K75" i="9"/>
  <c r="J75" i="9"/>
  <c r="I75" i="9"/>
  <c r="H75" i="9"/>
  <c r="G75" i="9"/>
  <c r="F75" i="9"/>
  <c r="E75" i="9"/>
  <c r="D75" i="9"/>
  <c r="C75" i="9"/>
  <c r="B75" i="9"/>
  <c r="Z74" i="9"/>
  <c r="Y74" i="9"/>
  <c r="X74" i="9"/>
  <c r="W74" i="9"/>
  <c r="V74" i="9"/>
  <c r="U74" i="9"/>
  <c r="T74" i="9"/>
  <c r="S74" i="9"/>
  <c r="R74" i="9"/>
  <c r="Q74" i="9"/>
  <c r="P74" i="9"/>
  <c r="O74" i="9"/>
  <c r="N74" i="9"/>
  <c r="M74" i="9"/>
  <c r="L74" i="9"/>
  <c r="K74" i="9"/>
  <c r="J74" i="9"/>
  <c r="I74" i="9"/>
  <c r="H74" i="9"/>
  <c r="G74" i="9"/>
  <c r="F74" i="9"/>
  <c r="E74" i="9"/>
  <c r="D74" i="9"/>
  <c r="C74" i="9"/>
  <c r="B74" i="9"/>
  <c r="Z73" i="9"/>
  <c r="Y73" i="9"/>
  <c r="X73" i="9"/>
  <c r="W73" i="9"/>
  <c r="V73" i="9"/>
  <c r="U73" i="9"/>
  <c r="T73" i="9"/>
  <c r="S73" i="9"/>
  <c r="R73" i="9"/>
  <c r="Q73" i="9"/>
  <c r="P73" i="9"/>
  <c r="O73" i="9"/>
  <c r="N73" i="9"/>
  <c r="M73" i="9"/>
  <c r="L73" i="9"/>
  <c r="K73" i="9"/>
  <c r="J73" i="9"/>
  <c r="I73" i="9"/>
  <c r="H73" i="9"/>
  <c r="G73" i="9"/>
  <c r="F73" i="9"/>
  <c r="E73" i="9"/>
  <c r="D73" i="9"/>
  <c r="C73" i="9"/>
  <c r="B73" i="9"/>
  <c r="Z72" i="9"/>
  <c r="Y72" i="9"/>
  <c r="X72" i="9"/>
  <c r="W72" i="9"/>
  <c r="V72" i="9"/>
  <c r="U72" i="9"/>
  <c r="T72" i="9"/>
  <c r="S72" i="9"/>
  <c r="R72" i="9"/>
  <c r="Q72" i="9"/>
  <c r="P72" i="9"/>
  <c r="O72" i="9"/>
  <c r="N72" i="9"/>
  <c r="M72" i="9"/>
  <c r="L72" i="9"/>
  <c r="K72" i="9"/>
  <c r="J72" i="9"/>
  <c r="I72" i="9"/>
  <c r="H72" i="9"/>
  <c r="G72" i="9"/>
  <c r="F72" i="9"/>
  <c r="E72" i="9"/>
  <c r="D72" i="9"/>
  <c r="C72" i="9"/>
  <c r="B72" i="9"/>
  <c r="Z71" i="9"/>
  <c r="Y71" i="9"/>
  <c r="X71" i="9"/>
  <c r="W71" i="9"/>
  <c r="V71" i="9"/>
  <c r="U71" i="9"/>
  <c r="T71" i="9"/>
  <c r="S71" i="9"/>
  <c r="R71" i="9"/>
  <c r="Q71" i="9"/>
  <c r="P71" i="9"/>
  <c r="O71" i="9"/>
  <c r="N71" i="9"/>
  <c r="M71" i="9"/>
  <c r="L71" i="9"/>
  <c r="K71" i="9"/>
  <c r="J71" i="9"/>
  <c r="I71" i="9"/>
  <c r="H71" i="9"/>
  <c r="G71" i="9"/>
  <c r="F71" i="9"/>
  <c r="E71" i="9"/>
  <c r="D71" i="9"/>
  <c r="C71" i="9"/>
  <c r="B71" i="9"/>
  <c r="Z70" i="9"/>
  <c r="Y70" i="9"/>
  <c r="X70" i="9"/>
  <c r="W70" i="9"/>
  <c r="V70" i="9"/>
  <c r="U70" i="9"/>
  <c r="T70" i="9"/>
  <c r="S70" i="9"/>
  <c r="R70" i="9"/>
  <c r="Q70" i="9"/>
  <c r="P70" i="9"/>
  <c r="O70" i="9"/>
  <c r="N70" i="9"/>
  <c r="M70" i="9"/>
  <c r="L70" i="9"/>
  <c r="K70" i="9"/>
  <c r="J70" i="9"/>
  <c r="I70" i="9"/>
  <c r="H70" i="9"/>
  <c r="G70" i="9"/>
  <c r="F70" i="9"/>
  <c r="E70" i="9"/>
  <c r="D70" i="9"/>
  <c r="C70" i="9"/>
  <c r="B70" i="9"/>
  <c r="Z69" i="9"/>
  <c r="Y69" i="9"/>
  <c r="X69" i="9"/>
  <c r="W69" i="9"/>
  <c r="V69" i="9"/>
  <c r="U69" i="9"/>
  <c r="T69" i="9"/>
  <c r="S69" i="9"/>
  <c r="R69" i="9"/>
  <c r="Q69" i="9"/>
  <c r="P69" i="9"/>
  <c r="O69" i="9"/>
  <c r="N69" i="9"/>
  <c r="M69" i="9"/>
  <c r="L69" i="9"/>
  <c r="K69" i="9"/>
  <c r="J69" i="9"/>
  <c r="I69" i="9"/>
  <c r="H69" i="9"/>
  <c r="G69" i="9"/>
  <c r="F69" i="9"/>
  <c r="E69" i="9"/>
  <c r="D69" i="9"/>
  <c r="C69" i="9"/>
  <c r="B69" i="9"/>
  <c r="Z68" i="9"/>
  <c r="Y68" i="9"/>
  <c r="X68" i="9"/>
  <c r="W68" i="9"/>
  <c r="V68" i="9"/>
  <c r="U68" i="9"/>
  <c r="T68" i="9"/>
  <c r="S68" i="9"/>
  <c r="R68" i="9"/>
  <c r="Q68" i="9"/>
  <c r="P68" i="9"/>
  <c r="O68" i="9"/>
  <c r="N68" i="9"/>
  <c r="M68" i="9"/>
  <c r="L68" i="9"/>
  <c r="K68" i="9"/>
  <c r="J68" i="9"/>
  <c r="I68" i="9"/>
  <c r="H68" i="9"/>
  <c r="G68" i="9"/>
  <c r="F68" i="9"/>
  <c r="E68" i="9"/>
  <c r="D68" i="9"/>
  <c r="C68" i="9"/>
  <c r="B68" i="9"/>
  <c r="Z67" i="9"/>
  <c r="Y67" i="9"/>
  <c r="X67" i="9"/>
  <c r="W67" i="9"/>
  <c r="V67" i="9"/>
  <c r="U67" i="9"/>
  <c r="T67" i="9"/>
  <c r="S67" i="9"/>
  <c r="R67" i="9"/>
  <c r="Q67" i="9"/>
  <c r="P67" i="9"/>
  <c r="O67" i="9"/>
  <c r="N67" i="9"/>
  <c r="M67" i="9"/>
  <c r="L67" i="9"/>
  <c r="K67" i="9"/>
  <c r="J67" i="9"/>
  <c r="I67" i="9"/>
  <c r="H67" i="9"/>
  <c r="G67" i="9"/>
  <c r="F67" i="9"/>
  <c r="E67" i="9"/>
  <c r="D67" i="9"/>
  <c r="C67" i="9"/>
  <c r="B67" i="9"/>
  <c r="Z66" i="9"/>
  <c r="Y66" i="9"/>
  <c r="X66" i="9"/>
  <c r="W66" i="9"/>
  <c r="V66" i="9"/>
  <c r="U66" i="9"/>
  <c r="T66" i="9"/>
  <c r="S66" i="9"/>
  <c r="R66" i="9"/>
  <c r="Q66" i="9"/>
  <c r="P66" i="9"/>
  <c r="O66" i="9"/>
  <c r="N66" i="9"/>
  <c r="M66" i="9"/>
  <c r="L66" i="9"/>
  <c r="K66" i="9"/>
  <c r="J66" i="9"/>
  <c r="I66" i="9"/>
  <c r="H66" i="9"/>
  <c r="G66" i="9"/>
  <c r="F66" i="9"/>
  <c r="E66" i="9"/>
  <c r="D66" i="9"/>
  <c r="C66" i="9"/>
  <c r="B66" i="9"/>
  <c r="Z65" i="9"/>
  <c r="Y65" i="9"/>
  <c r="X65" i="9"/>
  <c r="W65" i="9"/>
  <c r="V65" i="9"/>
  <c r="U65" i="9"/>
  <c r="T65" i="9"/>
  <c r="S65" i="9"/>
  <c r="R65" i="9"/>
  <c r="Q65" i="9"/>
  <c r="P65" i="9"/>
  <c r="O65" i="9"/>
  <c r="N65" i="9"/>
  <c r="M65" i="9"/>
  <c r="L65" i="9"/>
  <c r="K65" i="9"/>
  <c r="J65" i="9"/>
  <c r="I65" i="9"/>
  <c r="H65" i="9"/>
  <c r="G65" i="9"/>
  <c r="F65" i="9"/>
  <c r="E65" i="9"/>
  <c r="D65" i="9"/>
  <c r="C65" i="9"/>
  <c r="B65" i="9"/>
  <c r="Z64" i="9"/>
  <c r="Y64" i="9"/>
  <c r="X64" i="9"/>
  <c r="W64" i="9"/>
  <c r="V64" i="9"/>
  <c r="U64" i="9"/>
  <c r="T64" i="9"/>
  <c r="S64" i="9"/>
  <c r="R64" i="9"/>
  <c r="Q64" i="9"/>
  <c r="P64" i="9"/>
  <c r="O64" i="9"/>
  <c r="N64" i="9"/>
  <c r="M64" i="9"/>
  <c r="L64" i="9"/>
  <c r="K64" i="9"/>
  <c r="J64" i="9"/>
  <c r="I64" i="9"/>
  <c r="H64" i="9"/>
  <c r="G64" i="9"/>
  <c r="F64" i="9"/>
  <c r="E64" i="9"/>
  <c r="D64" i="9"/>
  <c r="C64" i="9"/>
  <c r="B64" i="9"/>
  <c r="Z63" i="9"/>
  <c r="Y63" i="9"/>
  <c r="X63" i="9"/>
  <c r="W63" i="9"/>
  <c r="V63" i="9"/>
  <c r="U63" i="9"/>
  <c r="T63" i="9"/>
  <c r="S63" i="9"/>
  <c r="R63" i="9"/>
  <c r="Q63" i="9"/>
  <c r="P63" i="9"/>
  <c r="O63" i="9"/>
  <c r="N63" i="9"/>
  <c r="M63" i="9"/>
  <c r="L63" i="9"/>
  <c r="K63" i="9"/>
  <c r="J63" i="9"/>
  <c r="I63" i="9"/>
  <c r="H63" i="9"/>
  <c r="G63" i="9"/>
  <c r="F63" i="9"/>
  <c r="E63" i="9"/>
  <c r="D63" i="9"/>
  <c r="C63" i="9"/>
  <c r="B63" i="9"/>
  <c r="Z62" i="9"/>
  <c r="Y62" i="9"/>
  <c r="X62" i="9"/>
  <c r="W62" i="9"/>
  <c r="V62" i="9"/>
  <c r="U62" i="9"/>
  <c r="T62" i="9"/>
  <c r="S62" i="9"/>
  <c r="R62" i="9"/>
  <c r="Q62" i="9"/>
  <c r="P62" i="9"/>
  <c r="O62" i="9"/>
  <c r="N62" i="9"/>
  <c r="M62" i="9"/>
  <c r="L62" i="9"/>
  <c r="K62" i="9"/>
  <c r="J62" i="9"/>
  <c r="I62" i="9"/>
  <c r="H62" i="9"/>
  <c r="G62" i="9"/>
  <c r="F62" i="9"/>
  <c r="E62" i="9"/>
  <c r="D62" i="9"/>
  <c r="C62" i="9"/>
  <c r="B62" i="9"/>
  <c r="Z61" i="9"/>
  <c r="Y61" i="9"/>
  <c r="X61" i="9"/>
  <c r="W61" i="9"/>
  <c r="V61" i="9"/>
  <c r="U61" i="9"/>
  <c r="T61" i="9"/>
  <c r="S61" i="9"/>
  <c r="R61" i="9"/>
  <c r="Q61" i="9"/>
  <c r="P61" i="9"/>
  <c r="O61" i="9"/>
  <c r="N61" i="9"/>
  <c r="M61" i="9"/>
  <c r="L61" i="9"/>
  <c r="K61" i="9"/>
  <c r="J61" i="9"/>
  <c r="I61" i="9"/>
  <c r="H61" i="9"/>
  <c r="G61" i="9"/>
  <c r="F61" i="9"/>
  <c r="E61" i="9"/>
  <c r="D61" i="9"/>
  <c r="C61" i="9"/>
  <c r="B61" i="9"/>
  <c r="Z60" i="9"/>
  <c r="Y60" i="9"/>
  <c r="X60" i="9"/>
  <c r="W60" i="9"/>
  <c r="V60" i="9"/>
  <c r="U60" i="9"/>
  <c r="T60" i="9"/>
  <c r="S60" i="9"/>
  <c r="R60" i="9"/>
  <c r="Q60" i="9"/>
  <c r="P60" i="9"/>
  <c r="O60" i="9"/>
  <c r="N60" i="9"/>
  <c r="M60" i="9"/>
  <c r="L60" i="9"/>
  <c r="K60" i="9"/>
  <c r="J60" i="9"/>
  <c r="I60" i="9"/>
  <c r="H60" i="9"/>
  <c r="G60" i="9"/>
  <c r="F60" i="9"/>
  <c r="E60" i="9"/>
  <c r="D60" i="9"/>
  <c r="C60" i="9"/>
  <c r="B60" i="9"/>
  <c r="Z59" i="9"/>
  <c r="AA61" i="5" s="1"/>
  <c r="Y59" i="9"/>
  <c r="X59" i="9"/>
  <c r="W59" i="9"/>
  <c r="V59" i="9"/>
  <c r="U59" i="9"/>
  <c r="T59" i="9"/>
  <c r="S59" i="9"/>
  <c r="R59" i="9"/>
  <c r="Q59" i="9"/>
  <c r="P59" i="9"/>
  <c r="O59" i="9"/>
  <c r="N59" i="9"/>
  <c r="M59" i="9"/>
  <c r="L59" i="9"/>
  <c r="K59" i="9"/>
  <c r="J59" i="9"/>
  <c r="I59" i="9"/>
  <c r="H59" i="9"/>
  <c r="G59" i="9"/>
  <c r="F59" i="9"/>
  <c r="E59" i="9"/>
  <c r="D59" i="9"/>
  <c r="C59" i="9"/>
  <c r="B59" i="9"/>
  <c r="Z58" i="9"/>
  <c r="Y58" i="9"/>
  <c r="X58" i="9"/>
  <c r="W58" i="9"/>
  <c r="V58" i="9"/>
  <c r="U58" i="9"/>
  <c r="T58" i="9"/>
  <c r="S58" i="9"/>
  <c r="R58" i="9"/>
  <c r="Q58" i="9"/>
  <c r="P58" i="9"/>
  <c r="O58" i="9"/>
  <c r="N58" i="9"/>
  <c r="M58" i="9"/>
  <c r="L58" i="9"/>
  <c r="K58" i="9"/>
  <c r="J58" i="9"/>
  <c r="I58" i="9"/>
  <c r="H58" i="9"/>
  <c r="G58" i="9"/>
  <c r="F58" i="9"/>
  <c r="E58" i="9"/>
  <c r="D58" i="9"/>
  <c r="C58" i="9"/>
  <c r="B58" i="9"/>
  <c r="Z57" i="9"/>
  <c r="Y57" i="9"/>
  <c r="X57" i="9"/>
  <c r="W57" i="9"/>
  <c r="V57" i="9"/>
  <c r="U57" i="9"/>
  <c r="T57" i="9"/>
  <c r="S57" i="9"/>
  <c r="R57" i="9"/>
  <c r="Q57" i="9"/>
  <c r="P57" i="9"/>
  <c r="O57" i="9"/>
  <c r="N57" i="9"/>
  <c r="M57" i="9"/>
  <c r="L57" i="9"/>
  <c r="K57" i="9"/>
  <c r="J57" i="9"/>
  <c r="I57" i="9"/>
  <c r="H57" i="9"/>
  <c r="G57" i="9"/>
  <c r="F57" i="9"/>
  <c r="E57" i="9"/>
  <c r="D57" i="9"/>
  <c r="C57" i="9"/>
  <c r="B57" i="9"/>
  <c r="Z56" i="9"/>
  <c r="Y56" i="9"/>
  <c r="X56" i="9"/>
  <c r="W56" i="9"/>
  <c r="V56" i="9"/>
  <c r="U56" i="9"/>
  <c r="T56" i="9"/>
  <c r="S56" i="9"/>
  <c r="R56" i="9"/>
  <c r="Q56" i="9"/>
  <c r="P56" i="9"/>
  <c r="O56" i="9"/>
  <c r="N56" i="9"/>
  <c r="M56" i="9"/>
  <c r="L56" i="9"/>
  <c r="K56" i="9"/>
  <c r="J56" i="9"/>
  <c r="I56" i="9"/>
  <c r="H56" i="9"/>
  <c r="G56" i="9"/>
  <c r="F56" i="9"/>
  <c r="E56" i="9"/>
  <c r="D56" i="9"/>
  <c r="C56" i="9"/>
  <c r="B56" i="9"/>
  <c r="Z55" i="9"/>
  <c r="Y55" i="9"/>
  <c r="X55" i="9"/>
  <c r="W55" i="9"/>
  <c r="V55" i="9"/>
  <c r="U55" i="9"/>
  <c r="T55" i="9"/>
  <c r="S55" i="9"/>
  <c r="R55" i="9"/>
  <c r="Q55" i="9"/>
  <c r="P55" i="9"/>
  <c r="O55" i="9"/>
  <c r="N55" i="9"/>
  <c r="M55" i="9"/>
  <c r="L55" i="9"/>
  <c r="K55" i="9"/>
  <c r="J55" i="9"/>
  <c r="I55" i="9"/>
  <c r="H55" i="9"/>
  <c r="G55" i="9"/>
  <c r="F55" i="9"/>
  <c r="E55" i="9"/>
  <c r="D55" i="9"/>
  <c r="C55" i="9"/>
  <c r="B55" i="9"/>
  <c r="Z54" i="9"/>
  <c r="Y54" i="9"/>
  <c r="X54" i="9"/>
  <c r="W54" i="9"/>
  <c r="V54" i="9"/>
  <c r="U54" i="9"/>
  <c r="T54" i="9"/>
  <c r="S54" i="9"/>
  <c r="R54" i="9"/>
  <c r="Q54" i="9"/>
  <c r="P54" i="9"/>
  <c r="O54" i="9"/>
  <c r="N54" i="9"/>
  <c r="M54" i="9"/>
  <c r="L54" i="9"/>
  <c r="K54" i="9"/>
  <c r="J54" i="9"/>
  <c r="I54" i="9"/>
  <c r="H54" i="9"/>
  <c r="G54" i="9"/>
  <c r="F54" i="9"/>
  <c r="E54" i="9"/>
  <c r="D54" i="9"/>
  <c r="C54" i="9"/>
  <c r="B54" i="9"/>
  <c r="Z53" i="9"/>
  <c r="Y53" i="9"/>
  <c r="X53" i="9"/>
  <c r="W53" i="9"/>
  <c r="V53" i="9"/>
  <c r="U53" i="9"/>
  <c r="T53" i="9"/>
  <c r="S53" i="9"/>
  <c r="R53" i="9"/>
  <c r="Q53" i="9"/>
  <c r="P53" i="9"/>
  <c r="O53" i="9"/>
  <c r="N53" i="9"/>
  <c r="M53" i="9"/>
  <c r="L53" i="9"/>
  <c r="K53" i="9"/>
  <c r="J53" i="9"/>
  <c r="I53" i="9"/>
  <c r="H53" i="9"/>
  <c r="G53" i="9"/>
  <c r="F53" i="9"/>
  <c r="E53" i="9"/>
  <c r="D53" i="9"/>
  <c r="C53" i="9"/>
  <c r="B53" i="9"/>
  <c r="Z52" i="9"/>
  <c r="Y52" i="9"/>
  <c r="X52" i="9"/>
  <c r="W52" i="9"/>
  <c r="V52" i="9"/>
  <c r="U52" i="9"/>
  <c r="T52" i="9"/>
  <c r="S52" i="9"/>
  <c r="R52" i="9"/>
  <c r="Q52" i="9"/>
  <c r="P52" i="9"/>
  <c r="O52" i="9"/>
  <c r="N52" i="9"/>
  <c r="M52" i="9"/>
  <c r="L52" i="9"/>
  <c r="K52" i="9"/>
  <c r="J52" i="9"/>
  <c r="I52" i="9"/>
  <c r="H52" i="9"/>
  <c r="G52" i="9"/>
  <c r="F52" i="9"/>
  <c r="E52" i="9"/>
  <c r="D52" i="9"/>
  <c r="C52" i="9"/>
  <c r="B52" i="9"/>
  <c r="Z51" i="9"/>
  <c r="Y51" i="9"/>
  <c r="X51" i="9"/>
  <c r="W51" i="9"/>
  <c r="V51" i="9"/>
  <c r="U51" i="9"/>
  <c r="T51" i="9"/>
  <c r="S51" i="9"/>
  <c r="R51" i="9"/>
  <c r="Q51" i="9"/>
  <c r="P51" i="9"/>
  <c r="O51" i="9"/>
  <c r="N51" i="9"/>
  <c r="M51" i="9"/>
  <c r="L51" i="9"/>
  <c r="K51" i="9"/>
  <c r="J51" i="9"/>
  <c r="I51" i="9"/>
  <c r="H51" i="9"/>
  <c r="G51" i="9"/>
  <c r="F51" i="9"/>
  <c r="E51" i="9"/>
  <c r="D51" i="9"/>
  <c r="C51" i="9"/>
  <c r="B51" i="9"/>
  <c r="Z50" i="9"/>
  <c r="Y50" i="9"/>
  <c r="X50" i="9"/>
  <c r="W50" i="9"/>
  <c r="V50" i="9"/>
  <c r="U50" i="9"/>
  <c r="T50" i="9"/>
  <c r="S50" i="9"/>
  <c r="R50" i="9"/>
  <c r="Q50" i="9"/>
  <c r="P50" i="9"/>
  <c r="O50" i="9"/>
  <c r="N50" i="9"/>
  <c r="M50" i="9"/>
  <c r="L50" i="9"/>
  <c r="K50" i="9"/>
  <c r="J50" i="9"/>
  <c r="I50" i="9"/>
  <c r="H50" i="9"/>
  <c r="G50" i="9"/>
  <c r="F50" i="9"/>
  <c r="E50" i="9"/>
  <c r="D50" i="9"/>
  <c r="C50" i="9"/>
  <c r="B50" i="9"/>
  <c r="Z49" i="9"/>
  <c r="Y49" i="9"/>
  <c r="X49" i="9"/>
  <c r="W49" i="9"/>
  <c r="V49" i="9"/>
  <c r="U49" i="9"/>
  <c r="T49" i="9"/>
  <c r="S49" i="9"/>
  <c r="R49" i="9"/>
  <c r="Q49" i="9"/>
  <c r="P49" i="9"/>
  <c r="O49" i="9"/>
  <c r="N49" i="9"/>
  <c r="M49" i="9"/>
  <c r="L49" i="9"/>
  <c r="K49" i="9"/>
  <c r="J49" i="9"/>
  <c r="I49" i="9"/>
  <c r="H49" i="9"/>
  <c r="G49" i="9"/>
  <c r="F49" i="9"/>
  <c r="E49" i="9"/>
  <c r="D49" i="9"/>
  <c r="C49" i="9"/>
  <c r="B49" i="9"/>
  <c r="Z48" i="9"/>
  <c r="Y48" i="9"/>
  <c r="X48" i="9"/>
  <c r="W48" i="9"/>
  <c r="V48" i="9"/>
  <c r="U48" i="9"/>
  <c r="T48" i="9"/>
  <c r="S48" i="9"/>
  <c r="R48" i="9"/>
  <c r="Q48" i="9"/>
  <c r="P48" i="9"/>
  <c r="O48" i="9"/>
  <c r="N48" i="9"/>
  <c r="M48" i="9"/>
  <c r="L48" i="9"/>
  <c r="K48" i="9"/>
  <c r="J48" i="9"/>
  <c r="I48" i="9"/>
  <c r="H48" i="9"/>
  <c r="G48" i="9"/>
  <c r="F48" i="9"/>
  <c r="E48" i="9"/>
  <c r="D48" i="9"/>
  <c r="C48" i="9"/>
  <c r="B48" i="9"/>
  <c r="Z47" i="9"/>
  <c r="Y47" i="9"/>
  <c r="X47" i="9"/>
  <c r="W47" i="9"/>
  <c r="V47" i="9"/>
  <c r="U47" i="9"/>
  <c r="T47" i="9"/>
  <c r="S47" i="9"/>
  <c r="R47" i="9"/>
  <c r="Q47" i="9"/>
  <c r="P47" i="9"/>
  <c r="O47" i="9"/>
  <c r="N47" i="9"/>
  <c r="M47" i="9"/>
  <c r="L47" i="9"/>
  <c r="K47" i="9"/>
  <c r="J47" i="9"/>
  <c r="I47" i="9"/>
  <c r="H47" i="9"/>
  <c r="G47" i="9"/>
  <c r="F47" i="9"/>
  <c r="E47" i="9"/>
  <c r="D47" i="9"/>
  <c r="C47" i="9"/>
  <c r="B47" i="9"/>
  <c r="Z46" i="9"/>
  <c r="Y46" i="9"/>
  <c r="X46" i="9"/>
  <c r="W46" i="9"/>
  <c r="V46" i="9"/>
  <c r="U46" i="9"/>
  <c r="T46" i="9"/>
  <c r="S46" i="9"/>
  <c r="R46" i="9"/>
  <c r="Q46" i="9"/>
  <c r="P46" i="9"/>
  <c r="O46" i="9"/>
  <c r="N46" i="9"/>
  <c r="M46" i="9"/>
  <c r="L46" i="9"/>
  <c r="K46" i="9"/>
  <c r="J46" i="9"/>
  <c r="I46" i="9"/>
  <c r="H46" i="9"/>
  <c r="G46" i="9"/>
  <c r="F46" i="9"/>
  <c r="E46" i="9"/>
  <c r="D46" i="9"/>
  <c r="C46" i="9"/>
  <c r="B46" i="9"/>
  <c r="Z45" i="9"/>
  <c r="Y45" i="9"/>
  <c r="X45" i="9"/>
  <c r="W45" i="9"/>
  <c r="V45" i="9"/>
  <c r="U45" i="9"/>
  <c r="T45" i="9"/>
  <c r="S45" i="9"/>
  <c r="R45" i="9"/>
  <c r="Q45" i="9"/>
  <c r="P45" i="9"/>
  <c r="O45" i="9"/>
  <c r="N45" i="9"/>
  <c r="M45" i="9"/>
  <c r="L45" i="9"/>
  <c r="K45" i="9"/>
  <c r="J45" i="9"/>
  <c r="I45" i="9"/>
  <c r="H45" i="9"/>
  <c r="G45" i="9"/>
  <c r="F45" i="9"/>
  <c r="E45" i="9"/>
  <c r="D45" i="9"/>
  <c r="C45" i="9"/>
  <c r="B45" i="9"/>
  <c r="Z44" i="9"/>
  <c r="Y44" i="9"/>
  <c r="X44" i="9"/>
  <c r="W44" i="9"/>
  <c r="V44" i="9"/>
  <c r="U44" i="9"/>
  <c r="T44" i="9"/>
  <c r="S44" i="9"/>
  <c r="R44" i="9"/>
  <c r="Q44" i="9"/>
  <c r="P44" i="9"/>
  <c r="O44" i="9"/>
  <c r="N44" i="9"/>
  <c r="M44" i="9"/>
  <c r="L44" i="9"/>
  <c r="K44" i="9"/>
  <c r="J44" i="9"/>
  <c r="I44" i="9"/>
  <c r="H44" i="9"/>
  <c r="G44" i="9"/>
  <c r="F44" i="9"/>
  <c r="E44" i="9"/>
  <c r="D44" i="9"/>
  <c r="C44" i="9"/>
  <c r="B44" i="9"/>
  <c r="Z43" i="9"/>
  <c r="Y43" i="9"/>
  <c r="X43" i="9"/>
  <c r="W43" i="9"/>
  <c r="V43" i="9"/>
  <c r="U43" i="9"/>
  <c r="T43" i="9"/>
  <c r="S43" i="9"/>
  <c r="R43" i="9"/>
  <c r="Q43" i="9"/>
  <c r="P43" i="9"/>
  <c r="O43" i="9"/>
  <c r="N43" i="9"/>
  <c r="M43" i="9"/>
  <c r="L43" i="9"/>
  <c r="K43" i="9"/>
  <c r="J43" i="9"/>
  <c r="I43" i="9"/>
  <c r="H43" i="9"/>
  <c r="G43" i="9"/>
  <c r="F43" i="9"/>
  <c r="E43" i="9"/>
  <c r="D43" i="9"/>
  <c r="C43" i="9"/>
  <c r="B43" i="9"/>
  <c r="Z42" i="9"/>
  <c r="Y42" i="9"/>
  <c r="X42" i="9"/>
  <c r="W42" i="9"/>
  <c r="V42" i="9"/>
  <c r="U42" i="9"/>
  <c r="T42" i="9"/>
  <c r="S42" i="9"/>
  <c r="R42" i="9"/>
  <c r="Q42" i="9"/>
  <c r="P42" i="9"/>
  <c r="O42" i="9"/>
  <c r="N42" i="9"/>
  <c r="M42" i="9"/>
  <c r="L42" i="9"/>
  <c r="K42" i="9"/>
  <c r="J42" i="9"/>
  <c r="I42" i="9"/>
  <c r="H42" i="9"/>
  <c r="G42" i="9"/>
  <c r="F42" i="9"/>
  <c r="E42" i="9"/>
  <c r="D42" i="9"/>
  <c r="C42" i="9"/>
  <c r="B42" i="9"/>
  <c r="Z41" i="9"/>
  <c r="Y41" i="9"/>
  <c r="X41" i="9"/>
  <c r="W41" i="9"/>
  <c r="V41" i="9"/>
  <c r="U41" i="9"/>
  <c r="T41" i="9"/>
  <c r="S41" i="9"/>
  <c r="R41" i="9"/>
  <c r="Q41" i="9"/>
  <c r="P41" i="9"/>
  <c r="O41" i="9"/>
  <c r="N41" i="9"/>
  <c r="M41" i="9"/>
  <c r="L41" i="9"/>
  <c r="K41" i="9"/>
  <c r="J41" i="9"/>
  <c r="I41" i="9"/>
  <c r="H41" i="9"/>
  <c r="G41" i="9"/>
  <c r="F41" i="9"/>
  <c r="E41" i="9"/>
  <c r="D41" i="9"/>
  <c r="C41" i="9"/>
  <c r="B41" i="9"/>
  <c r="Z40" i="9"/>
  <c r="Y40" i="9"/>
  <c r="X40" i="9"/>
  <c r="W40" i="9"/>
  <c r="V40" i="9"/>
  <c r="U40" i="9"/>
  <c r="T40" i="9"/>
  <c r="S40" i="9"/>
  <c r="R40" i="9"/>
  <c r="Q40" i="9"/>
  <c r="P40" i="9"/>
  <c r="O40" i="9"/>
  <c r="N40" i="9"/>
  <c r="M40" i="9"/>
  <c r="L40" i="9"/>
  <c r="K40" i="9"/>
  <c r="J40" i="9"/>
  <c r="I40" i="9"/>
  <c r="H40" i="9"/>
  <c r="G40" i="9"/>
  <c r="F40" i="9"/>
  <c r="E40" i="9"/>
  <c r="D40" i="9"/>
  <c r="C40" i="9"/>
  <c r="B40" i="9"/>
  <c r="Z39" i="9"/>
  <c r="Y39" i="9"/>
  <c r="X39" i="9"/>
  <c r="W39" i="9"/>
  <c r="V39" i="9"/>
  <c r="U39" i="9"/>
  <c r="T39" i="9"/>
  <c r="S39" i="9"/>
  <c r="R39" i="9"/>
  <c r="Q39" i="9"/>
  <c r="P39" i="9"/>
  <c r="O39" i="9"/>
  <c r="N39" i="9"/>
  <c r="M39" i="9"/>
  <c r="L39" i="9"/>
  <c r="K39" i="9"/>
  <c r="J39" i="9"/>
  <c r="I39" i="9"/>
  <c r="H39" i="9"/>
  <c r="G39" i="9"/>
  <c r="F39" i="9"/>
  <c r="E39" i="9"/>
  <c r="D39" i="9"/>
  <c r="C39" i="9"/>
  <c r="B39" i="9"/>
  <c r="Z38" i="9"/>
  <c r="Y38" i="9"/>
  <c r="X38" i="9"/>
  <c r="W38" i="9"/>
  <c r="V38" i="9"/>
  <c r="U38" i="9"/>
  <c r="T38" i="9"/>
  <c r="S38" i="9"/>
  <c r="R38" i="9"/>
  <c r="Q38" i="9"/>
  <c r="P38" i="9"/>
  <c r="O38" i="9"/>
  <c r="N38" i="9"/>
  <c r="M38" i="9"/>
  <c r="L38" i="9"/>
  <c r="K38" i="9"/>
  <c r="J38" i="9"/>
  <c r="I38" i="9"/>
  <c r="H38" i="9"/>
  <c r="G38" i="9"/>
  <c r="F38" i="9"/>
  <c r="E38" i="9"/>
  <c r="D38" i="9"/>
  <c r="C38" i="9"/>
  <c r="B38" i="9"/>
  <c r="Z37" i="9"/>
  <c r="Y37" i="9"/>
  <c r="X37" i="9"/>
  <c r="W37" i="9"/>
  <c r="V37" i="9"/>
  <c r="U37" i="9"/>
  <c r="T37" i="9"/>
  <c r="S37" i="9"/>
  <c r="R37" i="9"/>
  <c r="Q37" i="9"/>
  <c r="P37" i="9"/>
  <c r="O37" i="9"/>
  <c r="N37" i="9"/>
  <c r="M37" i="9"/>
  <c r="L37" i="9"/>
  <c r="K37" i="9"/>
  <c r="J37" i="9"/>
  <c r="I37" i="9"/>
  <c r="H37" i="9"/>
  <c r="G37" i="9"/>
  <c r="F37" i="9"/>
  <c r="E37" i="9"/>
  <c r="D37" i="9"/>
  <c r="C37" i="9"/>
  <c r="B37" i="9"/>
  <c r="Z36" i="9"/>
  <c r="Y36" i="9"/>
  <c r="X36" i="9"/>
  <c r="W36" i="9"/>
  <c r="V36" i="9"/>
  <c r="U36" i="9"/>
  <c r="T36" i="9"/>
  <c r="S36" i="9"/>
  <c r="R36" i="9"/>
  <c r="Q36" i="9"/>
  <c r="P36" i="9"/>
  <c r="O36" i="9"/>
  <c r="N36" i="9"/>
  <c r="M36" i="9"/>
  <c r="L36" i="9"/>
  <c r="K36" i="9"/>
  <c r="J36" i="9"/>
  <c r="I36" i="9"/>
  <c r="H36" i="9"/>
  <c r="G36" i="9"/>
  <c r="F36" i="9"/>
  <c r="E36" i="9"/>
  <c r="D36" i="9"/>
  <c r="C36" i="9"/>
  <c r="B36" i="9"/>
  <c r="Z35" i="9"/>
  <c r="Y35" i="9"/>
  <c r="X35" i="9"/>
  <c r="W35" i="9"/>
  <c r="V35" i="9"/>
  <c r="U35" i="9"/>
  <c r="T35" i="9"/>
  <c r="S35" i="9"/>
  <c r="R35" i="9"/>
  <c r="Q35" i="9"/>
  <c r="P35" i="9"/>
  <c r="O35" i="9"/>
  <c r="N35" i="9"/>
  <c r="M35" i="9"/>
  <c r="L35" i="9"/>
  <c r="K35" i="9"/>
  <c r="J35" i="9"/>
  <c r="I35" i="9"/>
  <c r="H35" i="9"/>
  <c r="G35" i="9"/>
  <c r="F35" i="9"/>
  <c r="E35" i="9"/>
  <c r="D35" i="9"/>
  <c r="C35" i="9"/>
  <c r="B35" i="9"/>
  <c r="Z34" i="9"/>
  <c r="Y34" i="9"/>
  <c r="X34" i="9"/>
  <c r="W34" i="9"/>
  <c r="V34" i="9"/>
  <c r="U34" i="9"/>
  <c r="T34" i="9"/>
  <c r="S34" i="9"/>
  <c r="R34" i="9"/>
  <c r="Q34" i="9"/>
  <c r="P34" i="9"/>
  <c r="O34" i="9"/>
  <c r="N34" i="9"/>
  <c r="M34" i="9"/>
  <c r="L34" i="9"/>
  <c r="K34" i="9"/>
  <c r="J34" i="9"/>
  <c r="I34" i="9"/>
  <c r="H34" i="9"/>
  <c r="G34" i="9"/>
  <c r="F34" i="9"/>
  <c r="E34" i="9"/>
  <c r="D34" i="9"/>
  <c r="C34" i="9"/>
  <c r="B34" i="9"/>
  <c r="Z33" i="9"/>
  <c r="Y33" i="9"/>
  <c r="X33" i="9"/>
  <c r="W33" i="9"/>
  <c r="V33" i="9"/>
  <c r="U33" i="9"/>
  <c r="T33" i="9"/>
  <c r="S33" i="9"/>
  <c r="R33" i="9"/>
  <c r="Q33" i="9"/>
  <c r="P33" i="9"/>
  <c r="O33" i="9"/>
  <c r="N33" i="9"/>
  <c r="M33" i="9"/>
  <c r="L33" i="9"/>
  <c r="K33" i="9"/>
  <c r="J33" i="9"/>
  <c r="I33" i="9"/>
  <c r="H33" i="9"/>
  <c r="G33" i="9"/>
  <c r="F33" i="9"/>
  <c r="E33" i="9"/>
  <c r="D33" i="9"/>
  <c r="C33" i="9"/>
  <c r="B33" i="9"/>
  <c r="Z32" i="9"/>
  <c r="Y32" i="9"/>
  <c r="X32" i="9"/>
  <c r="W32" i="9"/>
  <c r="V32" i="9"/>
  <c r="U32" i="9"/>
  <c r="T32" i="9"/>
  <c r="S32" i="9"/>
  <c r="R32" i="9"/>
  <c r="Q32" i="9"/>
  <c r="P32" i="9"/>
  <c r="O32" i="9"/>
  <c r="N32" i="9"/>
  <c r="M32" i="9"/>
  <c r="L32" i="9"/>
  <c r="K32" i="9"/>
  <c r="J32" i="9"/>
  <c r="I32" i="9"/>
  <c r="H32" i="9"/>
  <c r="G32" i="9"/>
  <c r="F32" i="9"/>
  <c r="E32" i="9"/>
  <c r="D32" i="9"/>
  <c r="C32" i="9"/>
  <c r="B32" i="9"/>
  <c r="Z31" i="9"/>
  <c r="Y31" i="9"/>
  <c r="X31" i="9"/>
  <c r="W31" i="9"/>
  <c r="V31" i="9"/>
  <c r="U31" i="9"/>
  <c r="T31" i="9"/>
  <c r="S31" i="9"/>
  <c r="R31" i="9"/>
  <c r="Q31" i="9"/>
  <c r="P31" i="9"/>
  <c r="O31" i="9"/>
  <c r="N31" i="9"/>
  <c r="M31" i="9"/>
  <c r="L31" i="9"/>
  <c r="K31" i="9"/>
  <c r="J31" i="9"/>
  <c r="I31" i="9"/>
  <c r="H31" i="9"/>
  <c r="G31" i="9"/>
  <c r="F31" i="9"/>
  <c r="E31" i="9"/>
  <c r="D31" i="9"/>
  <c r="C31" i="9"/>
  <c r="B31" i="9"/>
  <c r="Z30" i="9"/>
  <c r="Y30" i="9"/>
  <c r="X30" i="9"/>
  <c r="W30" i="9"/>
  <c r="V30" i="9"/>
  <c r="U30" i="9"/>
  <c r="T30" i="9"/>
  <c r="S30" i="9"/>
  <c r="R30" i="9"/>
  <c r="Q30" i="9"/>
  <c r="P30" i="9"/>
  <c r="O30" i="9"/>
  <c r="N30" i="9"/>
  <c r="M30" i="9"/>
  <c r="L30" i="9"/>
  <c r="K30" i="9"/>
  <c r="J30" i="9"/>
  <c r="I30" i="9"/>
  <c r="H30" i="9"/>
  <c r="G30" i="9"/>
  <c r="F30" i="9"/>
  <c r="E30" i="9"/>
  <c r="D30" i="9"/>
  <c r="C30" i="9"/>
  <c r="B30" i="9"/>
  <c r="Z29" i="9"/>
  <c r="Y29" i="9"/>
  <c r="X29" i="9"/>
  <c r="W29" i="9"/>
  <c r="V29" i="9"/>
  <c r="U29" i="9"/>
  <c r="T29" i="9"/>
  <c r="S29" i="9"/>
  <c r="R29" i="9"/>
  <c r="Q29" i="9"/>
  <c r="P29" i="9"/>
  <c r="O29" i="9"/>
  <c r="N29" i="9"/>
  <c r="M29" i="9"/>
  <c r="L29" i="9"/>
  <c r="K29" i="9"/>
  <c r="J29" i="9"/>
  <c r="I29" i="9"/>
  <c r="H29" i="9"/>
  <c r="G29" i="9"/>
  <c r="F29" i="9"/>
  <c r="E29" i="9"/>
  <c r="D29" i="9"/>
  <c r="C29" i="9"/>
  <c r="B29" i="9"/>
  <c r="Z28" i="9"/>
  <c r="Y28" i="9"/>
  <c r="X28" i="9"/>
  <c r="W28" i="9"/>
  <c r="V28" i="9"/>
  <c r="U28" i="9"/>
  <c r="T28" i="9"/>
  <c r="S28" i="9"/>
  <c r="R28" i="9"/>
  <c r="Q28" i="9"/>
  <c r="P28" i="9"/>
  <c r="O28" i="9"/>
  <c r="N28" i="9"/>
  <c r="M28" i="9"/>
  <c r="L28" i="9"/>
  <c r="K28" i="9"/>
  <c r="J28" i="9"/>
  <c r="I28" i="9"/>
  <c r="H28" i="9"/>
  <c r="G28" i="9"/>
  <c r="F28" i="9"/>
  <c r="E28" i="9"/>
  <c r="D28" i="9"/>
  <c r="C28" i="9"/>
  <c r="B28" i="9"/>
  <c r="Z27" i="9"/>
  <c r="Y27" i="9"/>
  <c r="X27" i="9"/>
  <c r="W27" i="9"/>
  <c r="V27" i="9"/>
  <c r="U27" i="9"/>
  <c r="T27" i="9"/>
  <c r="S27" i="9"/>
  <c r="R27" i="9"/>
  <c r="Q27" i="9"/>
  <c r="P27" i="9"/>
  <c r="O27" i="9"/>
  <c r="N27" i="9"/>
  <c r="M27" i="9"/>
  <c r="L27" i="9"/>
  <c r="K27" i="9"/>
  <c r="J27" i="9"/>
  <c r="I27" i="9"/>
  <c r="H27" i="9"/>
  <c r="G27" i="9"/>
  <c r="F27" i="9"/>
  <c r="E27" i="9"/>
  <c r="D27" i="9"/>
  <c r="C27" i="9"/>
  <c r="B27" i="9"/>
  <c r="Z26" i="9"/>
  <c r="Y26" i="9"/>
  <c r="X26" i="9"/>
  <c r="W26" i="9"/>
  <c r="V26" i="9"/>
  <c r="U26" i="9"/>
  <c r="T26" i="9"/>
  <c r="S26" i="9"/>
  <c r="R26" i="9"/>
  <c r="Q26" i="9"/>
  <c r="P26" i="9"/>
  <c r="O26" i="9"/>
  <c r="N26" i="9"/>
  <c r="M26" i="9"/>
  <c r="L26" i="9"/>
  <c r="K26" i="9"/>
  <c r="J26" i="9"/>
  <c r="I26" i="9"/>
  <c r="H26" i="9"/>
  <c r="G26" i="9"/>
  <c r="F26" i="9"/>
  <c r="E26" i="9"/>
  <c r="D26" i="9"/>
  <c r="C26" i="9"/>
  <c r="B26" i="9"/>
  <c r="Z25" i="9"/>
  <c r="Y25" i="9"/>
  <c r="X25" i="9"/>
  <c r="W25" i="9"/>
  <c r="V25" i="9"/>
  <c r="U25" i="9"/>
  <c r="T25" i="9"/>
  <c r="S25" i="9"/>
  <c r="R25" i="9"/>
  <c r="Q25" i="9"/>
  <c r="P25" i="9"/>
  <c r="O25" i="9"/>
  <c r="N25" i="9"/>
  <c r="M25" i="9"/>
  <c r="L25" i="9"/>
  <c r="K25" i="9"/>
  <c r="J25" i="9"/>
  <c r="I25" i="9"/>
  <c r="H25" i="9"/>
  <c r="G25" i="9"/>
  <c r="F25" i="9"/>
  <c r="E25" i="9"/>
  <c r="D25" i="9"/>
  <c r="C25" i="9"/>
  <c r="B25" i="9"/>
  <c r="Z24" i="9"/>
  <c r="Y24" i="9"/>
  <c r="X24" i="9"/>
  <c r="W24" i="9"/>
  <c r="V24" i="9"/>
  <c r="U24" i="9"/>
  <c r="T24" i="9"/>
  <c r="S24" i="9"/>
  <c r="R24" i="9"/>
  <c r="Q24" i="9"/>
  <c r="P24" i="9"/>
  <c r="O24" i="9"/>
  <c r="N24" i="9"/>
  <c r="M24" i="9"/>
  <c r="L24" i="9"/>
  <c r="K24" i="9"/>
  <c r="J24" i="9"/>
  <c r="I24" i="9"/>
  <c r="H24" i="9"/>
  <c r="G24" i="9"/>
  <c r="F24" i="9"/>
  <c r="E24" i="9"/>
  <c r="D24" i="9"/>
  <c r="C24" i="9"/>
  <c r="B24" i="9"/>
  <c r="Z23" i="9"/>
  <c r="Y23" i="9"/>
  <c r="X23" i="9"/>
  <c r="W23" i="9"/>
  <c r="V23" i="9"/>
  <c r="U23" i="9"/>
  <c r="T23" i="9"/>
  <c r="S23" i="9"/>
  <c r="R23" i="9"/>
  <c r="Q23" i="9"/>
  <c r="P23" i="9"/>
  <c r="O23" i="9"/>
  <c r="N23" i="9"/>
  <c r="M23" i="9"/>
  <c r="L23" i="9"/>
  <c r="K23" i="9"/>
  <c r="J23" i="9"/>
  <c r="I23" i="9"/>
  <c r="H23" i="9"/>
  <c r="G23" i="9"/>
  <c r="F23" i="9"/>
  <c r="E23" i="9"/>
  <c r="D23" i="9"/>
  <c r="C23" i="9"/>
  <c r="B23" i="9"/>
  <c r="Z22" i="9"/>
  <c r="Y22" i="9"/>
  <c r="X22" i="9"/>
  <c r="W22" i="9"/>
  <c r="V22" i="9"/>
  <c r="U22" i="9"/>
  <c r="T22" i="9"/>
  <c r="S22" i="9"/>
  <c r="R22" i="9"/>
  <c r="Q22" i="9"/>
  <c r="P22" i="9"/>
  <c r="O22" i="9"/>
  <c r="N22" i="9"/>
  <c r="M22" i="9"/>
  <c r="L22" i="9"/>
  <c r="K22" i="9"/>
  <c r="J22" i="9"/>
  <c r="I22" i="9"/>
  <c r="H22" i="9"/>
  <c r="G22" i="9"/>
  <c r="F22" i="9"/>
  <c r="E22" i="9"/>
  <c r="D22" i="9"/>
  <c r="C22" i="9"/>
  <c r="B22" i="9"/>
  <c r="Z21" i="9"/>
  <c r="Y21" i="9"/>
  <c r="X21" i="9"/>
  <c r="W21" i="9"/>
  <c r="V21" i="9"/>
  <c r="U21" i="9"/>
  <c r="T21" i="9"/>
  <c r="S21" i="9"/>
  <c r="R21" i="9"/>
  <c r="Q21" i="9"/>
  <c r="P21" i="9"/>
  <c r="O21" i="9"/>
  <c r="N21" i="9"/>
  <c r="M21" i="9"/>
  <c r="L21" i="9"/>
  <c r="K21" i="9"/>
  <c r="J21" i="9"/>
  <c r="I21" i="9"/>
  <c r="H21" i="9"/>
  <c r="G21" i="9"/>
  <c r="F21" i="9"/>
  <c r="E21" i="9"/>
  <c r="D21" i="9"/>
  <c r="C21" i="9"/>
  <c r="B21" i="9"/>
  <c r="Z20" i="9"/>
  <c r="Y20" i="9"/>
  <c r="X20" i="9"/>
  <c r="W20" i="9"/>
  <c r="V20" i="9"/>
  <c r="U20" i="9"/>
  <c r="T20" i="9"/>
  <c r="S20" i="9"/>
  <c r="R20" i="9"/>
  <c r="Q20" i="9"/>
  <c r="P20" i="9"/>
  <c r="O20" i="9"/>
  <c r="N20" i="9"/>
  <c r="M20" i="9"/>
  <c r="L20" i="9"/>
  <c r="K20" i="9"/>
  <c r="J20" i="9"/>
  <c r="I20" i="9"/>
  <c r="H20" i="9"/>
  <c r="G20" i="9"/>
  <c r="F20" i="9"/>
  <c r="E20" i="9"/>
  <c r="D20" i="9"/>
  <c r="C20" i="9"/>
  <c r="B20" i="9"/>
  <c r="Z19" i="9"/>
  <c r="Y19" i="9"/>
  <c r="X19" i="9"/>
  <c r="W19" i="9"/>
  <c r="V19" i="9"/>
  <c r="U19" i="9"/>
  <c r="T19" i="9"/>
  <c r="S19" i="9"/>
  <c r="R19" i="9"/>
  <c r="Q19" i="9"/>
  <c r="P19" i="9"/>
  <c r="O19" i="9"/>
  <c r="N19" i="9"/>
  <c r="M19" i="9"/>
  <c r="L19" i="9"/>
  <c r="K19" i="9"/>
  <c r="J19" i="9"/>
  <c r="I19" i="9"/>
  <c r="H19" i="9"/>
  <c r="G19" i="9"/>
  <c r="F19" i="9"/>
  <c r="E19" i="9"/>
  <c r="D19" i="9"/>
  <c r="C19" i="9"/>
  <c r="B19" i="9"/>
  <c r="Z18" i="9"/>
  <c r="Y18" i="9"/>
  <c r="X18" i="9"/>
  <c r="W18" i="9"/>
  <c r="V18" i="9"/>
  <c r="U18" i="9"/>
  <c r="T18" i="9"/>
  <c r="S18" i="9"/>
  <c r="R18" i="9"/>
  <c r="Q18" i="9"/>
  <c r="P18" i="9"/>
  <c r="O18" i="9"/>
  <c r="N18" i="9"/>
  <c r="M18" i="9"/>
  <c r="L18" i="9"/>
  <c r="K18" i="9"/>
  <c r="J18" i="9"/>
  <c r="I18" i="9"/>
  <c r="H18" i="9"/>
  <c r="G18" i="9"/>
  <c r="F18" i="9"/>
  <c r="E18" i="9"/>
  <c r="D18" i="9"/>
  <c r="C18" i="9"/>
  <c r="B18" i="9"/>
  <c r="Z17" i="9"/>
  <c r="Y17" i="9"/>
  <c r="X17" i="9"/>
  <c r="W17" i="9"/>
  <c r="V17" i="9"/>
  <c r="U17" i="9"/>
  <c r="T17" i="9"/>
  <c r="S17" i="9"/>
  <c r="R17" i="9"/>
  <c r="Q17" i="9"/>
  <c r="P17" i="9"/>
  <c r="O17" i="9"/>
  <c r="N17" i="9"/>
  <c r="M17" i="9"/>
  <c r="L17" i="9"/>
  <c r="K17" i="9"/>
  <c r="J17" i="9"/>
  <c r="I17" i="9"/>
  <c r="H17" i="9"/>
  <c r="G17" i="9"/>
  <c r="F17" i="9"/>
  <c r="E17" i="9"/>
  <c r="D17" i="9"/>
  <c r="C17" i="9"/>
  <c r="B17" i="9"/>
  <c r="Z16" i="9"/>
  <c r="Y16" i="9"/>
  <c r="X16" i="9"/>
  <c r="W16" i="9"/>
  <c r="V16" i="9"/>
  <c r="U16" i="9"/>
  <c r="T16" i="9"/>
  <c r="S16" i="9"/>
  <c r="R16" i="9"/>
  <c r="Q16" i="9"/>
  <c r="P16" i="9"/>
  <c r="O16" i="9"/>
  <c r="N16" i="9"/>
  <c r="M16" i="9"/>
  <c r="L16" i="9"/>
  <c r="K16" i="9"/>
  <c r="J16" i="9"/>
  <c r="I16" i="9"/>
  <c r="H16" i="9"/>
  <c r="G16" i="9"/>
  <c r="F16" i="9"/>
  <c r="E16" i="9"/>
  <c r="D16" i="9"/>
  <c r="C16" i="9"/>
  <c r="B16" i="9"/>
  <c r="Z15" i="9"/>
  <c r="Y15" i="9"/>
  <c r="X15" i="9"/>
  <c r="W15" i="9"/>
  <c r="V15" i="9"/>
  <c r="U15" i="9"/>
  <c r="T15" i="9"/>
  <c r="S15" i="9"/>
  <c r="R15" i="9"/>
  <c r="Q15" i="9"/>
  <c r="P15" i="9"/>
  <c r="O15" i="9"/>
  <c r="N15" i="9"/>
  <c r="M15" i="9"/>
  <c r="L15" i="9"/>
  <c r="K15" i="9"/>
  <c r="J15" i="9"/>
  <c r="I15" i="9"/>
  <c r="H15" i="9"/>
  <c r="G15" i="9"/>
  <c r="F15" i="9"/>
  <c r="E15" i="9"/>
  <c r="D15" i="9"/>
  <c r="C15" i="9"/>
  <c r="B15" i="9"/>
  <c r="Z14" i="9"/>
  <c r="Y14" i="9"/>
  <c r="X14" i="9"/>
  <c r="W14" i="9"/>
  <c r="V14" i="9"/>
  <c r="U14" i="9"/>
  <c r="T14" i="9"/>
  <c r="S14" i="9"/>
  <c r="R14" i="9"/>
  <c r="Q14" i="9"/>
  <c r="P14" i="9"/>
  <c r="O14" i="9"/>
  <c r="N14" i="9"/>
  <c r="M14" i="9"/>
  <c r="L14" i="9"/>
  <c r="K14" i="9"/>
  <c r="J14" i="9"/>
  <c r="I14" i="9"/>
  <c r="H14" i="9"/>
  <c r="G14" i="9"/>
  <c r="F14" i="9"/>
  <c r="E14" i="9"/>
  <c r="D14" i="9"/>
  <c r="C14" i="9"/>
  <c r="B14" i="9"/>
  <c r="Z13" i="9"/>
  <c r="Y13" i="9"/>
  <c r="X13" i="9"/>
  <c r="W13" i="9"/>
  <c r="V13" i="9"/>
  <c r="U13" i="9"/>
  <c r="T13" i="9"/>
  <c r="S13" i="9"/>
  <c r="R13" i="9"/>
  <c r="Q13" i="9"/>
  <c r="P13" i="9"/>
  <c r="O13" i="9"/>
  <c r="N13" i="9"/>
  <c r="M13" i="9"/>
  <c r="L13" i="9"/>
  <c r="K13" i="9"/>
  <c r="J13" i="9"/>
  <c r="I13" i="9"/>
  <c r="H13" i="9"/>
  <c r="G13" i="9"/>
  <c r="F13" i="9"/>
  <c r="E13" i="9"/>
  <c r="D13" i="9"/>
  <c r="C13" i="9"/>
  <c r="B13" i="9"/>
  <c r="Z12" i="9"/>
  <c r="Y12" i="9"/>
  <c r="X12" i="9"/>
  <c r="W12" i="9"/>
  <c r="V12" i="9"/>
  <c r="U12" i="9"/>
  <c r="T12" i="9"/>
  <c r="S12" i="9"/>
  <c r="R12" i="9"/>
  <c r="Q12" i="9"/>
  <c r="P12" i="9"/>
  <c r="O12" i="9"/>
  <c r="N12" i="9"/>
  <c r="M12" i="9"/>
  <c r="L12" i="9"/>
  <c r="K12" i="9"/>
  <c r="J12" i="9"/>
  <c r="I12" i="9"/>
  <c r="H12" i="9"/>
  <c r="G12" i="9"/>
  <c r="F12" i="9"/>
  <c r="E12" i="9"/>
  <c r="D12" i="9"/>
  <c r="C12" i="9"/>
  <c r="B12" i="9"/>
  <c r="Z11" i="9"/>
  <c r="Y11" i="9"/>
  <c r="X11" i="9"/>
  <c r="W11" i="9"/>
  <c r="V11" i="9"/>
  <c r="U11" i="9"/>
  <c r="T11" i="9"/>
  <c r="S11" i="9"/>
  <c r="R11" i="9"/>
  <c r="Q11" i="9"/>
  <c r="P11" i="9"/>
  <c r="O11" i="9"/>
  <c r="N11" i="9"/>
  <c r="M11" i="9"/>
  <c r="L11" i="9"/>
  <c r="K11" i="9"/>
  <c r="J11" i="9"/>
  <c r="I11" i="9"/>
  <c r="H11" i="9"/>
  <c r="G11" i="9"/>
  <c r="F11" i="9"/>
  <c r="E11" i="9"/>
  <c r="D11" i="9"/>
  <c r="C11" i="9"/>
  <c r="B11" i="9"/>
  <c r="Z10" i="9"/>
  <c r="Y10" i="9"/>
  <c r="X10" i="9"/>
  <c r="W10" i="9"/>
  <c r="V10" i="9"/>
  <c r="U10" i="9"/>
  <c r="T10" i="9"/>
  <c r="S10" i="9"/>
  <c r="R10" i="9"/>
  <c r="Q10" i="9"/>
  <c r="P10" i="9"/>
  <c r="O10" i="9"/>
  <c r="N10" i="9"/>
  <c r="M10" i="9"/>
  <c r="L10" i="9"/>
  <c r="K10" i="9"/>
  <c r="J10" i="9"/>
  <c r="I10" i="9"/>
  <c r="H10" i="9"/>
  <c r="G10" i="9"/>
  <c r="F10" i="9"/>
  <c r="E10" i="9"/>
  <c r="D10" i="9"/>
  <c r="C10" i="9"/>
  <c r="B10" i="9"/>
  <c r="Z9" i="9"/>
  <c r="Y9" i="9"/>
  <c r="X9" i="9"/>
  <c r="W9" i="9"/>
  <c r="V9" i="9"/>
  <c r="U9" i="9"/>
  <c r="T9" i="9"/>
  <c r="S9" i="9"/>
  <c r="R9" i="9"/>
  <c r="Q9" i="9"/>
  <c r="P9" i="9"/>
  <c r="O9" i="9"/>
  <c r="N9" i="9"/>
  <c r="M9" i="9"/>
  <c r="L9" i="9"/>
  <c r="K9" i="9"/>
  <c r="J9" i="9"/>
  <c r="I9" i="9"/>
  <c r="H9" i="9"/>
  <c r="G9" i="9"/>
  <c r="F9" i="9"/>
  <c r="E9" i="9"/>
  <c r="D9" i="9"/>
  <c r="C9" i="9"/>
  <c r="B9" i="9"/>
  <c r="Z8" i="9"/>
  <c r="Y8" i="9"/>
  <c r="X8" i="9"/>
  <c r="W8" i="9"/>
  <c r="V8" i="9"/>
  <c r="U8" i="9"/>
  <c r="T8" i="9"/>
  <c r="S8" i="9"/>
  <c r="R8" i="9"/>
  <c r="Q8" i="9"/>
  <c r="P8" i="9"/>
  <c r="O8" i="9"/>
  <c r="N8" i="9"/>
  <c r="M8" i="9"/>
  <c r="L8" i="9"/>
  <c r="K8" i="9"/>
  <c r="J8" i="9"/>
  <c r="I8" i="9"/>
  <c r="H8" i="9"/>
  <c r="G8" i="9"/>
  <c r="F8" i="9"/>
  <c r="E8" i="9"/>
  <c r="D8" i="9"/>
  <c r="C8" i="9"/>
  <c r="B8" i="9"/>
  <c r="Z7" i="9"/>
  <c r="Y7" i="9"/>
  <c r="X7" i="9"/>
  <c r="W7" i="9"/>
  <c r="V7" i="9"/>
  <c r="U7" i="9"/>
  <c r="T7" i="9"/>
  <c r="S7" i="9"/>
  <c r="R7" i="9"/>
  <c r="Q7" i="9"/>
  <c r="P7" i="9"/>
  <c r="O7" i="9"/>
  <c r="N7" i="9"/>
  <c r="M7" i="9"/>
  <c r="L7" i="9"/>
  <c r="K7" i="9"/>
  <c r="J7" i="9"/>
  <c r="I7" i="9"/>
  <c r="H7" i="9"/>
  <c r="G7" i="9"/>
  <c r="F7" i="9"/>
  <c r="E7" i="9"/>
  <c r="D7" i="9"/>
  <c r="C7" i="9"/>
  <c r="B7" i="9"/>
  <c r="Z6" i="9"/>
  <c r="Y6" i="9"/>
  <c r="X6" i="9"/>
  <c r="W6" i="9"/>
  <c r="V6" i="9"/>
  <c r="U6" i="9"/>
  <c r="T6" i="9"/>
  <c r="S6" i="9"/>
  <c r="R6" i="9"/>
  <c r="Q6" i="9"/>
  <c r="P6" i="9"/>
  <c r="O6" i="9"/>
  <c r="N6" i="9"/>
  <c r="M6" i="9"/>
  <c r="L6" i="9"/>
  <c r="K6" i="9"/>
  <c r="J6" i="9"/>
  <c r="I6" i="9"/>
  <c r="H6" i="9"/>
  <c r="G6" i="9"/>
  <c r="F6" i="9"/>
  <c r="E6" i="9"/>
  <c r="D6" i="9"/>
  <c r="C6" i="9"/>
  <c r="B6" i="9"/>
  <c r="Z5" i="9"/>
  <c r="Y5" i="9"/>
  <c r="X5" i="9"/>
  <c r="W5" i="9"/>
  <c r="V5" i="9"/>
  <c r="U5" i="9"/>
  <c r="T5" i="9"/>
  <c r="S5" i="9"/>
  <c r="R5" i="9"/>
  <c r="Q5" i="9"/>
  <c r="P5" i="9"/>
  <c r="O5" i="9"/>
  <c r="N5" i="9"/>
  <c r="M5" i="9"/>
  <c r="L5" i="9"/>
  <c r="K5" i="9"/>
  <c r="J5" i="9"/>
  <c r="I5" i="9"/>
  <c r="H5" i="9"/>
  <c r="G5" i="9"/>
  <c r="F5" i="9"/>
  <c r="E5" i="9"/>
  <c r="D5" i="9"/>
  <c r="C5" i="9"/>
  <c r="B5" i="9"/>
  <c r="Y4" i="9"/>
  <c r="X4" i="9"/>
  <c r="W4" i="9"/>
  <c r="V4" i="9"/>
  <c r="U4" i="9"/>
  <c r="T4" i="9"/>
  <c r="S4" i="9"/>
  <c r="R4" i="9"/>
  <c r="Q4" i="9"/>
  <c r="P4" i="9"/>
  <c r="O4" i="9"/>
  <c r="N4" i="9"/>
  <c r="M4" i="9"/>
  <c r="L4" i="9"/>
  <c r="K4" i="9"/>
  <c r="J4" i="9"/>
  <c r="I4" i="9"/>
  <c r="H4" i="9"/>
  <c r="G4" i="9"/>
  <c r="F4" i="9"/>
  <c r="E4" i="9"/>
  <c r="D4" i="9"/>
  <c r="C4" i="9"/>
  <c r="B4" i="9"/>
  <c r="Z368" i="6"/>
  <c r="AA370" i="5" s="1"/>
  <c r="Y368" i="6"/>
  <c r="Z370" i="5" s="1"/>
  <c r="X368" i="6"/>
  <c r="Y370" i="5" s="1"/>
  <c r="W368" i="6"/>
  <c r="V368" i="6"/>
  <c r="W370" i="5" s="1"/>
  <c r="U368" i="6"/>
  <c r="T368" i="6"/>
  <c r="S368" i="6"/>
  <c r="R368" i="6"/>
  <c r="Q368" i="6"/>
  <c r="P368" i="6"/>
  <c r="O368" i="6"/>
  <c r="N368" i="6"/>
  <c r="O370" i="5" s="1"/>
  <c r="M368" i="6"/>
  <c r="N370" i="5" s="1"/>
  <c r="L368" i="6"/>
  <c r="M370" i="5" s="1"/>
  <c r="K368" i="6"/>
  <c r="J368" i="6"/>
  <c r="K370" i="5" s="1"/>
  <c r="I368" i="6"/>
  <c r="H368" i="6"/>
  <c r="G368" i="6"/>
  <c r="F368" i="6"/>
  <c r="E368" i="6"/>
  <c r="D368" i="6"/>
  <c r="C368" i="6"/>
  <c r="B368" i="6"/>
  <c r="C370" i="5" s="1"/>
  <c r="Z367" i="6"/>
  <c r="AA369" i="5" s="1"/>
  <c r="Y367" i="6"/>
  <c r="Z369" i="5" s="1"/>
  <c r="X367" i="6"/>
  <c r="W367" i="6"/>
  <c r="X369" i="5" s="1"/>
  <c r="V367" i="6"/>
  <c r="U367" i="6"/>
  <c r="T367" i="6"/>
  <c r="S367" i="6"/>
  <c r="T369" i="5" s="1"/>
  <c r="R367" i="6"/>
  <c r="Q367" i="6"/>
  <c r="P367" i="6"/>
  <c r="O367" i="6"/>
  <c r="P369" i="5" s="1"/>
  <c r="N367" i="6"/>
  <c r="O369" i="5" s="1"/>
  <c r="M367" i="6"/>
  <c r="N369" i="5" s="1"/>
  <c r="L367" i="6"/>
  <c r="K367" i="6"/>
  <c r="L369" i="5" s="1"/>
  <c r="J367" i="6"/>
  <c r="I367" i="6"/>
  <c r="H367" i="6"/>
  <c r="G367" i="6"/>
  <c r="H369" i="5" s="1"/>
  <c r="F367" i="6"/>
  <c r="E367" i="6"/>
  <c r="D367" i="6"/>
  <c r="C367" i="6"/>
  <c r="D369" i="5" s="1"/>
  <c r="B367" i="6"/>
  <c r="C369" i="5" s="1"/>
  <c r="Z366" i="6"/>
  <c r="AA368" i="5" s="1"/>
  <c r="Y366" i="6"/>
  <c r="X366" i="6"/>
  <c r="Y368" i="5" s="1"/>
  <c r="W366" i="6"/>
  <c r="V366" i="6"/>
  <c r="U366" i="6"/>
  <c r="T366" i="6"/>
  <c r="U368" i="5" s="1"/>
  <c r="S366" i="6"/>
  <c r="R366" i="6"/>
  <c r="Q366" i="6"/>
  <c r="P366" i="6"/>
  <c r="Q368" i="5" s="1"/>
  <c r="O366" i="6"/>
  <c r="P368" i="5" s="1"/>
  <c r="N366" i="6"/>
  <c r="O368" i="5" s="1"/>
  <c r="M366" i="6"/>
  <c r="L366" i="6"/>
  <c r="M368" i="5" s="1"/>
  <c r="K366" i="6"/>
  <c r="J366" i="6"/>
  <c r="I366" i="6"/>
  <c r="H366" i="6"/>
  <c r="I368" i="5" s="1"/>
  <c r="G366" i="6"/>
  <c r="F366" i="6"/>
  <c r="E366" i="6"/>
  <c r="D366" i="6"/>
  <c r="E368" i="5" s="1"/>
  <c r="C366" i="6"/>
  <c r="D368" i="5" s="1"/>
  <c r="B366" i="6"/>
  <c r="C368" i="5" s="1"/>
  <c r="Z365" i="6"/>
  <c r="Y365" i="6"/>
  <c r="Z367" i="5" s="1"/>
  <c r="X365" i="6"/>
  <c r="W365" i="6"/>
  <c r="V365" i="6"/>
  <c r="U365" i="6"/>
  <c r="V367" i="5" s="1"/>
  <c r="T365" i="6"/>
  <c r="S365" i="6"/>
  <c r="R365" i="6"/>
  <c r="Q365" i="6"/>
  <c r="R367" i="5" s="1"/>
  <c r="P365" i="6"/>
  <c r="Q367" i="5" s="1"/>
  <c r="O365" i="6"/>
  <c r="P367" i="5" s="1"/>
  <c r="N365" i="6"/>
  <c r="M365" i="6"/>
  <c r="N367" i="5" s="1"/>
  <c r="L365" i="6"/>
  <c r="K365" i="6"/>
  <c r="J365" i="6"/>
  <c r="I365" i="6"/>
  <c r="J367" i="5" s="1"/>
  <c r="H365" i="6"/>
  <c r="G365" i="6"/>
  <c r="F365" i="6"/>
  <c r="E365" i="6"/>
  <c r="F367" i="5" s="1"/>
  <c r="D365" i="6"/>
  <c r="E367" i="5" s="1"/>
  <c r="C365" i="6"/>
  <c r="D367" i="5" s="1"/>
  <c r="B365" i="6"/>
  <c r="Z364" i="6"/>
  <c r="AA366" i="5" s="1"/>
  <c r="Y364" i="6"/>
  <c r="X364" i="6"/>
  <c r="W364" i="6"/>
  <c r="V364" i="6"/>
  <c r="W366" i="5" s="1"/>
  <c r="U364" i="6"/>
  <c r="T364" i="6"/>
  <c r="S364" i="6"/>
  <c r="R364" i="6"/>
  <c r="S366" i="5" s="1"/>
  <c r="Q364" i="6"/>
  <c r="R366" i="5" s="1"/>
  <c r="P364" i="6"/>
  <c r="Q366" i="5" s="1"/>
  <c r="O364" i="6"/>
  <c r="N364" i="6"/>
  <c r="O366" i="5" s="1"/>
  <c r="M364" i="6"/>
  <c r="L364" i="6"/>
  <c r="K364" i="6"/>
  <c r="J364" i="6"/>
  <c r="K366" i="5" s="1"/>
  <c r="I364" i="6"/>
  <c r="H364" i="6"/>
  <c r="G364" i="6"/>
  <c r="F364" i="6"/>
  <c r="G366" i="5" s="1"/>
  <c r="E364" i="6"/>
  <c r="F366" i="5" s="1"/>
  <c r="D364" i="6"/>
  <c r="E366" i="5" s="1"/>
  <c r="C364" i="6"/>
  <c r="B364" i="6"/>
  <c r="C366" i="5" s="1"/>
  <c r="Z363" i="6"/>
  <c r="Y363" i="6"/>
  <c r="X363" i="6"/>
  <c r="W363" i="6"/>
  <c r="X365" i="5" s="1"/>
  <c r="V363" i="6"/>
  <c r="U363" i="6"/>
  <c r="T363" i="6"/>
  <c r="S363" i="6"/>
  <c r="T365" i="5" s="1"/>
  <c r="R363" i="6"/>
  <c r="S365" i="5" s="1"/>
  <c r="Q363" i="6"/>
  <c r="R365" i="5" s="1"/>
  <c r="P363" i="6"/>
  <c r="O363" i="6"/>
  <c r="P365" i="5" s="1"/>
  <c r="N363" i="6"/>
  <c r="M363" i="6"/>
  <c r="L363" i="6"/>
  <c r="K363" i="6"/>
  <c r="L365" i="5" s="1"/>
  <c r="J363" i="6"/>
  <c r="I363" i="6"/>
  <c r="H363" i="6"/>
  <c r="G363" i="6"/>
  <c r="H365" i="5" s="1"/>
  <c r="F363" i="6"/>
  <c r="G365" i="5" s="1"/>
  <c r="E363" i="6"/>
  <c r="F365" i="5" s="1"/>
  <c r="D363" i="6"/>
  <c r="C363" i="6"/>
  <c r="D365" i="5" s="1"/>
  <c r="B363" i="6"/>
  <c r="Z362" i="6"/>
  <c r="Y362" i="6"/>
  <c r="X362" i="6"/>
  <c r="Y364" i="5" s="1"/>
  <c r="W362" i="6"/>
  <c r="V362" i="6"/>
  <c r="U362" i="6"/>
  <c r="T362" i="6"/>
  <c r="U364" i="5" s="1"/>
  <c r="S362" i="6"/>
  <c r="T364" i="5" s="1"/>
  <c r="R362" i="6"/>
  <c r="S364" i="5" s="1"/>
  <c r="Q362" i="6"/>
  <c r="P362" i="6"/>
  <c r="Q364" i="5" s="1"/>
  <c r="O362" i="6"/>
  <c r="N362" i="6"/>
  <c r="M362" i="6"/>
  <c r="L362" i="6"/>
  <c r="M364" i="5" s="1"/>
  <c r="K362" i="6"/>
  <c r="J362" i="6"/>
  <c r="I362" i="6"/>
  <c r="H362" i="6"/>
  <c r="I364" i="5" s="1"/>
  <c r="G362" i="6"/>
  <c r="H364" i="5" s="1"/>
  <c r="F362" i="6"/>
  <c r="G364" i="5" s="1"/>
  <c r="E362" i="6"/>
  <c r="D362" i="6"/>
  <c r="E364" i="5" s="1"/>
  <c r="C362" i="6"/>
  <c r="B362" i="6"/>
  <c r="Z361" i="6"/>
  <c r="Y361" i="6"/>
  <c r="Z363" i="5" s="1"/>
  <c r="X361" i="6"/>
  <c r="W361" i="6"/>
  <c r="V361" i="6"/>
  <c r="U361" i="6"/>
  <c r="V363" i="5" s="1"/>
  <c r="T361" i="6"/>
  <c r="U363" i="5" s="1"/>
  <c r="S361" i="6"/>
  <c r="T363" i="5" s="1"/>
  <c r="R361" i="6"/>
  <c r="Q361" i="6"/>
  <c r="R363" i="5" s="1"/>
  <c r="P361" i="6"/>
  <c r="O361" i="6"/>
  <c r="N361" i="6"/>
  <c r="M361" i="6"/>
  <c r="N363" i="5" s="1"/>
  <c r="L361" i="6"/>
  <c r="K361" i="6"/>
  <c r="J361" i="6"/>
  <c r="I361" i="6"/>
  <c r="J363" i="5" s="1"/>
  <c r="H361" i="6"/>
  <c r="I363" i="5" s="1"/>
  <c r="G361" i="6"/>
  <c r="H363" i="5" s="1"/>
  <c r="F361" i="6"/>
  <c r="E361" i="6"/>
  <c r="F363" i="5" s="1"/>
  <c r="D361" i="6"/>
  <c r="C361" i="6"/>
  <c r="B361" i="6"/>
  <c r="Z360" i="6"/>
  <c r="AA362" i="5" s="1"/>
  <c r="Y360" i="6"/>
  <c r="X360" i="6"/>
  <c r="W360" i="6"/>
  <c r="V360" i="6"/>
  <c r="W362" i="5" s="1"/>
  <c r="U360" i="6"/>
  <c r="V362" i="5" s="1"/>
  <c r="T360" i="6"/>
  <c r="U362" i="5" s="1"/>
  <c r="S360" i="6"/>
  <c r="R360" i="6"/>
  <c r="S362" i="5" s="1"/>
  <c r="Q360" i="6"/>
  <c r="P360" i="6"/>
  <c r="O360" i="6"/>
  <c r="N360" i="6"/>
  <c r="O362" i="5" s="1"/>
  <c r="M360" i="6"/>
  <c r="L360" i="6"/>
  <c r="K360" i="6"/>
  <c r="J360" i="6"/>
  <c r="K362" i="5" s="1"/>
  <c r="I360" i="6"/>
  <c r="J362" i="5" s="1"/>
  <c r="H360" i="6"/>
  <c r="I362" i="5" s="1"/>
  <c r="G360" i="6"/>
  <c r="F360" i="6"/>
  <c r="G362" i="5" s="1"/>
  <c r="E360" i="6"/>
  <c r="D360" i="6"/>
  <c r="C360" i="6"/>
  <c r="B360" i="6"/>
  <c r="C362" i="5" s="1"/>
  <c r="Z359" i="6"/>
  <c r="Y359" i="6"/>
  <c r="X359" i="6"/>
  <c r="W359" i="6"/>
  <c r="X361" i="5" s="1"/>
  <c r="V359" i="6"/>
  <c r="W361" i="5" s="1"/>
  <c r="U359" i="6"/>
  <c r="V361" i="5" s="1"/>
  <c r="T359" i="6"/>
  <c r="S359" i="6"/>
  <c r="T361" i="5" s="1"/>
  <c r="R359" i="6"/>
  <c r="Q359" i="6"/>
  <c r="P359" i="6"/>
  <c r="O359" i="6"/>
  <c r="P361" i="5" s="1"/>
  <c r="N359" i="6"/>
  <c r="M359" i="6"/>
  <c r="L359" i="6"/>
  <c r="K359" i="6"/>
  <c r="L361" i="5" s="1"/>
  <c r="J359" i="6"/>
  <c r="K361" i="5" s="1"/>
  <c r="I359" i="6"/>
  <c r="J361" i="5" s="1"/>
  <c r="H359" i="6"/>
  <c r="G359" i="6"/>
  <c r="H361" i="5" s="1"/>
  <c r="F359" i="6"/>
  <c r="E359" i="6"/>
  <c r="D359" i="6"/>
  <c r="C359" i="6"/>
  <c r="D361" i="5" s="1"/>
  <c r="B359" i="6"/>
  <c r="Z358" i="6"/>
  <c r="Y358" i="6"/>
  <c r="X358" i="6"/>
  <c r="Y360" i="5" s="1"/>
  <c r="W358" i="6"/>
  <c r="X360" i="5" s="1"/>
  <c r="V358" i="6"/>
  <c r="W360" i="5" s="1"/>
  <c r="U358" i="6"/>
  <c r="T358" i="6"/>
  <c r="U360" i="5" s="1"/>
  <c r="S358" i="6"/>
  <c r="R358" i="6"/>
  <c r="Q358" i="6"/>
  <c r="P358" i="6"/>
  <c r="Q360" i="5" s="1"/>
  <c r="O358" i="6"/>
  <c r="N358" i="6"/>
  <c r="M358" i="6"/>
  <c r="L358" i="6"/>
  <c r="M360" i="5" s="1"/>
  <c r="K358" i="6"/>
  <c r="L360" i="5" s="1"/>
  <c r="J358" i="6"/>
  <c r="K360" i="5" s="1"/>
  <c r="I358" i="6"/>
  <c r="H358" i="6"/>
  <c r="I360" i="5" s="1"/>
  <c r="G358" i="6"/>
  <c r="F358" i="6"/>
  <c r="E358" i="6"/>
  <c r="D358" i="6"/>
  <c r="E360" i="5" s="1"/>
  <c r="C358" i="6"/>
  <c r="B358" i="6"/>
  <c r="Z357" i="6"/>
  <c r="Y357" i="6"/>
  <c r="Z359" i="5" s="1"/>
  <c r="X357" i="6"/>
  <c r="Y359" i="5" s="1"/>
  <c r="W357" i="6"/>
  <c r="X359" i="5" s="1"/>
  <c r="V357" i="6"/>
  <c r="U357" i="6"/>
  <c r="V359" i="5" s="1"/>
  <c r="T357" i="6"/>
  <c r="S357" i="6"/>
  <c r="R357" i="6"/>
  <c r="Q357" i="6"/>
  <c r="R359" i="5" s="1"/>
  <c r="P357" i="6"/>
  <c r="O357" i="6"/>
  <c r="N357" i="6"/>
  <c r="M357" i="6"/>
  <c r="N359" i="5" s="1"/>
  <c r="L357" i="6"/>
  <c r="M359" i="5" s="1"/>
  <c r="K357" i="6"/>
  <c r="L359" i="5" s="1"/>
  <c r="J357" i="6"/>
  <c r="I357" i="6"/>
  <c r="J359" i="5" s="1"/>
  <c r="H357" i="6"/>
  <c r="G357" i="6"/>
  <c r="F357" i="6"/>
  <c r="E357" i="6"/>
  <c r="F359" i="5" s="1"/>
  <c r="D357" i="6"/>
  <c r="C357" i="6"/>
  <c r="B357" i="6"/>
  <c r="Z356" i="6"/>
  <c r="AA358" i="5" s="1"/>
  <c r="Y356" i="6"/>
  <c r="Z358" i="5" s="1"/>
  <c r="X356" i="6"/>
  <c r="Y358" i="5" s="1"/>
  <c r="W356" i="6"/>
  <c r="V356" i="6"/>
  <c r="W358" i="5" s="1"/>
  <c r="U356" i="6"/>
  <c r="T356" i="6"/>
  <c r="S356" i="6"/>
  <c r="R356" i="6"/>
  <c r="S358" i="5" s="1"/>
  <c r="Q356" i="6"/>
  <c r="P356" i="6"/>
  <c r="O356" i="6"/>
  <c r="N356" i="6"/>
  <c r="O358" i="5" s="1"/>
  <c r="M356" i="6"/>
  <c r="N358" i="5" s="1"/>
  <c r="L356" i="6"/>
  <c r="M358" i="5" s="1"/>
  <c r="K356" i="6"/>
  <c r="J356" i="6"/>
  <c r="K358" i="5" s="1"/>
  <c r="I356" i="6"/>
  <c r="H356" i="6"/>
  <c r="G356" i="6"/>
  <c r="F356" i="6"/>
  <c r="G358" i="5" s="1"/>
  <c r="E356" i="6"/>
  <c r="D356" i="6"/>
  <c r="C356" i="6"/>
  <c r="B356" i="6"/>
  <c r="C358" i="5" s="1"/>
  <c r="Z355" i="6"/>
  <c r="AA357" i="5" s="1"/>
  <c r="Y355" i="6"/>
  <c r="Z357" i="5" s="1"/>
  <c r="X355" i="6"/>
  <c r="W355" i="6"/>
  <c r="X357" i="5" s="1"/>
  <c r="V355" i="6"/>
  <c r="U355" i="6"/>
  <c r="T355" i="6"/>
  <c r="S355" i="6"/>
  <c r="T357" i="5" s="1"/>
  <c r="R355" i="6"/>
  <c r="Q355" i="6"/>
  <c r="P355" i="6"/>
  <c r="O355" i="6"/>
  <c r="P357" i="5" s="1"/>
  <c r="N355" i="6"/>
  <c r="O357" i="5" s="1"/>
  <c r="M355" i="6"/>
  <c r="N357" i="5" s="1"/>
  <c r="L355" i="6"/>
  <c r="K355" i="6"/>
  <c r="L357" i="5" s="1"/>
  <c r="J355" i="6"/>
  <c r="I355" i="6"/>
  <c r="H355" i="6"/>
  <c r="G355" i="6"/>
  <c r="H357" i="5" s="1"/>
  <c r="F355" i="6"/>
  <c r="E355" i="6"/>
  <c r="D355" i="6"/>
  <c r="C355" i="6"/>
  <c r="D357" i="5" s="1"/>
  <c r="B355" i="6"/>
  <c r="C357" i="5" s="1"/>
  <c r="Z354" i="6"/>
  <c r="AA356" i="5" s="1"/>
  <c r="Y354" i="6"/>
  <c r="X354" i="6"/>
  <c r="Y356" i="5" s="1"/>
  <c r="W354" i="6"/>
  <c r="V354" i="6"/>
  <c r="U354" i="6"/>
  <c r="T354" i="6"/>
  <c r="U356" i="5" s="1"/>
  <c r="S354" i="6"/>
  <c r="R354" i="6"/>
  <c r="Q354" i="6"/>
  <c r="P354" i="6"/>
  <c r="Q356" i="5" s="1"/>
  <c r="O354" i="6"/>
  <c r="P356" i="5" s="1"/>
  <c r="N354" i="6"/>
  <c r="O356" i="5" s="1"/>
  <c r="M354" i="6"/>
  <c r="L354" i="6"/>
  <c r="M356" i="5" s="1"/>
  <c r="K354" i="6"/>
  <c r="J354" i="6"/>
  <c r="I354" i="6"/>
  <c r="H354" i="6"/>
  <c r="I356" i="5" s="1"/>
  <c r="G354" i="6"/>
  <c r="F354" i="6"/>
  <c r="E354" i="6"/>
  <c r="D354" i="6"/>
  <c r="E356" i="5" s="1"/>
  <c r="C354" i="6"/>
  <c r="D356" i="5" s="1"/>
  <c r="B354" i="6"/>
  <c r="C356" i="5" s="1"/>
  <c r="Z353" i="6"/>
  <c r="Y353" i="6"/>
  <c r="Z355" i="5" s="1"/>
  <c r="X353" i="6"/>
  <c r="W353" i="6"/>
  <c r="V353" i="6"/>
  <c r="U353" i="6"/>
  <c r="V355" i="5" s="1"/>
  <c r="T353" i="6"/>
  <c r="S353" i="6"/>
  <c r="R353" i="6"/>
  <c r="Q353" i="6"/>
  <c r="R355" i="5" s="1"/>
  <c r="P353" i="6"/>
  <c r="Q355" i="5" s="1"/>
  <c r="O353" i="6"/>
  <c r="P355" i="5" s="1"/>
  <c r="N353" i="6"/>
  <c r="M353" i="6"/>
  <c r="N355" i="5" s="1"/>
  <c r="L353" i="6"/>
  <c r="K353" i="6"/>
  <c r="J353" i="6"/>
  <c r="I353" i="6"/>
  <c r="J355" i="5" s="1"/>
  <c r="H353" i="6"/>
  <c r="G353" i="6"/>
  <c r="F353" i="6"/>
  <c r="E353" i="6"/>
  <c r="F355" i="5" s="1"/>
  <c r="D353" i="6"/>
  <c r="E355" i="5" s="1"/>
  <c r="C353" i="6"/>
  <c r="D355" i="5" s="1"/>
  <c r="B353" i="6"/>
  <c r="Z352" i="6"/>
  <c r="AA354" i="5" s="1"/>
  <c r="Y352" i="6"/>
  <c r="X352" i="6"/>
  <c r="W352" i="6"/>
  <c r="V352" i="6"/>
  <c r="W354" i="5" s="1"/>
  <c r="U352" i="6"/>
  <c r="T352" i="6"/>
  <c r="S352" i="6"/>
  <c r="R352" i="6"/>
  <c r="S354" i="5" s="1"/>
  <c r="Q352" i="6"/>
  <c r="R354" i="5" s="1"/>
  <c r="P352" i="6"/>
  <c r="Q354" i="5" s="1"/>
  <c r="O352" i="6"/>
  <c r="N352" i="6"/>
  <c r="O354" i="5" s="1"/>
  <c r="M352" i="6"/>
  <c r="L352" i="6"/>
  <c r="K352" i="6"/>
  <c r="J352" i="6"/>
  <c r="K354" i="5" s="1"/>
  <c r="I352" i="6"/>
  <c r="H352" i="6"/>
  <c r="G352" i="6"/>
  <c r="F352" i="6"/>
  <c r="G354" i="5" s="1"/>
  <c r="E352" i="6"/>
  <c r="F354" i="5" s="1"/>
  <c r="D352" i="6"/>
  <c r="E354" i="5" s="1"/>
  <c r="C352" i="6"/>
  <c r="B352" i="6"/>
  <c r="C354" i="5" s="1"/>
  <c r="Z351" i="6"/>
  <c r="Y351" i="6"/>
  <c r="X351" i="6"/>
  <c r="W351" i="6"/>
  <c r="X353" i="5" s="1"/>
  <c r="V351" i="6"/>
  <c r="U351" i="6"/>
  <c r="T351" i="6"/>
  <c r="S351" i="6"/>
  <c r="T353" i="5" s="1"/>
  <c r="R351" i="6"/>
  <c r="S353" i="5" s="1"/>
  <c r="Q351" i="6"/>
  <c r="R353" i="5" s="1"/>
  <c r="P351" i="6"/>
  <c r="O351" i="6"/>
  <c r="P353" i="5" s="1"/>
  <c r="N351" i="6"/>
  <c r="M351" i="6"/>
  <c r="L351" i="6"/>
  <c r="K351" i="6"/>
  <c r="L353" i="5" s="1"/>
  <c r="J351" i="6"/>
  <c r="I351" i="6"/>
  <c r="H351" i="6"/>
  <c r="G351" i="6"/>
  <c r="H353" i="5" s="1"/>
  <c r="F351" i="6"/>
  <c r="G353" i="5" s="1"/>
  <c r="E351" i="6"/>
  <c r="F353" i="5" s="1"/>
  <c r="D351" i="6"/>
  <c r="C351" i="6"/>
  <c r="D353" i="5" s="1"/>
  <c r="B351" i="6"/>
  <c r="Z350" i="6"/>
  <c r="Y350" i="6"/>
  <c r="X350" i="6"/>
  <c r="Y352" i="5" s="1"/>
  <c r="W350" i="6"/>
  <c r="V350" i="6"/>
  <c r="U350" i="6"/>
  <c r="T350" i="6"/>
  <c r="U352" i="5" s="1"/>
  <c r="S350" i="6"/>
  <c r="T352" i="5" s="1"/>
  <c r="R350" i="6"/>
  <c r="S352" i="5" s="1"/>
  <c r="Q350" i="6"/>
  <c r="P350" i="6"/>
  <c r="Q352" i="5" s="1"/>
  <c r="O350" i="6"/>
  <c r="N350" i="6"/>
  <c r="M350" i="6"/>
  <c r="L350" i="6"/>
  <c r="M352" i="5" s="1"/>
  <c r="K350" i="6"/>
  <c r="J350" i="6"/>
  <c r="I350" i="6"/>
  <c r="H350" i="6"/>
  <c r="I352" i="5" s="1"/>
  <c r="G350" i="6"/>
  <c r="H352" i="5" s="1"/>
  <c r="F350" i="6"/>
  <c r="G352" i="5" s="1"/>
  <c r="E350" i="6"/>
  <c r="D350" i="6"/>
  <c r="E352" i="5" s="1"/>
  <c r="C350" i="6"/>
  <c r="B350" i="6"/>
  <c r="Z349" i="6"/>
  <c r="Y349" i="6"/>
  <c r="Z351" i="5" s="1"/>
  <c r="X349" i="6"/>
  <c r="W349" i="6"/>
  <c r="V349" i="6"/>
  <c r="U349" i="6"/>
  <c r="V351" i="5" s="1"/>
  <c r="T349" i="6"/>
  <c r="U351" i="5" s="1"/>
  <c r="S349" i="6"/>
  <c r="T351" i="5" s="1"/>
  <c r="R349" i="6"/>
  <c r="Q349" i="6"/>
  <c r="R351" i="5" s="1"/>
  <c r="P349" i="6"/>
  <c r="O349" i="6"/>
  <c r="N349" i="6"/>
  <c r="M349" i="6"/>
  <c r="N351" i="5" s="1"/>
  <c r="L349" i="6"/>
  <c r="K349" i="6"/>
  <c r="J349" i="6"/>
  <c r="I349" i="6"/>
  <c r="J351" i="5" s="1"/>
  <c r="H349" i="6"/>
  <c r="I351" i="5" s="1"/>
  <c r="G349" i="6"/>
  <c r="H351" i="5" s="1"/>
  <c r="F349" i="6"/>
  <c r="E349" i="6"/>
  <c r="F351" i="5" s="1"/>
  <c r="D349" i="6"/>
  <c r="C349" i="6"/>
  <c r="B349" i="6"/>
  <c r="Z348" i="6"/>
  <c r="AA350" i="5" s="1"/>
  <c r="Y348" i="6"/>
  <c r="X348" i="6"/>
  <c r="W348" i="6"/>
  <c r="V348" i="6"/>
  <c r="W350" i="5" s="1"/>
  <c r="U348" i="6"/>
  <c r="V350" i="5" s="1"/>
  <c r="T348" i="6"/>
  <c r="U350" i="5" s="1"/>
  <c r="S348" i="6"/>
  <c r="R348" i="6"/>
  <c r="S350" i="5" s="1"/>
  <c r="Q348" i="6"/>
  <c r="P348" i="6"/>
  <c r="O348" i="6"/>
  <c r="N348" i="6"/>
  <c r="O350" i="5" s="1"/>
  <c r="M348" i="6"/>
  <c r="L348" i="6"/>
  <c r="K348" i="6"/>
  <c r="J348" i="6"/>
  <c r="K350" i="5" s="1"/>
  <c r="I348" i="6"/>
  <c r="J350" i="5" s="1"/>
  <c r="H348" i="6"/>
  <c r="I350" i="5" s="1"/>
  <c r="G348" i="6"/>
  <c r="F348" i="6"/>
  <c r="G350" i="5" s="1"/>
  <c r="E348" i="6"/>
  <c r="D348" i="6"/>
  <c r="C348" i="6"/>
  <c r="B348" i="6"/>
  <c r="C350" i="5" s="1"/>
  <c r="Z347" i="6"/>
  <c r="Y347" i="6"/>
  <c r="X347" i="6"/>
  <c r="W347" i="6"/>
  <c r="X349" i="5" s="1"/>
  <c r="V347" i="6"/>
  <c r="W349" i="5" s="1"/>
  <c r="U347" i="6"/>
  <c r="V349" i="5" s="1"/>
  <c r="T347" i="6"/>
  <c r="S347" i="6"/>
  <c r="T349" i="5" s="1"/>
  <c r="R347" i="6"/>
  <c r="Q347" i="6"/>
  <c r="P347" i="6"/>
  <c r="O347" i="6"/>
  <c r="P349" i="5" s="1"/>
  <c r="N347" i="6"/>
  <c r="M347" i="6"/>
  <c r="L347" i="6"/>
  <c r="K347" i="6"/>
  <c r="L349" i="5" s="1"/>
  <c r="J347" i="6"/>
  <c r="K349" i="5" s="1"/>
  <c r="I347" i="6"/>
  <c r="J349" i="5" s="1"/>
  <c r="H347" i="6"/>
  <c r="G347" i="6"/>
  <c r="H349" i="5" s="1"/>
  <c r="F347" i="6"/>
  <c r="E347" i="6"/>
  <c r="D347" i="6"/>
  <c r="C347" i="6"/>
  <c r="D349" i="5" s="1"/>
  <c r="B347" i="6"/>
  <c r="Z346" i="6"/>
  <c r="Y346" i="6"/>
  <c r="X346" i="6"/>
  <c r="Y348" i="5" s="1"/>
  <c r="W346" i="6"/>
  <c r="X348" i="5" s="1"/>
  <c r="V346" i="6"/>
  <c r="W348" i="5" s="1"/>
  <c r="U346" i="6"/>
  <c r="T346" i="6"/>
  <c r="U348" i="5" s="1"/>
  <c r="S346" i="6"/>
  <c r="R346" i="6"/>
  <c r="Q346" i="6"/>
  <c r="P346" i="6"/>
  <c r="Q348" i="5" s="1"/>
  <c r="O346" i="6"/>
  <c r="N346" i="6"/>
  <c r="M346" i="6"/>
  <c r="L346" i="6"/>
  <c r="M348" i="5" s="1"/>
  <c r="K346" i="6"/>
  <c r="L348" i="5" s="1"/>
  <c r="J346" i="6"/>
  <c r="K348" i="5" s="1"/>
  <c r="I346" i="6"/>
  <c r="H346" i="6"/>
  <c r="I348" i="5" s="1"/>
  <c r="G346" i="6"/>
  <c r="F346" i="6"/>
  <c r="E346" i="6"/>
  <c r="D346" i="6"/>
  <c r="E348" i="5" s="1"/>
  <c r="C346" i="6"/>
  <c r="B346" i="6"/>
  <c r="Z345" i="6"/>
  <c r="Y345" i="6"/>
  <c r="Z347" i="5" s="1"/>
  <c r="X345" i="6"/>
  <c r="Y347" i="5" s="1"/>
  <c r="W345" i="6"/>
  <c r="X347" i="5" s="1"/>
  <c r="V345" i="6"/>
  <c r="U345" i="6"/>
  <c r="V347" i="5" s="1"/>
  <c r="T345" i="6"/>
  <c r="S345" i="6"/>
  <c r="R345" i="6"/>
  <c r="Q345" i="6"/>
  <c r="R347" i="5" s="1"/>
  <c r="P345" i="6"/>
  <c r="O345" i="6"/>
  <c r="N345" i="6"/>
  <c r="M345" i="6"/>
  <c r="N347" i="5" s="1"/>
  <c r="L345" i="6"/>
  <c r="M347" i="5" s="1"/>
  <c r="K345" i="6"/>
  <c r="L347" i="5" s="1"/>
  <c r="J345" i="6"/>
  <c r="I345" i="6"/>
  <c r="J347" i="5" s="1"/>
  <c r="H345" i="6"/>
  <c r="G345" i="6"/>
  <c r="F345" i="6"/>
  <c r="E345" i="6"/>
  <c r="F347" i="5" s="1"/>
  <c r="D345" i="6"/>
  <c r="C345" i="6"/>
  <c r="B345" i="6"/>
  <c r="Z344" i="6"/>
  <c r="AA346" i="5" s="1"/>
  <c r="Y344" i="6"/>
  <c r="Z346" i="5" s="1"/>
  <c r="X344" i="6"/>
  <c r="Y346" i="5" s="1"/>
  <c r="W344" i="6"/>
  <c r="V344" i="6"/>
  <c r="W346" i="5" s="1"/>
  <c r="U344" i="6"/>
  <c r="T344" i="6"/>
  <c r="S344" i="6"/>
  <c r="R344" i="6"/>
  <c r="S346" i="5" s="1"/>
  <c r="Q344" i="6"/>
  <c r="P344" i="6"/>
  <c r="O344" i="6"/>
  <c r="N344" i="6"/>
  <c r="O346" i="5" s="1"/>
  <c r="M344" i="6"/>
  <c r="N346" i="5" s="1"/>
  <c r="L344" i="6"/>
  <c r="M346" i="5" s="1"/>
  <c r="K344" i="6"/>
  <c r="J344" i="6"/>
  <c r="K346" i="5" s="1"/>
  <c r="I344" i="6"/>
  <c r="H344" i="6"/>
  <c r="G344" i="6"/>
  <c r="F344" i="6"/>
  <c r="G346" i="5" s="1"/>
  <c r="E344" i="6"/>
  <c r="D344" i="6"/>
  <c r="C344" i="6"/>
  <c r="B344" i="6"/>
  <c r="C346" i="5" s="1"/>
  <c r="Z343" i="6"/>
  <c r="AA345" i="5" s="1"/>
  <c r="Y343" i="6"/>
  <c r="Z345" i="5" s="1"/>
  <c r="X343" i="6"/>
  <c r="W343" i="6"/>
  <c r="X345" i="5" s="1"/>
  <c r="V343" i="6"/>
  <c r="U343" i="6"/>
  <c r="T343" i="6"/>
  <c r="S343" i="6"/>
  <c r="T345" i="5" s="1"/>
  <c r="R343" i="6"/>
  <c r="Q343" i="6"/>
  <c r="P343" i="6"/>
  <c r="O343" i="6"/>
  <c r="P345" i="5" s="1"/>
  <c r="N343" i="6"/>
  <c r="O345" i="5" s="1"/>
  <c r="M343" i="6"/>
  <c r="N345" i="5" s="1"/>
  <c r="L343" i="6"/>
  <c r="K343" i="6"/>
  <c r="L345" i="5" s="1"/>
  <c r="J343" i="6"/>
  <c r="I343" i="6"/>
  <c r="H343" i="6"/>
  <c r="G343" i="6"/>
  <c r="H345" i="5" s="1"/>
  <c r="F343" i="6"/>
  <c r="E343" i="6"/>
  <c r="D343" i="6"/>
  <c r="C343" i="6"/>
  <c r="D345" i="5" s="1"/>
  <c r="B343" i="6"/>
  <c r="C345" i="5" s="1"/>
  <c r="Z342" i="6"/>
  <c r="AA344" i="5" s="1"/>
  <c r="Y342" i="6"/>
  <c r="X342" i="6"/>
  <c r="Y344" i="5" s="1"/>
  <c r="W342" i="6"/>
  <c r="V342" i="6"/>
  <c r="U342" i="6"/>
  <c r="T342" i="6"/>
  <c r="U344" i="5" s="1"/>
  <c r="S342" i="6"/>
  <c r="R342" i="6"/>
  <c r="Q342" i="6"/>
  <c r="P342" i="6"/>
  <c r="Q344" i="5" s="1"/>
  <c r="O342" i="6"/>
  <c r="P344" i="5" s="1"/>
  <c r="N342" i="6"/>
  <c r="O344" i="5" s="1"/>
  <c r="M342" i="6"/>
  <c r="L342" i="6"/>
  <c r="M344" i="5" s="1"/>
  <c r="K342" i="6"/>
  <c r="J342" i="6"/>
  <c r="I342" i="6"/>
  <c r="H342" i="6"/>
  <c r="I344" i="5" s="1"/>
  <c r="G342" i="6"/>
  <c r="F342" i="6"/>
  <c r="E342" i="6"/>
  <c r="D342" i="6"/>
  <c r="E344" i="5" s="1"/>
  <c r="C342" i="6"/>
  <c r="D344" i="5" s="1"/>
  <c r="B342" i="6"/>
  <c r="C344" i="5" s="1"/>
  <c r="Z341" i="6"/>
  <c r="Y341" i="6"/>
  <c r="Z343" i="5" s="1"/>
  <c r="X341" i="6"/>
  <c r="W341" i="6"/>
  <c r="V341" i="6"/>
  <c r="U341" i="6"/>
  <c r="V343" i="5" s="1"/>
  <c r="T341" i="6"/>
  <c r="S341" i="6"/>
  <c r="R341" i="6"/>
  <c r="Q341" i="6"/>
  <c r="R343" i="5" s="1"/>
  <c r="P341" i="6"/>
  <c r="Q343" i="5" s="1"/>
  <c r="O341" i="6"/>
  <c r="P343" i="5" s="1"/>
  <c r="N341" i="6"/>
  <c r="M341" i="6"/>
  <c r="N343" i="5" s="1"/>
  <c r="L341" i="6"/>
  <c r="K341" i="6"/>
  <c r="J341" i="6"/>
  <c r="I341" i="6"/>
  <c r="J343" i="5" s="1"/>
  <c r="H341" i="6"/>
  <c r="G341" i="6"/>
  <c r="F341" i="6"/>
  <c r="E341" i="6"/>
  <c r="F343" i="5" s="1"/>
  <c r="D341" i="6"/>
  <c r="E343" i="5" s="1"/>
  <c r="C341" i="6"/>
  <c r="D343" i="5" s="1"/>
  <c r="B341" i="6"/>
  <c r="Z340" i="6"/>
  <c r="AA342" i="5" s="1"/>
  <c r="Y340" i="6"/>
  <c r="X340" i="6"/>
  <c r="W340" i="6"/>
  <c r="V340" i="6"/>
  <c r="W342" i="5" s="1"/>
  <c r="U340" i="6"/>
  <c r="T340" i="6"/>
  <c r="S340" i="6"/>
  <c r="R340" i="6"/>
  <c r="S342" i="5" s="1"/>
  <c r="Q340" i="6"/>
  <c r="R342" i="5" s="1"/>
  <c r="P340" i="6"/>
  <c r="Q342" i="5" s="1"/>
  <c r="O340" i="6"/>
  <c r="N340" i="6"/>
  <c r="O342" i="5" s="1"/>
  <c r="M340" i="6"/>
  <c r="L340" i="6"/>
  <c r="K340" i="6"/>
  <c r="J340" i="6"/>
  <c r="K342" i="5" s="1"/>
  <c r="I340" i="6"/>
  <c r="H340" i="6"/>
  <c r="G340" i="6"/>
  <c r="F340" i="6"/>
  <c r="G342" i="5" s="1"/>
  <c r="E340" i="6"/>
  <c r="F342" i="5" s="1"/>
  <c r="D340" i="6"/>
  <c r="E342" i="5" s="1"/>
  <c r="C340" i="6"/>
  <c r="B340" i="6"/>
  <c r="C342" i="5" s="1"/>
  <c r="Z339" i="6"/>
  <c r="Y339" i="6"/>
  <c r="X339" i="6"/>
  <c r="W339" i="6"/>
  <c r="X341" i="5" s="1"/>
  <c r="V339" i="6"/>
  <c r="U339" i="6"/>
  <c r="T339" i="6"/>
  <c r="S339" i="6"/>
  <c r="T341" i="5" s="1"/>
  <c r="R339" i="6"/>
  <c r="S341" i="5" s="1"/>
  <c r="Q339" i="6"/>
  <c r="R341" i="5" s="1"/>
  <c r="P339" i="6"/>
  <c r="O339" i="6"/>
  <c r="P341" i="5" s="1"/>
  <c r="N339" i="6"/>
  <c r="M339" i="6"/>
  <c r="L339" i="6"/>
  <c r="K339" i="6"/>
  <c r="L341" i="5" s="1"/>
  <c r="J339" i="6"/>
  <c r="I339" i="6"/>
  <c r="H339" i="6"/>
  <c r="G339" i="6"/>
  <c r="H341" i="5" s="1"/>
  <c r="F339" i="6"/>
  <c r="G341" i="5" s="1"/>
  <c r="E339" i="6"/>
  <c r="F341" i="5" s="1"/>
  <c r="D339" i="6"/>
  <c r="C339" i="6"/>
  <c r="D341" i="5" s="1"/>
  <c r="B339" i="6"/>
  <c r="Z338" i="6"/>
  <c r="Y338" i="6"/>
  <c r="X338" i="6"/>
  <c r="Y340" i="5" s="1"/>
  <c r="W338" i="6"/>
  <c r="V338" i="6"/>
  <c r="U338" i="6"/>
  <c r="T338" i="6"/>
  <c r="U340" i="5" s="1"/>
  <c r="S338" i="6"/>
  <c r="T340" i="5" s="1"/>
  <c r="R338" i="6"/>
  <c r="S340" i="5" s="1"/>
  <c r="Q338" i="6"/>
  <c r="P338" i="6"/>
  <c r="Q340" i="5" s="1"/>
  <c r="O338" i="6"/>
  <c r="N338" i="6"/>
  <c r="M338" i="6"/>
  <c r="L338" i="6"/>
  <c r="M340" i="5" s="1"/>
  <c r="K338" i="6"/>
  <c r="J338" i="6"/>
  <c r="I338" i="6"/>
  <c r="H338" i="6"/>
  <c r="I340" i="5" s="1"/>
  <c r="G338" i="6"/>
  <c r="H340" i="5" s="1"/>
  <c r="F338" i="6"/>
  <c r="G340" i="5" s="1"/>
  <c r="E338" i="6"/>
  <c r="D338" i="6"/>
  <c r="E340" i="5" s="1"/>
  <c r="C338" i="6"/>
  <c r="B338" i="6"/>
  <c r="Z337" i="6"/>
  <c r="Y337" i="6"/>
  <c r="Z339" i="5" s="1"/>
  <c r="X337" i="6"/>
  <c r="W337" i="6"/>
  <c r="V337" i="6"/>
  <c r="U337" i="6"/>
  <c r="V339" i="5" s="1"/>
  <c r="T337" i="6"/>
  <c r="U339" i="5" s="1"/>
  <c r="S337" i="6"/>
  <c r="T339" i="5" s="1"/>
  <c r="R337" i="6"/>
  <c r="Q337" i="6"/>
  <c r="R339" i="5" s="1"/>
  <c r="P337" i="6"/>
  <c r="O337" i="6"/>
  <c r="N337" i="6"/>
  <c r="M337" i="6"/>
  <c r="N339" i="5" s="1"/>
  <c r="L337" i="6"/>
  <c r="K337" i="6"/>
  <c r="J337" i="6"/>
  <c r="I337" i="6"/>
  <c r="J339" i="5" s="1"/>
  <c r="H337" i="6"/>
  <c r="I339" i="5" s="1"/>
  <c r="G337" i="6"/>
  <c r="H339" i="5" s="1"/>
  <c r="F337" i="6"/>
  <c r="E337" i="6"/>
  <c r="F339" i="5" s="1"/>
  <c r="D337" i="6"/>
  <c r="C337" i="6"/>
  <c r="B337" i="6"/>
  <c r="Z336" i="6"/>
  <c r="AA338" i="5" s="1"/>
  <c r="Y336" i="6"/>
  <c r="X336" i="6"/>
  <c r="W336" i="6"/>
  <c r="V336" i="6"/>
  <c r="W338" i="5" s="1"/>
  <c r="U336" i="6"/>
  <c r="V338" i="5" s="1"/>
  <c r="T336" i="6"/>
  <c r="U338" i="5" s="1"/>
  <c r="S336" i="6"/>
  <c r="R336" i="6"/>
  <c r="S338" i="5" s="1"/>
  <c r="Q336" i="6"/>
  <c r="P336" i="6"/>
  <c r="O336" i="6"/>
  <c r="N336" i="6"/>
  <c r="O338" i="5" s="1"/>
  <c r="M336" i="6"/>
  <c r="L336" i="6"/>
  <c r="K336" i="6"/>
  <c r="J336" i="6"/>
  <c r="K338" i="5" s="1"/>
  <c r="I336" i="6"/>
  <c r="J338" i="5" s="1"/>
  <c r="H336" i="6"/>
  <c r="I338" i="5" s="1"/>
  <c r="G336" i="6"/>
  <c r="F336" i="6"/>
  <c r="G338" i="5" s="1"/>
  <c r="E336" i="6"/>
  <c r="D336" i="6"/>
  <c r="C336" i="6"/>
  <c r="B336" i="6"/>
  <c r="C338" i="5" s="1"/>
  <c r="Z335" i="6"/>
  <c r="Y335" i="6"/>
  <c r="X335" i="6"/>
  <c r="W335" i="6"/>
  <c r="X337" i="5" s="1"/>
  <c r="V335" i="6"/>
  <c r="W337" i="5" s="1"/>
  <c r="U335" i="6"/>
  <c r="V337" i="5" s="1"/>
  <c r="T335" i="6"/>
  <c r="S335" i="6"/>
  <c r="T337" i="5" s="1"/>
  <c r="R335" i="6"/>
  <c r="Q335" i="6"/>
  <c r="P335" i="6"/>
  <c r="O335" i="6"/>
  <c r="P337" i="5" s="1"/>
  <c r="N335" i="6"/>
  <c r="M335" i="6"/>
  <c r="L335" i="6"/>
  <c r="K335" i="6"/>
  <c r="L337" i="5" s="1"/>
  <c r="J335" i="6"/>
  <c r="K337" i="5" s="1"/>
  <c r="I335" i="6"/>
  <c r="J337" i="5" s="1"/>
  <c r="H335" i="6"/>
  <c r="G335" i="6"/>
  <c r="H337" i="5" s="1"/>
  <c r="F335" i="6"/>
  <c r="E335" i="6"/>
  <c r="D335" i="6"/>
  <c r="C335" i="6"/>
  <c r="D337" i="5" s="1"/>
  <c r="B335" i="6"/>
  <c r="Z334" i="6"/>
  <c r="Y334" i="6"/>
  <c r="X334" i="6"/>
  <c r="Y336" i="5" s="1"/>
  <c r="W334" i="6"/>
  <c r="X336" i="5" s="1"/>
  <c r="V334" i="6"/>
  <c r="W336" i="5" s="1"/>
  <c r="U334" i="6"/>
  <c r="T334" i="6"/>
  <c r="U336" i="5" s="1"/>
  <c r="S334" i="6"/>
  <c r="R334" i="6"/>
  <c r="Q334" i="6"/>
  <c r="P334" i="6"/>
  <c r="Q336" i="5" s="1"/>
  <c r="O334" i="6"/>
  <c r="N334" i="6"/>
  <c r="M334" i="6"/>
  <c r="L334" i="6"/>
  <c r="M336" i="5" s="1"/>
  <c r="K334" i="6"/>
  <c r="L336" i="5" s="1"/>
  <c r="J334" i="6"/>
  <c r="K336" i="5" s="1"/>
  <c r="I334" i="6"/>
  <c r="H334" i="6"/>
  <c r="I336" i="5" s="1"/>
  <c r="G334" i="6"/>
  <c r="F334" i="6"/>
  <c r="E334" i="6"/>
  <c r="D334" i="6"/>
  <c r="E336" i="5" s="1"/>
  <c r="C334" i="6"/>
  <c r="B334" i="6"/>
  <c r="Z333" i="6"/>
  <c r="Y333" i="6"/>
  <c r="Z335" i="5" s="1"/>
  <c r="X333" i="6"/>
  <c r="Y335" i="5" s="1"/>
  <c r="W333" i="6"/>
  <c r="X335" i="5" s="1"/>
  <c r="V333" i="6"/>
  <c r="U333" i="6"/>
  <c r="V335" i="5" s="1"/>
  <c r="T333" i="6"/>
  <c r="S333" i="6"/>
  <c r="R333" i="6"/>
  <c r="Q333" i="6"/>
  <c r="R335" i="5" s="1"/>
  <c r="P333" i="6"/>
  <c r="O333" i="6"/>
  <c r="N333" i="6"/>
  <c r="M333" i="6"/>
  <c r="N335" i="5" s="1"/>
  <c r="L333" i="6"/>
  <c r="M335" i="5" s="1"/>
  <c r="K333" i="6"/>
  <c r="L335" i="5" s="1"/>
  <c r="J333" i="6"/>
  <c r="I333" i="6"/>
  <c r="J335" i="5" s="1"/>
  <c r="H333" i="6"/>
  <c r="G333" i="6"/>
  <c r="F333" i="6"/>
  <c r="E333" i="6"/>
  <c r="F335" i="5" s="1"/>
  <c r="D333" i="6"/>
  <c r="C333" i="6"/>
  <c r="B333" i="6"/>
  <c r="Z332" i="6"/>
  <c r="AA334" i="5" s="1"/>
  <c r="Y332" i="6"/>
  <c r="Z334" i="5" s="1"/>
  <c r="X332" i="6"/>
  <c r="Y334" i="5" s="1"/>
  <c r="W332" i="6"/>
  <c r="V332" i="6"/>
  <c r="W334" i="5" s="1"/>
  <c r="U332" i="6"/>
  <c r="T332" i="6"/>
  <c r="S332" i="6"/>
  <c r="R332" i="6"/>
  <c r="S334" i="5" s="1"/>
  <c r="Q332" i="6"/>
  <c r="P332" i="6"/>
  <c r="O332" i="6"/>
  <c r="N332" i="6"/>
  <c r="O334" i="5" s="1"/>
  <c r="M332" i="6"/>
  <c r="N334" i="5" s="1"/>
  <c r="L332" i="6"/>
  <c r="M334" i="5" s="1"/>
  <c r="K332" i="6"/>
  <c r="J332" i="6"/>
  <c r="K334" i="5" s="1"/>
  <c r="I332" i="6"/>
  <c r="H332" i="6"/>
  <c r="G332" i="6"/>
  <c r="F332" i="6"/>
  <c r="G334" i="5" s="1"/>
  <c r="E332" i="6"/>
  <c r="D332" i="6"/>
  <c r="C332" i="6"/>
  <c r="B332" i="6"/>
  <c r="C334" i="5" s="1"/>
  <c r="Z331" i="6"/>
  <c r="AA333" i="5" s="1"/>
  <c r="Y331" i="6"/>
  <c r="Z333" i="5" s="1"/>
  <c r="X331" i="6"/>
  <c r="W331" i="6"/>
  <c r="X333" i="5" s="1"/>
  <c r="V331" i="6"/>
  <c r="U331" i="6"/>
  <c r="T331" i="6"/>
  <c r="S331" i="6"/>
  <c r="T333" i="5" s="1"/>
  <c r="R331" i="6"/>
  <c r="Q331" i="6"/>
  <c r="P331" i="6"/>
  <c r="O331" i="6"/>
  <c r="P333" i="5" s="1"/>
  <c r="N331" i="6"/>
  <c r="O333" i="5" s="1"/>
  <c r="M331" i="6"/>
  <c r="N333" i="5" s="1"/>
  <c r="L331" i="6"/>
  <c r="K331" i="6"/>
  <c r="L333" i="5" s="1"/>
  <c r="J331" i="6"/>
  <c r="I331" i="6"/>
  <c r="H331" i="6"/>
  <c r="G331" i="6"/>
  <c r="H333" i="5" s="1"/>
  <c r="F331" i="6"/>
  <c r="E331" i="6"/>
  <c r="D331" i="6"/>
  <c r="C331" i="6"/>
  <c r="D333" i="5" s="1"/>
  <c r="B331" i="6"/>
  <c r="C333" i="5" s="1"/>
  <c r="Z330" i="6"/>
  <c r="AA332" i="5" s="1"/>
  <c r="Y330" i="6"/>
  <c r="X330" i="6"/>
  <c r="Y332" i="5" s="1"/>
  <c r="W330" i="6"/>
  <c r="V330" i="6"/>
  <c r="U330" i="6"/>
  <c r="T330" i="6"/>
  <c r="U332" i="5" s="1"/>
  <c r="S330" i="6"/>
  <c r="R330" i="6"/>
  <c r="Q330" i="6"/>
  <c r="P330" i="6"/>
  <c r="Q332" i="5" s="1"/>
  <c r="O330" i="6"/>
  <c r="P332" i="5" s="1"/>
  <c r="N330" i="6"/>
  <c r="O332" i="5" s="1"/>
  <c r="M330" i="6"/>
  <c r="L330" i="6"/>
  <c r="M332" i="5" s="1"/>
  <c r="K330" i="6"/>
  <c r="J330" i="6"/>
  <c r="I330" i="6"/>
  <c r="H330" i="6"/>
  <c r="I332" i="5" s="1"/>
  <c r="G330" i="6"/>
  <c r="F330" i="6"/>
  <c r="E330" i="6"/>
  <c r="D330" i="6"/>
  <c r="E332" i="5" s="1"/>
  <c r="C330" i="6"/>
  <c r="D332" i="5" s="1"/>
  <c r="B330" i="6"/>
  <c r="C332" i="5" s="1"/>
  <c r="Z329" i="6"/>
  <c r="Y329" i="6"/>
  <c r="Z331" i="5" s="1"/>
  <c r="X329" i="6"/>
  <c r="W329" i="6"/>
  <c r="V329" i="6"/>
  <c r="U329" i="6"/>
  <c r="V331" i="5" s="1"/>
  <c r="T329" i="6"/>
  <c r="S329" i="6"/>
  <c r="R329" i="6"/>
  <c r="Q329" i="6"/>
  <c r="R331" i="5" s="1"/>
  <c r="P329" i="6"/>
  <c r="Q331" i="5" s="1"/>
  <c r="O329" i="6"/>
  <c r="P331" i="5" s="1"/>
  <c r="N329" i="6"/>
  <c r="M329" i="6"/>
  <c r="N331" i="5" s="1"/>
  <c r="L329" i="6"/>
  <c r="K329" i="6"/>
  <c r="J329" i="6"/>
  <c r="I329" i="6"/>
  <c r="J331" i="5" s="1"/>
  <c r="H329" i="6"/>
  <c r="G329" i="6"/>
  <c r="F329" i="6"/>
  <c r="E329" i="6"/>
  <c r="F331" i="5" s="1"/>
  <c r="D329" i="6"/>
  <c r="E331" i="5" s="1"/>
  <c r="C329" i="6"/>
  <c r="D331" i="5" s="1"/>
  <c r="B329" i="6"/>
  <c r="Z328" i="6"/>
  <c r="AA330" i="5" s="1"/>
  <c r="Y328" i="6"/>
  <c r="X328" i="6"/>
  <c r="W328" i="6"/>
  <c r="V328" i="6"/>
  <c r="W330" i="5" s="1"/>
  <c r="U328" i="6"/>
  <c r="T328" i="6"/>
  <c r="S328" i="6"/>
  <c r="R328" i="6"/>
  <c r="S330" i="5" s="1"/>
  <c r="Q328" i="6"/>
  <c r="R330" i="5" s="1"/>
  <c r="P328" i="6"/>
  <c r="Q330" i="5" s="1"/>
  <c r="O328" i="6"/>
  <c r="N328" i="6"/>
  <c r="O330" i="5" s="1"/>
  <c r="M328" i="6"/>
  <c r="L328" i="6"/>
  <c r="K328" i="6"/>
  <c r="J328" i="6"/>
  <c r="K330" i="5" s="1"/>
  <c r="I328" i="6"/>
  <c r="H328" i="6"/>
  <c r="G328" i="6"/>
  <c r="F328" i="6"/>
  <c r="G330" i="5" s="1"/>
  <c r="E328" i="6"/>
  <c r="F330" i="5" s="1"/>
  <c r="D328" i="6"/>
  <c r="E330" i="5" s="1"/>
  <c r="C328" i="6"/>
  <c r="B328" i="6"/>
  <c r="C330" i="5" s="1"/>
  <c r="Z327" i="6"/>
  <c r="Y327" i="6"/>
  <c r="X327" i="6"/>
  <c r="W327" i="6"/>
  <c r="X329" i="5" s="1"/>
  <c r="V327" i="6"/>
  <c r="U327" i="6"/>
  <c r="T327" i="6"/>
  <c r="S327" i="6"/>
  <c r="T329" i="5" s="1"/>
  <c r="R327" i="6"/>
  <c r="S329" i="5" s="1"/>
  <c r="Q327" i="6"/>
  <c r="R329" i="5" s="1"/>
  <c r="P327" i="6"/>
  <c r="O327" i="6"/>
  <c r="P329" i="5" s="1"/>
  <c r="N327" i="6"/>
  <c r="M327" i="6"/>
  <c r="L327" i="6"/>
  <c r="K327" i="6"/>
  <c r="L329" i="5" s="1"/>
  <c r="J327" i="6"/>
  <c r="I327" i="6"/>
  <c r="H327" i="6"/>
  <c r="G327" i="6"/>
  <c r="H329" i="5" s="1"/>
  <c r="F327" i="6"/>
  <c r="G329" i="5" s="1"/>
  <c r="E327" i="6"/>
  <c r="F329" i="5" s="1"/>
  <c r="D327" i="6"/>
  <c r="C327" i="6"/>
  <c r="D329" i="5" s="1"/>
  <c r="B327" i="6"/>
  <c r="Z326" i="6"/>
  <c r="Y326" i="6"/>
  <c r="X326" i="6"/>
  <c r="Y328" i="5" s="1"/>
  <c r="W326" i="6"/>
  <c r="V326" i="6"/>
  <c r="U326" i="6"/>
  <c r="T326" i="6"/>
  <c r="U328" i="5" s="1"/>
  <c r="S326" i="6"/>
  <c r="T328" i="5" s="1"/>
  <c r="R326" i="6"/>
  <c r="S328" i="5" s="1"/>
  <c r="Q326" i="6"/>
  <c r="P326" i="6"/>
  <c r="Q328" i="5" s="1"/>
  <c r="O326" i="6"/>
  <c r="N326" i="6"/>
  <c r="M326" i="6"/>
  <c r="L326" i="6"/>
  <c r="M328" i="5" s="1"/>
  <c r="K326" i="6"/>
  <c r="J326" i="6"/>
  <c r="I326" i="6"/>
  <c r="H326" i="6"/>
  <c r="I328" i="5" s="1"/>
  <c r="G326" i="6"/>
  <c r="H328" i="5" s="1"/>
  <c r="F326" i="6"/>
  <c r="G328" i="5" s="1"/>
  <c r="E326" i="6"/>
  <c r="D326" i="6"/>
  <c r="E328" i="5" s="1"/>
  <c r="C326" i="6"/>
  <c r="B326" i="6"/>
  <c r="Z325" i="6"/>
  <c r="Y325" i="6"/>
  <c r="Z327" i="5" s="1"/>
  <c r="X325" i="6"/>
  <c r="W325" i="6"/>
  <c r="V325" i="6"/>
  <c r="U325" i="6"/>
  <c r="V327" i="5" s="1"/>
  <c r="T325" i="6"/>
  <c r="U327" i="5" s="1"/>
  <c r="S325" i="6"/>
  <c r="T327" i="5" s="1"/>
  <c r="R325" i="6"/>
  <c r="Q325" i="6"/>
  <c r="R327" i="5" s="1"/>
  <c r="P325" i="6"/>
  <c r="O325" i="6"/>
  <c r="N325" i="6"/>
  <c r="M325" i="6"/>
  <c r="N327" i="5" s="1"/>
  <c r="L325" i="6"/>
  <c r="K325" i="6"/>
  <c r="J325" i="6"/>
  <c r="I325" i="6"/>
  <c r="J327" i="5" s="1"/>
  <c r="H325" i="6"/>
  <c r="I327" i="5" s="1"/>
  <c r="G325" i="6"/>
  <c r="H327" i="5" s="1"/>
  <c r="F325" i="6"/>
  <c r="E325" i="6"/>
  <c r="F327" i="5" s="1"/>
  <c r="D325" i="6"/>
  <c r="C325" i="6"/>
  <c r="B325" i="6"/>
  <c r="Z324" i="6"/>
  <c r="AA326" i="5" s="1"/>
  <c r="Y324" i="6"/>
  <c r="X324" i="6"/>
  <c r="W324" i="6"/>
  <c r="V324" i="6"/>
  <c r="W326" i="5" s="1"/>
  <c r="U324" i="6"/>
  <c r="V326" i="5" s="1"/>
  <c r="T324" i="6"/>
  <c r="U326" i="5" s="1"/>
  <c r="S324" i="6"/>
  <c r="R324" i="6"/>
  <c r="S326" i="5" s="1"/>
  <c r="Q324" i="6"/>
  <c r="P324" i="6"/>
  <c r="O324" i="6"/>
  <c r="N324" i="6"/>
  <c r="O326" i="5" s="1"/>
  <c r="M324" i="6"/>
  <c r="L324" i="6"/>
  <c r="K324" i="6"/>
  <c r="J324" i="6"/>
  <c r="K326" i="5" s="1"/>
  <c r="I324" i="6"/>
  <c r="J326" i="5" s="1"/>
  <c r="H324" i="6"/>
  <c r="I326" i="5" s="1"/>
  <c r="G324" i="6"/>
  <c r="F324" i="6"/>
  <c r="G326" i="5" s="1"/>
  <c r="E324" i="6"/>
  <c r="D324" i="6"/>
  <c r="C324" i="6"/>
  <c r="B324" i="6"/>
  <c r="C326" i="5" s="1"/>
  <c r="Z323" i="6"/>
  <c r="Y323" i="6"/>
  <c r="X323" i="6"/>
  <c r="W323" i="6"/>
  <c r="X325" i="5" s="1"/>
  <c r="V323" i="6"/>
  <c r="W325" i="5" s="1"/>
  <c r="U323" i="6"/>
  <c r="V325" i="5" s="1"/>
  <c r="T323" i="6"/>
  <c r="S323" i="6"/>
  <c r="T325" i="5" s="1"/>
  <c r="R323" i="6"/>
  <c r="Q323" i="6"/>
  <c r="P323" i="6"/>
  <c r="O323" i="6"/>
  <c r="P325" i="5" s="1"/>
  <c r="N323" i="6"/>
  <c r="M323" i="6"/>
  <c r="L323" i="6"/>
  <c r="K323" i="6"/>
  <c r="L325" i="5" s="1"/>
  <c r="J323" i="6"/>
  <c r="K325" i="5" s="1"/>
  <c r="I323" i="6"/>
  <c r="J325" i="5" s="1"/>
  <c r="H323" i="6"/>
  <c r="G323" i="6"/>
  <c r="H325" i="5" s="1"/>
  <c r="F323" i="6"/>
  <c r="E323" i="6"/>
  <c r="D323" i="6"/>
  <c r="C323" i="6"/>
  <c r="D325" i="5" s="1"/>
  <c r="B323" i="6"/>
  <c r="Z322" i="6"/>
  <c r="Y322" i="6"/>
  <c r="X322" i="6"/>
  <c r="Y324" i="5" s="1"/>
  <c r="W322" i="6"/>
  <c r="X324" i="5" s="1"/>
  <c r="V322" i="6"/>
  <c r="W324" i="5" s="1"/>
  <c r="U322" i="6"/>
  <c r="T322" i="6"/>
  <c r="U324" i="5" s="1"/>
  <c r="S322" i="6"/>
  <c r="R322" i="6"/>
  <c r="Q322" i="6"/>
  <c r="P322" i="6"/>
  <c r="Q324" i="5" s="1"/>
  <c r="O322" i="6"/>
  <c r="N322" i="6"/>
  <c r="M322" i="6"/>
  <c r="L322" i="6"/>
  <c r="M324" i="5" s="1"/>
  <c r="K322" i="6"/>
  <c r="L324" i="5" s="1"/>
  <c r="J322" i="6"/>
  <c r="K324" i="5" s="1"/>
  <c r="I322" i="6"/>
  <c r="H322" i="6"/>
  <c r="I324" i="5" s="1"/>
  <c r="G322" i="6"/>
  <c r="F322" i="6"/>
  <c r="E322" i="6"/>
  <c r="D322" i="6"/>
  <c r="E324" i="5" s="1"/>
  <c r="C322" i="6"/>
  <c r="B322" i="6"/>
  <c r="Z321" i="6"/>
  <c r="Y321" i="6"/>
  <c r="Z323" i="5" s="1"/>
  <c r="X321" i="6"/>
  <c r="Y323" i="5" s="1"/>
  <c r="W321" i="6"/>
  <c r="X323" i="5" s="1"/>
  <c r="V321" i="6"/>
  <c r="U321" i="6"/>
  <c r="V323" i="5" s="1"/>
  <c r="T321" i="6"/>
  <c r="S321" i="6"/>
  <c r="R321" i="6"/>
  <c r="Q321" i="6"/>
  <c r="R323" i="5" s="1"/>
  <c r="P321" i="6"/>
  <c r="O321" i="6"/>
  <c r="N321" i="6"/>
  <c r="M321" i="6"/>
  <c r="N323" i="5" s="1"/>
  <c r="L321" i="6"/>
  <c r="M323" i="5" s="1"/>
  <c r="K321" i="6"/>
  <c r="L323" i="5" s="1"/>
  <c r="J321" i="6"/>
  <c r="I321" i="6"/>
  <c r="J323" i="5" s="1"/>
  <c r="H321" i="6"/>
  <c r="G321" i="6"/>
  <c r="F321" i="6"/>
  <c r="E321" i="6"/>
  <c r="F323" i="5" s="1"/>
  <c r="D321" i="6"/>
  <c r="C321" i="6"/>
  <c r="B321" i="6"/>
  <c r="Z320" i="6"/>
  <c r="AA322" i="5" s="1"/>
  <c r="Y320" i="6"/>
  <c r="Z322" i="5" s="1"/>
  <c r="X320" i="6"/>
  <c r="Y322" i="5" s="1"/>
  <c r="W320" i="6"/>
  <c r="V320" i="6"/>
  <c r="W322" i="5" s="1"/>
  <c r="U320" i="6"/>
  <c r="T320" i="6"/>
  <c r="S320" i="6"/>
  <c r="R320" i="6"/>
  <c r="S322" i="5" s="1"/>
  <c r="Q320" i="6"/>
  <c r="P320" i="6"/>
  <c r="O320" i="6"/>
  <c r="N320" i="6"/>
  <c r="O322" i="5" s="1"/>
  <c r="M320" i="6"/>
  <c r="N322" i="5" s="1"/>
  <c r="L320" i="6"/>
  <c r="M322" i="5" s="1"/>
  <c r="K320" i="6"/>
  <c r="J320" i="6"/>
  <c r="K322" i="5" s="1"/>
  <c r="I320" i="6"/>
  <c r="H320" i="6"/>
  <c r="G320" i="6"/>
  <c r="F320" i="6"/>
  <c r="G322" i="5" s="1"/>
  <c r="E320" i="6"/>
  <c r="D320" i="6"/>
  <c r="C320" i="6"/>
  <c r="B320" i="6"/>
  <c r="C322" i="5" s="1"/>
  <c r="Z319" i="6"/>
  <c r="AA321" i="5" s="1"/>
  <c r="Y319" i="6"/>
  <c r="Z321" i="5" s="1"/>
  <c r="X319" i="6"/>
  <c r="W319" i="6"/>
  <c r="X321" i="5" s="1"/>
  <c r="V319" i="6"/>
  <c r="U319" i="6"/>
  <c r="T319" i="6"/>
  <c r="S319" i="6"/>
  <c r="T321" i="5" s="1"/>
  <c r="R319" i="6"/>
  <c r="Q319" i="6"/>
  <c r="P319" i="6"/>
  <c r="O319" i="6"/>
  <c r="P321" i="5" s="1"/>
  <c r="N319" i="6"/>
  <c r="O321" i="5" s="1"/>
  <c r="M319" i="6"/>
  <c r="N321" i="5" s="1"/>
  <c r="L319" i="6"/>
  <c r="K319" i="6"/>
  <c r="L321" i="5" s="1"/>
  <c r="J319" i="6"/>
  <c r="I319" i="6"/>
  <c r="H319" i="6"/>
  <c r="G319" i="6"/>
  <c r="H321" i="5" s="1"/>
  <c r="F319" i="6"/>
  <c r="E319" i="6"/>
  <c r="D319" i="6"/>
  <c r="C319" i="6"/>
  <c r="D321" i="5" s="1"/>
  <c r="B319" i="6"/>
  <c r="C321" i="5" s="1"/>
  <c r="Z318" i="6"/>
  <c r="AA320" i="5" s="1"/>
  <c r="Y318" i="6"/>
  <c r="X318" i="6"/>
  <c r="Y320" i="5" s="1"/>
  <c r="W318" i="6"/>
  <c r="V318" i="6"/>
  <c r="U318" i="6"/>
  <c r="T318" i="6"/>
  <c r="U320" i="5" s="1"/>
  <c r="S318" i="6"/>
  <c r="R318" i="6"/>
  <c r="Q318" i="6"/>
  <c r="P318" i="6"/>
  <c r="Q320" i="5" s="1"/>
  <c r="O318" i="6"/>
  <c r="P320" i="5" s="1"/>
  <c r="N318" i="6"/>
  <c r="O320" i="5" s="1"/>
  <c r="M318" i="6"/>
  <c r="L318" i="6"/>
  <c r="M320" i="5" s="1"/>
  <c r="K318" i="6"/>
  <c r="J318" i="6"/>
  <c r="I318" i="6"/>
  <c r="H318" i="6"/>
  <c r="I320" i="5" s="1"/>
  <c r="G318" i="6"/>
  <c r="F318" i="6"/>
  <c r="E318" i="6"/>
  <c r="D318" i="6"/>
  <c r="E320" i="5" s="1"/>
  <c r="C318" i="6"/>
  <c r="D320" i="5" s="1"/>
  <c r="B318" i="6"/>
  <c r="C320" i="5" s="1"/>
  <c r="Z317" i="6"/>
  <c r="Y317" i="6"/>
  <c r="Z319" i="5" s="1"/>
  <c r="X317" i="6"/>
  <c r="W317" i="6"/>
  <c r="V317" i="6"/>
  <c r="U317" i="6"/>
  <c r="V319" i="5" s="1"/>
  <c r="T317" i="6"/>
  <c r="S317" i="6"/>
  <c r="R317" i="6"/>
  <c r="Q317" i="6"/>
  <c r="R319" i="5" s="1"/>
  <c r="P317" i="6"/>
  <c r="Q319" i="5" s="1"/>
  <c r="O317" i="6"/>
  <c r="P319" i="5" s="1"/>
  <c r="N317" i="6"/>
  <c r="M317" i="6"/>
  <c r="N319" i="5" s="1"/>
  <c r="L317" i="6"/>
  <c r="K317" i="6"/>
  <c r="J317" i="6"/>
  <c r="I317" i="6"/>
  <c r="J319" i="5" s="1"/>
  <c r="H317" i="6"/>
  <c r="G317" i="6"/>
  <c r="F317" i="6"/>
  <c r="E317" i="6"/>
  <c r="F319" i="5" s="1"/>
  <c r="D317" i="6"/>
  <c r="E319" i="5" s="1"/>
  <c r="C317" i="6"/>
  <c r="D319" i="5" s="1"/>
  <c r="B317" i="6"/>
  <c r="Z316" i="6"/>
  <c r="AA318" i="5" s="1"/>
  <c r="Y316" i="6"/>
  <c r="X316" i="6"/>
  <c r="W316" i="6"/>
  <c r="V316" i="6"/>
  <c r="W318" i="5" s="1"/>
  <c r="U316" i="6"/>
  <c r="T316" i="6"/>
  <c r="S316" i="6"/>
  <c r="R316" i="6"/>
  <c r="S318" i="5" s="1"/>
  <c r="Q316" i="6"/>
  <c r="R318" i="5" s="1"/>
  <c r="P316" i="6"/>
  <c r="Q318" i="5" s="1"/>
  <c r="O316" i="6"/>
  <c r="N316" i="6"/>
  <c r="O318" i="5" s="1"/>
  <c r="M316" i="6"/>
  <c r="L316" i="6"/>
  <c r="K316" i="6"/>
  <c r="J316" i="6"/>
  <c r="K318" i="5" s="1"/>
  <c r="I316" i="6"/>
  <c r="H316" i="6"/>
  <c r="G316" i="6"/>
  <c r="F316" i="6"/>
  <c r="G318" i="5" s="1"/>
  <c r="E316" i="6"/>
  <c r="F318" i="5" s="1"/>
  <c r="D316" i="6"/>
  <c r="E318" i="5" s="1"/>
  <c r="C316" i="6"/>
  <c r="B316" i="6"/>
  <c r="C318" i="5" s="1"/>
  <c r="Z315" i="6"/>
  <c r="Y315" i="6"/>
  <c r="X315" i="6"/>
  <c r="W315" i="6"/>
  <c r="X317" i="5" s="1"/>
  <c r="V315" i="6"/>
  <c r="U315" i="6"/>
  <c r="T315" i="6"/>
  <c r="S315" i="6"/>
  <c r="T317" i="5" s="1"/>
  <c r="R315" i="6"/>
  <c r="S317" i="5" s="1"/>
  <c r="Q315" i="6"/>
  <c r="R317" i="5" s="1"/>
  <c r="P315" i="6"/>
  <c r="O315" i="6"/>
  <c r="P317" i="5" s="1"/>
  <c r="N315" i="6"/>
  <c r="M315" i="6"/>
  <c r="L315" i="6"/>
  <c r="K315" i="6"/>
  <c r="L317" i="5" s="1"/>
  <c r="J315" i="6"/>
  <c r="I315" i="6"/>
  <c r="H315" i="6"/>
  <c r="G315" i="6"/>
  <c r="H317" i="5" s="1"/>
  <c r="F315" i="6"/>
  <c r="G317" i="5" s="1"/>
  <c r="E315" i="6"/>
  <c r="F317" i="5" s="1"/>
  <c r="D315" i="6"/>
  <c r="C315" i="6"/>
  <c r="D317" i="5" s="1"/>
  <c r="B315" i="6"/>
  <c r="Z314" i="6"/>
  <c r="Y314" i="6"/>
  <c r="X314" i="6"/>
  <c r="Y316" i="5" s="1"/>
  <c r="W314" i="6"/>
  <c r="V314" i="6"/>
  <c r="U314" i="6"/>
  <c r="T314" i="6"/>
  <c r="U316" i="5" s="1"/>
  <c r="S314" i="6"/>
  <c r="T316" i="5" s="1"/>
  <c r="R314" i="6"/>
  <c r="S316" i="5" s="1"/>
  <c r="Q314" i="6"/>
  <c r="P314" i="6"/>
  <c r="Q316" i="5" s="1"/>
  <c r="O314" i="6"/>
  <c r="N314" i="6"/>
  <c r="M314" i="6"/>
  <c r="L314" i="6"/>
  <c r="M316" i="5" s="1"/>
  <c r="K314" i="6"/>
  <c r="J314" i="6"/>
  <c r="I314" i="6"/>
  <c r="H314" i="6"/>
  <c r="I316" i="5" s="1"/>
  <c r="G314" i="6"/>
  <c r="H316" i="5" s="1"/>
  <c r="F314" i="6"/>
  <c r="G316" i="5" s="1"/>
  <c r="E314" i="6"/>
  <c r="D314" i="6"/>
  <c r="E316" i="5" s="1"/>
  <c r="C314" i="6"/>
  <c r="B314" i="6"/>
  <c r="Z313" i="6"/>
  <c r="Y313" i="6"/>
  <c r="Z315" i="5" s="1"/>
  <c r="X313" i="6"/>
  <c r="W313" i="6"/>
  <c r="V313" i="6"/>
  <c r="U313" i="6"/>
  <c r="V315" i="5" s="1"/>
  <c r="T313" i="6"/>
  <c r="U315" i="5" s="1"/>
  <c r="S313" i="6"/>
  <c r="T315" i="5" s="1"/>
  <c r="R313" i="6"/>
  <c r="Q313" i="6"/>
  <c r="R315" i="5" s="1"/>
  <c r="P313" i="6"/>
  <c r="O313" i="6"/>
  <c r="N313" i="6"/>
  <c r="M313" i="6"/>
  <c r="N315" i="5" s="1"/>
  <c r="L313" i="6"/>
  <c r="K313" i="6"/>
  <c r="J313" i="6"/>
  <c r="I313" i="6"/>
  <c r="J315" i="5" s="1"/>
  <c r="H313" i="6"/>
  <c r="I315" i="5" s="1"/>
  <c r="G313" i="6"/>
  <c r="H315" i="5" s="1"/>
  <c r="F313" i="6"/>
  <c r="E313" i="6"/>
  <c r="F315" i="5" s="1"/>
  <c r="D313" i="6"/>
  <c r="C313" i="6"/>
  <c r="B313" i="6"/>
  <c r="Z312" i="6"/>
  <c r="AA314" i="5" s="1"/>
  <c r="Y312" i="6"/>
  <c r="X312" i="6"/>
  <c r="W312" i="6"/>
  <c r="V312" i="6"/>
  <c r="W314" i="5" s="1"/>
  <c r="U312" i="6"/>
  <c r="V314" i="5" s="1"/>
  <c r="T312" i="6"/>
  <c r="U314" i="5" s="1"/>
  <c r="S312" i="6"/>
  <c r="R312" i="6"/>
  <c r="S314" i="5" s="1"/>
  <c r="Q312" i="6"/>
  <c r="P312" i="6"/>
  <c r="O312" i="6"/>
  <c r="N312" i="6"/>
  <c r="O314" i="5" s="1"/>
  <c r="M312" i="6"/>
  <c r="L312" i="6"/>
  <c r="K312" i="6"/>
  <c r="J312" i="6"/>
  <c r="K314" i="5" s="1"/>
  <c r="I312" i="6"/>
  <c r="J314" i="5" s="1"/>
  <c r="H312" i="6"/>
  <c r="I314" i="5" s="1"/>
  <c r="G312" i="6"/>
  <c r="F312" i="6"/>
  <c r="G314" i="5" s="1"/>
  <c r="E312" i="6"/>
  <c r="D312" i="6"/>
  <c r="C312" i="6"/>
  <c r="B312" i="6"/>
  <c r="C314" i="5" s="1"/>
  <c r="Z311" i="6"/>
  <c r="Y311" i="6"/>
  <c r="X311" i="6"/>
  <c r="W311" i="6"/>
  <c r="X313" i="5" s="1"/>
  <c r="V311" i="6"/>
  <c r="W313" i="5" s="1"/>
  <c r="U311" i="6"/>
  <c r="V313" i="5" s="1"/>
  <c r="T311" i="6"/>
  <c r="S311" i="6"/>
  <c r="T313" i="5" s="1"/>
  <c r="R311" i="6"/>
  <c r="Q311" i="6"/>
  <c r="P311" i="6"/>
  <c r="O311" i="6"/>
  <c r="P313" i="5" s="1"/>
  <c r="N311" i="6"/>
  <c r="M311" i="6"/>
  <c r="L311" i="6"/>
  <c r="K311" i="6"/>
  <c r="L313" i="5" s="1"/>
  <c r="J311" i="6"/>
  <c r="K313" i="5" s="1"/>
  <c r="I311" i="6"/>
  <c r="J313" i="5" s="1"/>
  <c r="H311" i="6"/>
  <c r="G311" i="6"/>
  <c r="H313" i="5" s="1"/>
  <c r="F311" i="6"/>
  <c r="E311" i="6"/>
  <c r="D311" i="6"/>
  <c r="C311" i="6"/>
  <c r="D313" i="5" s="1"/>
  <c r="B311" i="6"/>
  <c r="Z310" i="6"/>
  <c r="Y310" i="6"/>
  <c r="X310" i="6"/>
  <c r="Y312" i="5" s="1"/>
  <c r="W310" i="6"/>
  <c r="X312" i="5" s="1"/>
  <c r="V310" i="6"/>
  <c r="W312" i="5" s="1"/>
  <c r="U310" i="6"/>
  <c r="T310" i="6"/>
  <c r="U312" i="5" s="1"/>
  <c r="S310" i="6"/>
  <c r="R310" i="6"/>
  <c r="Q310" i="6"/>
  <c r="P310" i="6"/>
  <c r="Q312" i="5" s="1"/>
  <c r="O310" i="6"/>
  <c r="N310" i="6"/>
  <c r="M310" i="6"/>
  <c r="L310" i="6"/>
  <c r="M312" i="5" s="1"/>
  <c r="K310" i="6"/>
  <c r="L312" i="5" s="1"/>
  <c r="J310" i="6"/>
  <c r="K312" i="5" s="1"/>
  <c r="I310" i="6"/>
  <c r="H310" i="6"/>
  <c r="I312" i="5" s="1"/>
  <c r="G310" i="6"/>
  <c r="F310" i="6"/>
  <c r="E310" i="6"/>
  <c r="D310" i="6"/>
  <c r="E312" i="5" s="1"/>
  <c r="C310" i="6"/>
  <c r="B310" i="6"/>
  <c r="Z309" i="6"/>
  <c r="Y309" i="6"/>
  <c r="Z311" i="5" s="1"/>
  <c r="X309" i="6"/>
  <c r="Y311" i="5" s="1"/>
  <c r="W309" i="6"/>
  <c r="X311" i="5" s="1"/>
  <c r="V309" i="6"/>
  <c r="U309" i="6"/>
  <c r="V311" i="5" s="1"/>
  <c r="T309" i="6"/>
  <c r="S309" i="6"/>
  <c r="R309" i="6"/>
  <c r="Q309" i="6"/>
  <c r="R311" i="5" s="1"/>
  <c r="P309" i="6"/>
  <c r="O309" i="6"/>
  <c r="N309" i="6"/>
  <c r="M309" i="6"/>
  <c r="N311" i="5" s="1"/>
  <c r="L309" i="6"/>
  <c r="M311" i="5" s="1"/>
  <c r="K309" i="6"/>
  <c r="L311" i="5" s="1"/>
  <c r="J309" i="6"/>
  <c r="I309" i="6"/>
  <c r="J311" i="5" s="1"/>
  <c r="H309" i="6"/>
  <c r="G309" i="6"/>
  <c r="F309" i="6"/>
  <c r="E309" i="6"/>
  <c r="F311" i="5" s="1"/>
  <c r="D309" i="6"/>
  <c r="C309" i="6"/>
  <c r="B309" i="6"/>
  <c r="Z308" i="6"/>
  <c r="AA310" i="5" s="1"/>
  <c r="Y308" i="6"/>
  <c r="Z310" i="5" s="1"/>
  <c r="X308" i="6"/>
  <c r="Y310" i="5" s="1"/>
  <c r="W308" i="6"/>
  <c r="V308" i="6"/>
  <c r="W310" i="5" s="1"/>
  <c r="U308" i="6"/>
  <c r="T308" i="6"/>
  <c r="S308" i="6"/>
  <c r="R308" i="6"/>
  <c r="S310" i="5" s="1"/>
  <c r="Q308" i="6"/>
  <c r="P308" i="6"/>
  <c r="O308" i="6"/>
  <c r="N308" i="6"/>
  <c r="O310" i="5" s="1"/>
  <c r="M308" i="6"/>
  <c r="N310" i="5" s="1"/>
  <c r="L308" i="6"/>
  <c r="M310" i="5" s="1"/>
  <c r="K308" i="6"/>
  <c r="J308" i="6"/>
  <c r="K310" i="5" s="1"/>
  <c r="I308" i="6"/>
  <c r="H308" i="6"/>
  <c r="G308" i="6"/>
  <c r="F308" i="6"/>
  <c r="G310" i="5" s="1"/>
  <c r="E308" i="6"/>
  <c r="D308" i="6"/>
  <c r="C308" i="6"/>
  <c r="B308" i="6"/>
  <c r="C310" i="5" s="1"/>
  <c r="Z307" i="6"/>
  <c r="AA309" i="5" s="1"/>
  <c r="Y307" i="6"/>
  <c r="Z309" i="5" s="1"/>
  <c r="X307" i="6"/>
  <c r="W307" i="6"/>
  <c r="X309" i="5" s="1"/>
  <c r="V307" i="6"/>
  <c r="U307" i="6"/>
  <c r="T307" i="6"/>
  <c r="S307" i="6"/>
  <c r="T309" i="5" s="1"/>
  <c r="R307" i="6"/>
  <c r="Q307" i="6"/>
  <c r="P307" i="6"/>
  <c r="O307" i="6"/>
  <c r="P309" i="5" s="1"/>
  <c r="N307" i="6"/>
  <c r="O309" i="5" s="1"/>
  <c r="M307" i="6"/>
  <c r="N309" i="5" s="1"/>
  <c r="L307" i="6"/>
  <c r="K307" i="6"/>
  <c r="L309" i="5" s="1"/>
  <c r="J307" i="6"/>
  <c r="I307" i="6"/>
  <c r="H307" i="6"/>
  <c r="G307" i="6"/>
  <c r="H309" i="5" s="1"/>
  <c r="F307" i="6"/>
  <c r="E307" i="6"/>
  <c r="D307" i="6"/>
  <c r="C307" i="6"/>
  <c r="D309" i="5" s="1"/>
  <c r="B307" i="6"/>
  <c r="C309" i="5" s="1"/>
  <c r="Z306" i="6"/>
  <c r="AA308" i="5" s="1"/>
  <c r="Y306" i="6"/>
  <c r="X306" i="6"/>
  <c r="Y308" i="5" s="1"/>
  <c r="W306" i="6"/>
  <c r="V306" i="6"/>
  <c r="U306" i="6"/>
  <c r="T306" i="6"/>
  <c r="U308" i="5" s="1"/>
  <c r="S306" i="6"/>
  <c r="R306" i="6"/>
  <c r="Q306" i="6"/>
  <c r="P306" i="6"/>
  <c r="Q308" i="5" s="1"/>
  <c r="O306" i="6"/>
  <c r="P308" i="5" s="1"/>
  <c r="N306" i="6"/>
  <c r="O308" i="5" s="1"/>
  <c r="M306" i="6"/>
  <c r="L306" i="6"/>
  <c r="M308" i="5" s="1"/>
  <c r="K306" i="6"/>
  <c r="J306" i="6"/>
  <c r="I306" i="6"/>
  <c r="H306" i="6"/>
  <c r="I308" i="5" s="1"/>
  <c r="G306" i="6"/>
  <c r="F306" i="6"/>
  <c r="E306" i="6"/>
  <c r="D306" i="6"/>
  <c r="E308" i="5" s="1"/>
  <c r="C306" i="6"/>
  <c r="D308" i="5" s="1"/>
  <c r="B306" i="6"/>
  <c r="C308" i="5" s="1"/>
  <c r="Z305" i="6"/>
  <c r="Y305" i="6"/>
  <c r="Z307" i="5" s="1"/>
  <c r="X305" i="6"/>
  <c r="W305" i="6"/>
  <c r="V305" i="6"/>
  <c r="U305" i="6"/>
  <c r="V307" i="5" s="1"/>
  <c r="T305" i="6"/>
  <c r="S305" i="6"/>
  <c r="R305" i="6"/>
  <c r="Q305" i="6"/>
  <c r="R307" i="5" s="1"/>
  <c r="P305" i="6"/>
  <c r="Q307" i="5" s="1"/>
  <c r="O305" i="6"/>
  <c r="P307" i="5" s="1"/>
  <c r="N305" i="6"/>
  <c r="M305" i="6"/>
  <c r="N307" i="5" s="1"/>
  <c r="L305" i="6"/>
  <c r="K305" i="6"/>
  <c r="J305" i="6"/>
  <c r="I305" i="6"/>
  <c r="J307" i="5" s="1"/>
  <c r="H305" i="6"/>
  <c r="G305" i="6"/>
  <c r="F305" i="6"/>
  <c r="E305" i="6"/>
  <c r="F307" i="5" s="1"/>
  <c r="D305" i="6"/>
  <c r="E307" i="5" s="1"/>
  <c r="C305" i="6"/>
  <c r="D307" i="5" s="1"/>
  <c r="B305" i="6"/>
  <c r="Z304" i="6"/>
  <c r="AA306" i="5" s="1"/>
  <c r="Y304" i="6"/>
  <c r="X304" i="6"/>
  <c r="W304" i="6"/>
  <c r="V304" i="6"/>
  <c r="W306" i="5" s="1"/>
  <c r="U304" i="6"/>
  <c r="T304" i="6"/>
  <c r="S304" i="6"/>
  <c r="R304" i="6"/>
  <c r="S306" i="5" s="1"/>
  <c r="Q304" i="6"/>
  <c r="R306" i="5" s="1"/>
  <c r="P304" i="6"/>
  <c r="Q306" i="5" s="1"/>
  <c r="O304" i="6"/>
  <c r="N304" i="6"/>
  <c r="O306" i="5" s="1"/>
  <c r="M304" i="6"/>
  <c r="L304" i="6"/>
  <c r="K304" i="6"/>
  <c r="J304" i="6"/>
  <c r="K306" i="5" s="1"/>
  <c r="I304" i="6"/>
  <c r="H304" i="6"/>
  <c r="G304" i="6"/>
  <c r="F304" i="6"/>
  <c r="G306" i="5" s="1"/>
  <c r="E304" i="6"/>
  <c r="F306" i="5" s="1"/>
  <c r="D304" i="6"/>
  <c r="E306" i="5" s="1"/>
  <c r="C304" i="6"/>
  <c r="B304" i="6"/>
  <c r="C306" i="5" s="1"/>
  <c r="Z303" i="6"/>
  <c r="Y303" i="6"/>
  <c r="X303" i="6"/>
  <c r="W303" i="6"/>
  <c r="X305" i="5" s="1"/>
  <c r="V303" i="6"/>
  <c r="U303" i="6"/>
  <c r="T303" i="6"/>
  <c r="S303" i="6"/>
  <c r="T305" i="5" s="1"/>
  <c r="R303" i="6"/>
  <c r="S305" i="5" s="1"/>
  <c r="Q303" i="6"/>
  <c r="R305" i="5" s="1"/>
  <c r="P303" i="6"/>
  <c r="O303" i="6"/>
  <c r="P305" i="5" s="1"/>
  <c r="N303" i="6"/>
  <c r="M303" i="6"/>
  <c r="L303" i="6"/>
  <c r="K303" i="6"/>
  <c r="L305" i="5" s="1"/>
  <c r="J303" i="6"/>
  <c r="I303" i="6"/>
  <c r="H303" i="6"/>
  <c r="G303" i="6"/>
  <c r="H305" i="5" s="1"/>
  <c r="F303" i="6"/>
  <c r="G305" i="5" s="1"/>
  <c r="E303" i="6"/>
  <c r="F305" i="5" s="1"/>
  <c r="D303" i="6"/>
  <c r="C303" i="6"/>
  <c r="D305" i="5" s="1"/>
  <c r="B303" i="6"/>
  <c r="Z302" i="6"/>
  <c r="Y302" i="6"/>
  <c r="X302" i="6"/>
  <c r="Y304" i="5" s="1"/>
  <c r="W302" i="6"/>
  <c r="V302" i="6"/>
  <c r="U302" i="6"/>
  <c r="T302" i="6"/>
  <c r="U304" i="5" s="1"/>
  <c r="S302" i="6"/>
  <c r="T304" i="5" s="1"/>
  <c r="R302" i="6"/>
  <c r="S304" i="5" s="1"/>
  <c r="Q302" i="6"/>
  <c r="P302" i="6"/>
  <c r="Q304" i="5" s="1"/>
  <c r="O302" i="6"/>
  <c r="N302" i="6"/>
  <c r="M302" i="6"/>
  <c r="L302" i="6"/>
  <c r="M304" i="5" s="1"/>
  <c r="K302" i="6"/>
  <c r="J302" i="6"/>
  <c r="I302" i="6"/>
  <c r="H302" i="6"/>
  <c r="I304" i="5" s="1"/>
  <c r="G302" i="6"/>
  <c r="H304" i="5" s="1"/>
  <c r="F302" i="6"/>
  <c r="G304" i="5" s="1"/>
  <c r="E302" i="6"/>
  <c r="D302" i="6"/>
  <c r="E304" i="5" s="1"/>
  <c r="C302" i="6"/>
  <c r="B302" i="6"/>
  <c r="Z301" i="6"/>
  <c r="Y301" i="6"/>
  <c r="Z303" i="5" s="1"/>
  <c r="X301" i="6"/>
  <c r="W301" i="6"/>
  <c r="V301" i="6"/>
  <c r="U301" i="6"/>
  <c r="V303" i="5" s="1"/>
  <c r="T301" i="6"/>
  <c r="U303" i="5" s="1"/>
  <c r="S301" i="6"/>
  <c r="T303" i="5" s="1"/>
  <c r="R301" i="6"/>
  <c r="Q301" i="6"/>
  <c r="R303" i="5" s="1"/>
  <c r="P301" i="6"/>
  <c r="O301" i="6"/>
  <c r="N301" i="6"/>
  <c r="M301" i="6"/>
  <c r="N303" i="5" s="1"/>
  <c r="L301" i="6"/>
  <c r="K301" i="6"/>
  <c r="J301" i="6"/>
  <c r="I301" i="6"/>
  <c r="J303" i="5" s="1"/>
  <c r="H301" i="6"/>
  <c r="I303" i="5" s="1"/>
  <c r="G301" i="6"/>
  <c r="H303" i="5" s="1"/>
  <c r="F301" i="6"/>
  <c r="E301" i="6"/>
  <c r="F303" i="5" s="1"/>
  <c r="D301" i="6"/>
  <c r="C301" i="6"/>
  <c r="B301" i="6"/>
  <c r="Z300" i="6"/>
  <c r="AA302" i="5" s="1"/>
  <c r="Y300" i="6"/>
  <c r="X300" i="6"/>
  <c r="W300" i="6"/>
  <c r="V300" i="6"/>
  <c r="W302" i="5" s="1"/>
  <c r="U300" i="6"/>
  <c r="V302" i="5" s="1"/>
  <c r="T300" i="6"/>
  <c r="U302" i="5" s="1"/>
  <c r="S300" i="6"/>
  <c r="R300" i="6"/>
  <c r="S302" i="5" s="1"/>
  <c r="Q300" i="6"/>
  <c r="P300" i="6"/>
  <c r="O300" i="6"/>
  <c r="N300" i="6"/>
  <c r="O302" i="5" s="1"/>
  <c r="M300" i="6"/>
  <c r="L300" i="6"/>
  <c r="K300" i="6"/>
  <c r="J300" i="6"/>
  <c r="K302" i="5" s="1"/>
  <c r="I300" i="6"/>
  <c r="J302" i="5" s="1"/>
  <c r="H300" i="6"/>
  <c r="I302" i="5" s="1"/>
  <c r="G300" i="6"/>
  <c r="F300" i="6"/>
  <c r="G302" i="5" s="1"/>
  <c r="E300" i="6"/>
  <c r="D300" i="6"/>
  <c r="C300" i="6"/>
  <c r="B300" i="6"/>
  <c r="C302" i="5" s="1"/>
  <c r="Z299" i="6"/>
  <c r="Y299" i="6"/>
  <c r="X299" i="6"/>
  <c r="W299" i="6"/>
  <c r="X301" i="5" s="1"/>
  <c r="V299" i="6"/>
  <c r="W301" i="5" s="1"/>
  <c r="U299" i="6"/>
  <c r="V301" i="5" s="1"/>
  <c r="T299" i="6"/>
  <c r="S299" i="6"/>
  <c r="T301" i="5" s="1"/>
  <c r="R299" i="6"/>
  <c r="Q299" i="6"/>
  <c r="P299" i="6"/>
  <c r="O299" i="6"/>
  <c r="P301" i="5" s="1"/>
  <c r="N299" i="6"/>
  <c r="M299" i="6"/>
  <c r="L299" i="6"/>
  <c r="K299" i="6"/>
  <c r="L301" i="5" s="1"/>
  <c r="J299" i="6"/>
  <c r="K301" i="5" s="1"/>
  <c r="I299" i="6"/>
  <c r="J301" i="5" s="1"/>
  <c r="H299" i="6"/>
  <c r="G299" i="6"/>
  <c r="H301" i="5" s="1"/>
  <c r="F299" i="6"/>
  <c r="E299" i="6"/>
  <c r="D299" i="6"/>
  <c r="C299" i="6"/>
  <c r="D301" i="5" s="1"/>
  <c r="B299" i="6"/>
  <c r="Z298" i="6"/>
  <c r="Y298" i="6"/>
  <c r="X298" i="6"/>
  <c r="Y300" i="5" s="1"/>
  <c r="W298" i="6"/>
  <c r="X300" i="5" s="1"/>
  <c r="V298" i="6"/>
  <c r="W300" i="5" s="1"/>
  <c r="U298" i="6"/>
  <c r="T298" i="6"/>
  <c r="U300" i="5" s="1"/>
  <c r="S298" i="6"/>
  <c r="R298" i="6"/>
  <c r="Q298" i="6"/>
  <c r="P298" i="6"/>
  <c r="Q300" i="5" s="1"/>
  <c r="O298" i="6"/>
  <c r="N298" i="6"/>
  <c r="M298" i="6"/>
  <c r="L298" i="6"/>
  <c r="M300" i="5" s="1"/>
  <c r="K298" i="6"/>
  <c r="L300" i="5" s="1"/>
  <c r="J298" i="6"/>
  <c r="K300" i="5" s="1"/>
  <c r="I298" i="6"/>
  <c r="H298" i="6"/>
  <c r="I300" i="5" s="1"/>
  <c r="G298" i="6"/>
  <c r="F298" i="6"/>
  <c r="E298" i="6"/>
  <c r="D298" i="6"/>
  <c r="E300" i="5" s="1"/>
  <c r="C298" i="6"/>
  <c r="B298" i="6"/>
  <c r="Z297" i="6"/>
  <c r="Y297" i="6"/>
  <c r="Z299" i="5" s="1"/>
  <c r="X297" i="6"/>
  <c r="Y299" i="5" s="1"/>
  <c r="W297" i="6"/>
  <c r="X299" i="5" s="1"/>
  <c r="V297" i="6"/>
  <c r="U297" i="6"/>
  <c r="V299" i="5" s="1"/>
  <c r="T297" i="6"/>
  <c r="S297" i="6"/>
  <c r="R297" i="6"/>
  <c r="Q297" i="6"/>
  <c r="R299" i="5" s="1"/>
  <c r="P297" i="6"/>
  <c r="O297" i="6"/>
  <c r="N297" i="6"/>
  <c r="M297" i="6"/>
  <c r="N299" i="5" s="1"/>
  <c r="L297" i="6"/>
  <c r="M299" i="5" s="1"/>
  <c r="K297" i="6"/>
  <c r="L299" i="5" s="1"/>
  <c r="J297" i="6"/>
  <c r="I297" i="6"/>
  <c r="J299" i="5" s="1"/>
  <c r="H297" i="6"/>
  <c r="G297" i="6"/>
  <c r="F297" i="6"/>
  <c r="E297" i="6"/>
  <c r="F299" i="5" s="1"/>
  <c r="D297" i="6"/>
  <c r="C297" i="6"/>
  <c r="B297" i="6"/>
  <c r="Z296" i="6"/>
  <c r="AA298" i="5" s="1"/>
  <c r="Y296" i="6"/>
  <c r="Z298" i="5" s="1"/>
  <c r="X296" i="6"/>
  <c r="Y298" i="5" s="1"/>
  <c r="W296" i="6"/>
  <c r="V296" i="6"/>
  <c r="W298" i="5" s="1"/>
  <c r="U296" i="6"/>
  <c r="T296" i="6"/>
  <c r="S296" i="6"/>
  <c r="R296" i="6"/>
  <c r="S298" i="5" s="1"/>
  <c r="Q296" i="6"/>
  <c r="P296" i="6"/>
  <c r="O296" i="6"/>
  <c r="N296" i="6"/>
  <c r="O298" i="5" s="1"/>
  <c r="M296" i="6"/>
  <c r="N298" i="5" s="1"/>
  <c r="L296" i="6"/>
  <c r="M298" i="5" s="1"/>
  <c r="K296" i="6"/>
  <c r="J296" i="6"/>
  <c r="K298" i="5" s="1"/>
  <c r="I296" i="6"/>
  <c r="H296" i="6"/>
  <c r="G296" i="6"/>
  <c r="F296" i="6"/>
  <c r="G298" i="5" s="1"/>
  <c r="E296" i="6"/>
  <c r="D296" i="6"/>
  <c r="C296" i="6"/>
  <c r="B296" i="6"/>
  <c r="C298" i="5" s="1"/>
  <c r="Z295" i="6"/>
  <c r="AA297" i="5" s="1"/>
  <c r="Y295" i="6"/>
  <c r="Z297" i="5" s="1"/>
  <c r="X295" i="6"/>
  <c r="W295" i="6"/>
  <c r="X297" i="5" s="1"/>
  <c r="V295" i="6"/>
  <c r="U295" i="6"/>
  <c r="T295" i="6"/>
  <c r="S295" i="6"/>
  <c r="T297" i="5" s="1"/>
  <c r="R295" i="6"/>
  <c r="Q295" i="6"/>
  <c r="P295" i="6"/>
  <c r="O295" i="6"/>
  <c r="P297" i="5" s="1"/>
  <c r="N295" i="6"/>
  <c r="O297" i="5" s="1"/>
  <c r="M295" i="6"/>
  <c r="N297" i="5" s="1"/>
  <c r="L295" i="6"/>
  <c r="K295" i="6"/>
  <c r="L297" i="5" s="1"/>
  <c r="J295" i="6"/>
  <c r="I295" i="6"/>
  <c r="H295" i="6"/>
  <c r="G295" i="6"/>
  <c r="H297" i="5" s="1"/>
  <c r="F295" i="6"/>
  <c r="E295" i="6"/>
  <c r="D295" i="6"/>
  <c r="C295" i="6"/>
  <c r="D297" i="5" s="1"/>
  <c r="B295" i="6"/>
  <c r="C297" i="5" s="1"/>
  <c r="Z294" i="6"/>
  <c r="AA296" i="5" s="1"/>
  <c r="Y294" i="6"/>
  <c r="X294" i="6"/>
  <c r="Y296" i="5" s="1"/>
  <c r="W294" i="6"/>
  <c r="V294" i="6"/>
  <c r="U294" i="6"/>
  <c r="T294" i="6"/>
  <c r="U296" i="5" s="1"/>
  <c r="S294" i="6"/>
  <c r="R294" i="6"/>
  <c r="Q294" i="6"/>
  <c r="P294" i="6"/>
  <c r="Q296" i="5" s="1"/>
  <c r="O294" i="6"/>
  <c r="P296" i="5" s="1"/>
  <c r="N294" i="6"/>
  <c r="O296" i="5" s="1"/>
  <c r="M294" i="6"/>
  <c r="L294" i="6"/>
  <c r="M296" i="5" s="1"/>
  <c r="K294" i="6"/>
  <c r="J294" i="6"/>
  <c r="I294" i="6"/>
  <c r="H294" i="6"/>
  <c r="I296" i="5" s="1"/>
  <c r="G294" i="6"/>
  <c r="F294" i="6"/>
  <c r="E294" i="6"/>
  <c r="D294" i="6"/>
  <c r="E296" i="5" s="1"/>
  <c r="C294" i="6"/>
  <c r="D296" i="5" s="1"/>
  <c r="B294" i="6"/>
  <c r="C296" i="5" s="1"/>
  <c r="Z293" i="6"/>
  <c r="Y293" i="6"/>
  <c r="Z295" i="5" s="1"/>
  <c r="X293" i="6"/>
  <c r="W293" i="6"/>
  <c r="V293" i="6"/>
  <c r="U293" i="6"/>
  <c r="V295" i="5" s="1"/>
  <c r="T293" i="6"/>
  <c r="S293" i="6"/>
  <c r="R293" i="6"/>
  <c r="Q293" i="6"/>
  <c r="R295" i="5" s="1"/>
  <c r="P293" i="6"/>
  <c r="Q295" i="5" s="1"/>
  <c r="O293" i="6"/>
  <c r="P295" i="5" s="1"/>
  <c r="N293" i="6"/>
  <c r="M293" i="6"/>
  <c r="N295" i="5" s="1"/>
  <c r="L293" i="6"/>
  <c r="K293" i="6"/>
  <c r="J293" i="6"/>
  <c r="I293" i="6"/>
  <c r="J295" i="5" s="1"/>
  <c r="H293" i="6"/>
  <c r="G293" i="6"/>
  <c r="F293" i="6"/>
  <c r="E293" i="6"/>
  <c r="F295" i="5" s="1"/>
  <c r="D293" i="6"/>
  <c r="E295" i="5" s="1"/>
  <c r="C293" i="6"/>
  <c r="D295" i="5" s="1"/>
  <c r="B293" i="6"/>
  <c r="Z292" i="6"/>
  <c r="AA294" i="5" s="1"/>
  <c r="Y292" i="6"/>
  <c r="X292" i="6"/>
  <c r="W292" i="6"/>
  <c r="V292" i="6"/>
  <c r="W294" i="5" s="1"/>
  <c r="U292" i="6"/>
  <c r="T292" i="6"/>
  <c r="S292" i="6"/>
  <c r="R292" i="6"/>
  <c r="S294" i="5" s="1"/>
  <c r="Q292" i="6"/>
  <c r="R294" i="5" s="1"/>
  <c r="P292" i="6"/>
  <c r="Q294" i="5" s="1"/>
  <c r="O292" i="6"/>
  <c r="N292" i="6"/>
  <c r="O294" i="5" s="1"/>
  <c r="M292" i="6"/>
  <c r="L292" i="6"/>
  <c r="K292" i="6"/>
  <c r="J292" i="6"/>
  <c r="K294" i="5" s="1"/>
  <c r="I292" i="6"/>
  <c r="H292" i="6"/>
  <c r="G292" i="6"/>
  <c r="F292" i="6"/>
  <c r="G294" i="5" s="1"/>
  <c r="E292" i="6"/>
  <c r="F294" i="5" s="1"/>
  <c r="D292" i="6"/>
  <c r="E294" i="5" s="1"/>
  <c r="C292" i="6"/>
  <c r="B292" i="6"/>
  <c r="C294" i="5" s="1"/>
  <c r="Z291" i="6"/>
  <c r="Y291" i="6"/>
  <c r="X291" i="6"/>
  <c r="W291" i="6"/>
  <c r="X293" i="5" s="1"/>
  <c r="V291" i="6"/>
  <c r="U291" i="6"/>
  <c r="T291" i="6"/>
  <c r="S291" i="6"/>
  <c r="T293" i="5" s="1"/>
  <c r="R291" i="6"/>
  <c r="S293" i="5" s="1"/>
  <c r="Q291" i="6"/>
  <c r="R293" i="5" s="1"/>
  <c r="P291" i="6"/>
  <c r="O291" i="6"/>
  <c r="P293" i="5" s="1"/>
  <c r="N291" i="6"/>
  <c r="M291" i="6"/>
  <c r="L291" i="6"/>
  <c r="K291" i="6"/>
  <c r="L293" i="5" s="1"/>
  <c r="J291" i="6"/>
  <c r="I291" i="6"/>
  <c r="H291" i="6"/>
  <c r="G291" i="6"/>
  <c r="H293" i="5" s="1"/>
  <c r="F291" i="6"/>
  <c r="G293" i="5" s="1"/>
  <c r="E291" i="6"/>
  <c r="F293" i="5" s="1"/>
  <c r="D291" i="6"/>
  <c r="C291" i="6"/>
  <c r="D293" i="5" s="1"/>
  <c r="B291" i="6"/>
  <c r="Z290" i="6"/>
  <c r="Y290" i="6"/>
  <c r="X290" i="6"/>
  <c r="Y292" i="5" s="1"/>
  <c r="W290" i="6"/>
  <c r="V290" i="6"/>
  <c r="U290" i="6"/>
  <c r="T290" i="6"/>
  <c r="U292" i="5" s="1"/>
  <c r="S290" i="6"/>
  <c r="T292" i="5" s="1"/>
  <c r="R290" i="6"/>
  <c r="S292" i="5" s="1"/>
  <c r="Q290" i="6"/>
  <c r="P290" i="6"/>
  <c r="Q292" i="5" s="1"/>
  <c r="O290" i="6"/>
  <c r="N290" i="6"/>
  <c r="M290" i="6"/>
  <c r="L290" i="6"/>
  <c r="M292" i="5" s="1"/>
  <c r="K290" i="6"/>
  <c r="J290" i="6"/>
  <c r="I290" i="6"/>
  <c r="H290" i="6"/>
  <c r="I292" i="5" s="1"/>
  <c r="G290" i="6"/>
  <c r="H292" i="5" s="1"/>
  <c r="F290" i="6"/>
  <c r="G292" i="5" s="1"/>
  <c r="E290" i="6"/>
  <c r="D290" i="6"/>
  <c r="E292" i="5" s="1"/>
  <c r="C290" i="6"/>
  <c r="B290" i="6"/>
  <c r="Z289" i="6"/>
  <c r="Y289" i="6"/>
  <c r="Z291" i="5" s="1"/>
  <c r="X289" i="6"/>
  <c r="W289" i="6"/>
  <c r="V289" i="6"/>
  <c r="U289" i="6"/>
  <c r="V291" i="5" s="1"/>
  <c r="T289" i="6"/>
  <c r="U291" i="5" s="1"/>
  <c r="S289" i="6"/>
  <c r="T291" i="5" s="1"/>
  <c r="R289" i="6"/>
  <c r="Q289" i="6"/>
  <c r="R291" i="5" s="1"/>
  <c r="P289" i="6"/>
  <c r="O289" i="6"/>
  <c r="N289" i="6"/>
  <c r="M289" i="6"/>
  <c r="N291" i="5" s="1"/>
  <c r="L289" i="6"/>
  <c r="K289" i="6"/>
  <c r="J289" i="6"/>
  <c r="I289" i="6"/>
  <c r="J291" i="5" s="1"/>
  <c r="H289" i="6"/>
  <c r="I291" i="5" s="1"/>
  <c r="G289" i="6"/>
  <c r="H291" i="5" s="1"/>
  <c r="F289" i="6"/>
  <c r="E289" i="6"/>
  <c r="F291" i="5" s="1"/>
  <c r="D289" i="6"/>
  <c r="C289" i="6"/>
  <c r="B289" i="6"/>
  <c r="Z288" i="6"/>
  <c r="AA290" i="5" s="1"/>
  <c r="Y288" i="6"/>
  <c r="X288" i="6"/>
  <c r="W288" i="6"/>
  <c r="V288" i="6"/>
  <c r="W290" i="5" s="1"/>
  <c r="U288" i="6"/>
  <c r="V290" i="5" s="1"/>
  <c r="T288" i="6"/>
  <c r="U290" i="5" s="1"/>
  <c r="S288" i="6"/>
  <c r="R288" i="6"/>
  <c r="S290" i="5" s="1"/>
  <c r="Q288" i="6"/>
  <c r="P288" i="6"/>
  <c r="O288" i="6"/>
  <c r="N288" i="6"/>
  <c r="O290" i="5" s="1"/>
  <c r="M288" i="6"/>
  <c r="L288" i="6"/>
  <c r="K288" i="6"/>
  <c r="J288" i="6"/>
  <c r="K290" i="5" s="1"/>
  <c r="I288" i="6"/>
  <c r="J290" i="5" s="1"/>
  <c r="H288" i="6"/>
  <c r="I290" i="5" s="1"/>
  <c r="G288" i="6"/>
  <c r="F288" i="6"/>
  <c r="G290" i="5" s="1"/>
  <c r="E288" i="6"/>
  <c r="D288" i="6"/>
  <c r="C288" i="6"/>
  <c r="B288" i="6"/>
  <c r="C290" i="5" s="1"/>
  <c r="Z287" i="6"/>
  <c r="Y287" i="6"/>
  <c r="X287" i="6"/>
  <c r="W287" i="6"/>
  <c r="X289" i="5" s="1"/>
  <c r="V287" i="6"/>
  <c r="W289" i="5" s="1"/>
  <c r="U287" i="6"/>
  <c r="V289" i="5" s="1"/>
  <c r="T287" i="6"/>
  <c r="S287" i="6"/>
  <c r="T289" i="5" s="1"/>
  <c r="R287" i="6"/>
  <c r="Q287" i="6"/>
  <c r="P287" i="6"/>
  <c r="O287" i="6"/>
  <c r="P289" i="5" s="1"/>
  <c r="N287" i="6"/>
  <c r="M287" i="6"/>
  <c r="L287" i="6"/>
  <c r="K287" i="6"/>
  <c r="L289" i="5" s="1"/>
  <c r="J287" i="6"/>
  <c r="K289" i="5" s="1"/>
  <c r="I287" i="6"/>
  <c r="J289" i="5" s="1"/>
  <c r="H287" i="6"/>
  <c r="G287" i="6"/>
  <c r="H289" i="5" s="1"/>
  <c r="F287" i="6"/>
  <c r="E287" i="6"/>
  <c r="D287" i="6"/>
  <c r="C287" i="6"/>
  <c r="D289" i="5" s="1"/>
  <c r="B287" i="6"/>
  <c r="Z286" i="6"/>
  <c r="Y286" i="6"/>
  <c r="X286" i="6"/>
  <c r="Y288" i="5" s="1"/>
  <c r="W286" i="6"/>
  <c r="X288" i="5" s="1"/>
  <c r="V286" i="6"/>
  <c r="W288" i="5" s="1"/>
  <c r="U286" i="6"/>
  <c r="T286" i="6"/>
  <c r="U288" i="5" s="1"/>
  <c r="S286" i="6"/>
  <c r="R286" i="6"/>
  <c r="Q286" i="6"/>
  <c r="P286" i="6"/>
  <c r="Q288" i="5" s="1"/>
  <c r="O286" i="6"/>
  <c r="N286" i="6"/>
  <c r="M286" i="6"/>
  <c r="L286" i="6"/>
  <c r="M288" i="5" s="1"/>
  <c r="K286" i="6"/>
  <c r="L288" i="5" s="1"/>
  <c r="J286" i="6"/>
  <c r="K288" i="5" s="1"/>
  <c r="I286" i="6"/>
  <c r="H286" i="6"/>
  <c r="I288" i="5" s="1"/>
  <c r="G286" i="6"/>
  <c r="F286" i="6"/>
  <c r="E286" i="6"/>
  <c r="D286" i="6"/>
  <c r="E288" i="5" s="1"/>
  <c r="C286" i="6"/>
  <c r="B286" i="6"/>
  <c r="Z285" i="6"/>
  <c r="Y285" i="6"/>
  <c r="Z287" i="5" s="1"/>
  <c r="X285" i="6"/>
  <c r="Y287" i="5" s="1"/>
  <c r="W285" i="6"/>
  <c r="X287" i="5" s="1"/>
  <c r="V285" i="6"/>
  <c r="U285" i="6"/>
  <c r="V287" i="5" s="1"/>
  <c r="T285" i="6"/>
  <c r="S285" i="6"/>
  <c r="R285" i="6"/>
  <c r="Q285" i="6"/>
  <c r="R287" i="5" s="1"/>
  <c r="P285" i="6"/>
  <c r="O285" i="6"/>
  <c r="N285" i="6"/>
  <c r="M285" i="6"/>
  <c r="N287" i="5" s="1"/>
  <c r="L285" i="6"/>
  <c r="M287" i="5" s="1"/>
  <c r="K285" i="6"/>
  <c r="L287" i="5" s="1"/>
  <c r="J285" i="6"/>
  <c r="I285" i="6"/>
  <c r="J287" i="5" s="1"/>
  <c r="H285" i="6"/>
  <c r="G285" i="6"/>
  <c r="F285" i="6"/>
  <c r="E285" i="6"/>
  <c r="F287" i="5" s="1"/>
  <c r="D285" i="6"/>
  <c r="C285" i="6"/>
  <c r="B285" i="6"/>
  <c r="Z284" i="6"/>
  <c r="AA286" i="5" s="1"/>
  <c r="Y284" i="6"/>
  <c r="Z286" i="5" s="1"/>
  <c r="X284" i="6"/>
  <c r="Y286" i="5" s="1"/>
  <c r="W284" i="6"/>
  <c r="V284" i="6"/>
  <c r="W286" i="5" s="1"/>
  <c r="U284" i="6"/>
  <c r="T284" i="6"/>
  <c r="S284" i="6"/>
  <c r="R284" i="6"/>
  <c r="S286" i="5" s="1"/>
  <c r="Q284" i="6"/>
  <c r="P284" i="6"/>
  <c r="O284" i="6"/>
  <c r="N284" i="6"/>
  <c r="O286" i="5" s="1"/>
  <c r="M284" i="6"/>
  <c r="N286" i="5" s="1"/>
  <c r="L284" i="6"/>
  <c r="M286" i="5" s="1"/>
  <c r="K284" i="6"/>
  <c r="J284" i="6"/>
  <c r="K286" i="5" s="1"/>
  <c r="I284" i="6"/>
  <c r="H284" i="6"/>
  <c r="G284" i="6"/>
  <c r="F284" i="6"/>
  <c r="G286" i="5" s="1"/>
  <c r="E284" i="6"/>
  <c r="D284" i="6"/>
  <c r="C284" i="6"/>
  <c r="B284" i="6"/>
  <c r="C286" i="5" s="1"/>
  <c r="Z283" i="6"/>
  <c r="AA285" i="5" s="1"/>
  <c r="Y283" i="6"/>
  <c r="Z285" i="5" s="1"/>
  <c r="X283" i="6"/>
  <c r="W283" i="6"/>
  <c r="X285" i="5" s="1"/>
  <c r="V283" i="6"/>
  <c r="U283" i="6"/>
  <c r="T283" i="6"/>
  <c r="S283" i="6"/>
  <c r="T285" i="5" s="1"/>
  <c r="R283" i="6"/>
  <c r="Q283" i="6"/>
  <c r="P283" i="6"/>
  <c r="O283" i="6"/>
  <c r="P285" i="5" s="1"/>
  <c r="N283" i="6"/>
  <c r="O285" i="5" s="1"/>
  <c r="M283" i="6"/>
  <c r="N285" i="5" s="1"/>
  <c r="L283" i="6"/>
  <c r="K283" i="6"/>
  <c r="L285" i="5" s="1"/>
  <c r="J283" i="6"/>
  <c r="I283" i="6"/>
  <c r="H283" i="6"/>
  <c r="G283" i="6"/>
  <c r="H285" i="5" s="1"/>
  <c r="F283" i="6"/>
  <c r="E283" i="6"/>
  <c r="D283" i="6"/>
  <c r="C283" i="6"/>
  <c r="D285" i="5" s="1"/>
  <c r="B283" i="6"/>
  <c r="C285" i="5" s="1"/>
  <c r="Z282" i="6"/>
  <c r="AA284" i="5" s="1"/>
  <c r="Y282" i="6"/>
  <c r="X282" i="6"/>
  <c r="Y284" i="5" s="1"/>
  <c r="W282" i="6"/>
  <c r="V282" i="6"/>
  <c r="U282" i="6"/>
  <c r="T282" i="6"/>
  <c r="U284" i="5" s="1"/>
  <c r="S282" i="6"/>
  <c r="R282" i="6"/>
  <c r="Q282" i="6"/>
  <c r="P282" i="6"/>
  <c r="Q284" i="5" s="1"/>
  <c r="O282" i="6"/>
  <c r="P284" i="5" s="1"/>
  <c r="N282" i="6"/>
  <c r="O284" i="5" s="1"/>
  <c r="M282" i="6"/>
  <c r="L282" i="6"/>
  <c r="M284" i="5" s="1"/>
  <c r="K282" i="6"/>
  <c r="J282" i="6"/>
  <c r="I282" i="6"/>
  <c r="H282" i="6"/>
  <c r="I284" i="5" s="1"/>
  <c r="G282" i="6"/>
  <c r="F282" i="6"/>
  <c r="E282" i="6"/>
  <c r="D282" i="6"/>
  <c r="E284" i="5" s="1"/>
  <c r="C282" i="6"/>
  <c r="D284" i="5" s="1"/>
  <c r="B282" i="6"/>
  <c r="C284" i="5" s="1"/>
  <c r="Z281" i="6"/>
  <c r="Y281" i="6"/>
  <c r="Z283" i="5" s="1"/>
  <c r="X281" i="6"/>
  <c r="W281" i="6"/>
  <c r="V281" i="6"/>
  <c r="U281" i="6"/>
  <c r="V283" i="5" s="1"/>
  <c r="T281" i="6"/>
  <c r="S281" i="6"/>
  <c r="R281" i="6"/>
  <c r="Q281" i="6"/>
  <c r="R283" i="5" s="1"/>
  <c r="P281" i="6"/>
  <c r="Q283" i="5" s="1"/>
  <c r="O281" i="6"/>
  <c r="P283" i="5" s="1"/>
  <c r="N281" i="6"/>
  <c r="M281" i="6"/>
  <c r="N283" i="5" s="1"/>
  <c r="L281" i="6"/>
  <c r="K281" i="6"/>
  <c r="J281" i="6"/>
  <c r="I281" i="6"/>
  <c r="J283" i="5" s="1"/>
  <c r="H281" i="6"/>
  <c r="G281" i="6"/>
  <c r="F281" i="6"/>
  <c r="E281" i="6"/>
  <c r="F283" i="5" s="1"/>
  <c r="D281" i="6"/>
  <c r="E283" i="5" s="1"/>
  <c r="C281" i="6"/>
  <c r="D283" i="5" s="1"/>
  <c r="B281" i="6"/>
  <c r="Z280" i="6"/>
  <c r="AA282" i="5" s="1"/>
  <c r="Y280" i="6"/>
  <c r="X280" i="6"/>
  <c r="W280" i="6"/>
  <c r="V280" i="6"/>
  <c r="W282" i="5" s="1"/>
  <c r="U280" i="6"/>
  <c r="T280" i="6"/>
  <c r="S280" i="6"/>
  <c r="R280" i="6"/>
  <c r="S282" i="5" s="1"/>
  <c r="Q280" i="6"/>
  <c r="R282" i="5" s="1"/>
  <c r="P280" i="6"/>
  <c r="Q282" i="5" s="1"/>
  <c r="O280" i="6"/>
  <c r="N280" i="6"/>
  <c r="O282" i="5" s="1"/>
  <c r="M280" i="6"/>
  <c r="L280" i="6"/>
  <c r="K280" i="6"/>
  <c r="J280" i="6"/>
  <c r="K282" i="5" s="1"/>
  <c r="I280" i="6"/>
  <c r="H280" i="6"/>
  <c r="G280" i="6"/>
  <c r="F280" i="6"/>
  <c r="G282" i="5" s="1"/>
  <c r="E280" i="6"/>
  <c r="F282" i="5" s="1"/>
  <c r="D280" i="6"/>
  <c r="E282" i="5" s="1"/>
  <c r="C280" i="6"/>
  <c r="B280" i="6"/>
  <c r="C282" i="5" s="1"/>
  <c r="Z279" i="6"/>
  <c r="Y279" i="6"/>
  <c r="X279" i="6"/>
  <c r="W279" i="6"/>
  <c r="X281" i="5" s="1"/>
  <c r="V279" i="6"/>
  <c r="U279" i="6"/>
  <c r="T279" i="6"/>
  <c r="S279" i="6"/>
  <c r="T281" i="5" s="1"/>
  <c r="R279" i="6"/>
  <c r="S281" i="5" s="1"/>
  <c r="Q279" i="6"/>
  <c r="R281" i="5" s="1"/>
  <c r="P279" i="6"/>
  <c r="O279" i="6"/>
  <c r="P281" i="5" s="1"/>
  <c r="N279" i="6"/>
  <c r="M279" i="6"/>
  <c r="L279" i="6"/>
  <c r="K279" i="6"/>
  <c r="L281" i="5" s="1"/>
  <c r="J279" i="6"/>
  <c r="I279" i="6"/>
  <c r="H279" i="6"/>
  <c r="G279" i="6"/>
  <c r="H281" i="5" s="1"/>
  <c r="F279" i="6"/>
  <c r="G281" i="5" s="1"/>
  <c r="E279" i="6"/>
  <c r="F281" i="5" s="1"/>
  <c r="D279" i="6"/>
  <c r="C279" i="6"/>
  <c r="D281" i="5" s="1"/>
  <c r="B279" i="6"/>
  <c r="Z278" i="6"/>
  <c r="Y278" i="6"/>
  <c r="X278" i="6"/>
  <c r="Y280" i="5" s="1"/>
  <c r="W278" i="6"/>
  <c r="V278" i="6"/>
  <c r="U278" i="6"/>
  <c r="T278" i="6"/>
  <c r="U280" i="5" s="1"/>
  <c r="S278" i="6"/>
  <c r="T280" i="5" s="1"/>
  <c r="R278" i="6"/>
  <c r="S280" i="5" s="1"/>
  <c r="Q278" i="6"/>
  <c r="P278" i="6"/>
  <c r="Q280" i="5" s="1"/>
  <c r="O278" i="6"/>
  <c r="N278" i="6"/>
  <c r="M278" i="6"/>
  <c r="L278" i="6"/>
  <c r="M280" i="5" s="1"/>
  <c r="K278" i="6"/>
  <c r="J278" i="6"/>
  <c r="I278" i="6"/>
  <c r="H278" i="6"/>
  <c r="I280" i="5" s="1"/>
  <c r="G278" i="6"/>
  <c r="H280" i="5" s="1"/>
  <c r="F278" i="6"/>
  <c r="G280" i="5" s="1"/>
  <c r="E278" i="6"/>
  <c r="D278" i="6"/>
  <c r="E280" i="5" s="1"/>
  <c r="C278" i="6"/>
  <c r="B278" i="6"/>
  <c r="Z277" i="6"/>
  <c r="Y277" i="6"/>
  <c r="Z279" i="5" s="1"/>
  <c r="X277" i="6"/>
  <c r="W277" i="6"/>
  <c r="V277" i="6"/>
  <c r="U277" i="6"/>
  <c r="V279" i="5" s="1"/>
  <c r="T277" i="6"/>
  <c r="U279" i="5" s="1"/>
  <c r="S277" i="6"/>
  <c r="T279" i="5" s="1"/>
  <c r="R277" i="6"/>
  <c r="S279" i="5" s="1"/>
  <c r="Q277" i="6"/>
  <c r="R279" i="5" s="1"/>
  <c r="P277" i="6"/>
  <c r="O277" i="6"/>
  <c r="N277" i="6"/>
  <c r="M277" i="6"/>
  <c r="N279" i="5" s="1"/>
  <c r="L277" i="6"/>
  <c r="K277" i="6"/>
  <c r="J277" i="6"/>
  <c r="I277" i="6"/>
  <c r="J279" i="5" s="1"/>
  <c r="H277" i="6"/>
  <c r="I279" i="5" s="1"/>
  <c r="G277" i="6"/>
  <c r="H279" i="5" s="1"/>
  <c r="F277" i="6"/>
  <c r="G279" i="5" s="1"/>
  <c r="E277" i="6"/>
  <c r="F279" i="5" s="1"/>
  <c r="D277" i="6"/>
  <c r="C277" i="6"/>
  <c r="B277" i="6"/>
  <c r="Z276" i="6"/>
  <c r="AA278" i="5" s="1"/>
  <c r="Y276" i="6"/>
  <c r="X276" i="6"/>
  <c r="W276" i="6"/>
  <c r="V276" i="6"/>
  <c r="W278" i="5" s="1"/>
  <c r="U276" i="6"/>
  <c r="V278" i="5" s="1"/>
  <c r="T276" i="6"/>
  <c r="U278" i="5" s="1"/>
  <c r="S276" i="6"/>
  <c r="T278" i="5" s="1"/>
  <c r="R276" i="6"/>
  <c r="S278" i="5" s="1"/>
  <c r="Q276" i="6"/>
  <c r="P276" i="6"/>
  <c r="O276" i="6"/>
  <c r="N276" i="6"/>
  <c r="O278" i="5" s="1"/>
  <c r="M276" i="6"/>
  <c r="L276" i="6"/>
  <c r="K276" i="6"/>
  <c r="J276" i="6"/>
  <c r="K278" i="5" s="1"/>
  <c r="I276" i="6"/>
  <c r="J278" i="5" s="1"/>
  <c r="H276" i="6"/>
  <c r="I278" i="5" s="1"/>
  <c r="G276" i="6"/>
  <c r="H278" i="5" s="1"/>
  <c r="F276" i="6"/>
  <c r="G278" i="5" s="1"/>
  <c r="E276" i="6"/>
  <c r="D276" i="6"/>
  <c r="C276" i="6"/>
  <c r="B276" i="6"/>
  <c r="C278" i="5" s="1"/>
  <c r="Z275" i="6"/>
  <c r="Y275" i="6"/>
  <c r="X275" i="6"/>
  <c r="W275" i="6"/>
  <c r="X277" i="5" s="1"/>
  <c r="V275" i="6"/>
  <c r="W277" i="5" s="1"/>
  <c r="U275" i="6"/>
  <c r="V277" i="5" s="1"/>
  <c r="T275" i="6"/>
  <c r="U277" i="5" s="1"/>
  <c r="S275" i="6"/>
  <c r="T277" i="5" s="1"/>
  <c r="R275" i="6"/>
  <c r="Q275" i="6"/>
  <c r="P275" i="6"/>
  <c r="O275" i="6"/>
  <c r="P277" i="5" s="1"/>
  <c r="N275" i="6"/>
  <c r="M275" i="6"/>
  <c r="L275" i="6"/>
  <c r="K275" i="6"/>
  <c r="L277" i="5" s="1"/>
  <c r="J275" i="6"/>
  <c r="K277" i="5" s="1"/>
  <c r="I275" i="6"/>
  <c r="J277" i="5" s="1"/>
  <c r="H275" i="6"/>
  <c r="I277" i="5" s="1"/>
  <c r="G275" i="6"/>
  <c r="H277" i="5" s="1"/>
  <c r="F275" i="6"/>
  <c r="E275" i="6"/>
  <c r="D275" i="6"/>
  <c r="C275" i="6"/>
  <c r="D277" i="5" s="1"/>
  <c r="B275" i="6"/>
  <c r="Z274" i="6"/>
  <c r="Y274" i="6"/>
  <c r="X274" i="6"/>
  <c r="Y276" i="5" s="1"/>
  <c r="W274" i="6"/>
  <c r="X276" i="5" s="1"/>
  <c r="V274" i="6"/>
  <c r="W276" i="5" s="1"/>
  <c r="U274" i="6"/>
  <c r="V276" i="5" s="1"/>
  <c r="T274" i="6"/>
  <c r="U276" i="5" s="1"/>
  <c r="S274" i="6"/>
  <c r="R274" i="6"/>
  <c r="Q274" i="6"/>
  <c r="P274" i="6"/>
  <c r="Q276" i="5" s="1"/>
  <c r="O274" i="6"/>
  <c r="N274" i="6"/>
  <c r="M274" i="6"/>
  <c r="L274" i="6"/>
  <c r="M276" i="5" s="1"/>
  <c r="K274" i="6"/>
  <c r="L276" i="5" s="1"/>
  <c r="J274" i="6"/>
  <c r="K276" i="5" s="1"/>
  <c r="I274" i="6"/>
  <c r="J276" i="5" s="1"/>
  <c r="H274" i="6"/>
  <c r="I276" i="5" s="1"/>
  <c r="G274" i="6"/>
  <c r="F274" i="6"/>
  <c r="E274" i="6"/>
  <c r="D274" i="6"/>
  <c r="E276" i="5" s="1"/>
  <c r="C274" i="6"/>
  <c r="B274" i="6"/>
  <c r="Z273" i="6"/>
  <c r="Y273" i="6"/>
  <c r="Z275" i="5" s="1"/>
  <c r="X273" i="6"/>
  <c r="Y275" i="5" s="1"/>
  <c r="W273" i="6"/>
  <c r="X275" i="5" s="1"/>
  <c r="V273" i="6"/>
  <c r="W275" i="5" s="1"/>
  <c r="U273" i="6"/>
  <c r="V275" i="5" s="1"/>
  <c r="T273" i="6"/>
  <c r="S273" i="6"/>
  <c r="R273" i="6"/>
  <c r="Q273" i="6"/>
  <c r="R275" i="5" s="1"/>
  <c r="P273" i="6"/>
  <c r="O273" i="6"/>
  <c r="N273" i="6"/>
  <c r="M273" i="6"/>
  <c r="N275" i="5" s="1"/>
  <c r="L273" i="6"/>
  <c r="M275" i="5" s="1"/>
  <c r="K273" i="6"/>
  <c r="L275" i="5" s="1"/>
  <c r="J273" i="6"/>
  <c r="K275" i="5" s="1"/>
  <c r="I273" i="6"/>
  <c r="J275" i="5" s="1"/>
  <c r="H273" i="6"/>
  <c r="G273" i="6"/>
  <c r="F273" i="6"/>
  <c r="E273" i="6"/>
  <c r="F275" i="5" s="1"/>
  <c r="D273" i="6"/>
  <c r="C273" i="6"/>
  <c r="B273" i="6"/>
  <c r="Z272" i="6"/>
  <c r="AA274" i="5" s="1"/>
  <c r="Y272" i="6"/>
  <c r="Z274" i="5" s="1"/>
  <c r="X272" i="6"/>
  <c r="Y274" i="5" s="1"/>
  <c r="W272" i="6"/>
  <c r="X274" i="5" s="1"/>
  <c r="V272" i="6"/>
  <c r="W274" i="5" s="1"/>
  <c r="U272" i="6"/>
  <c r="T272" i="6"/>
  <c r="S272" i="6"/>
  <c r="R272" i="6"/>
  <c r="S274" i="5" s="1"/>
  <c r="Q272" i="6"/>
  <c r="P272" i="6"/>
  <c r="O272" i="6"/>
  <c r="N272" i="6"/>
  <c r="O274" i="5" s="1"/>
  <c r="M272" i="6"/>
  <c r="N274" i="5" s="1"/>
  <c r="L272" i="6"/>
  <c r="M274" i="5" s="1"/>
  <c r="K272" i="6"/>
  <c r="L274" i="5" s="1"/>
  <c r="J272" i="6"/>
  <c r="K274" i="5" s="1"/>
  <c r="I272" i="6"/>
  <c r="H272" i="6"/>
  <c r="G272" i="6"/>
  <c r="F272" i="6"/>
  <c r="G274" i="5" s="1"/>
  <c r="E272" i="6"/>
  <c r="D272" i="6"/>
  <c r="C272" i="6"/>
  <c r="B272" i="6"/>
  <c r="C274" i="5" s="1"/>
  <c r="Z271" i="6"/>
  <c r="AA273" i="5" s="1"/>
  <c r="Y271" i="6"/>
  <c r="Z273" i="5" s="1"/>
  <c r="X271" i="6"/>
  <c r="Y273" i="5" s="1"/>
  <c r="W271" i="6"/>
  <c r="X273" i="5" s="1"/>
  <c r="V271" i="6"/>
  <c r="U271" i="6"/>
  <c r="T271" i="6"/>
  <c r="S271" i="6"/>
  <c r="T273" i="5" s="1"/>
  <c r="R271" i="6"/>
  <c r="Q271" i="6"/>
  <c r="P271" i="6"/>
  <c r="O271" i="6"/>
  <c r="P273" i="5" s="1"/>
  <c r="N271" i="6"/>
  <c r="O273" i="5" s="1"/>
  <c r="M271" i="6"/>
  <c r="N273" i="5" s="1"/>
  <c r="L271" i="6"/>
  <c r="M273" i="5" s="1"/>
  <c r="K271" i="6"/>
  <c r="L273" i="5" s="1"/>
  <c r="J271" i="6"/>
  <c r="I271" i="6"/>
  <c r="H271" i="6"/>
  <c r="G271" i="6"/>
  <c r="H273" i="5" s="1"/>
  <c r="F271" i="6"/>
  <c r="E271" i="6"/>
  <c r="D271" i="6"/>
  <c r="C271" i="6"/>
  <c r="D273" i="5" s="1"/>
  <c r="B271" i="6"/>
  <c r="C273" i="5" s="1"/>
  <c r="Z270" i="6"/>
  <c r="AA272" i="5" s="1"/>
  <c r="Y270" i="6"/>
  <c r="Z272" i="5" s="1"/>
  <c r="X270" i="6"/>
  <c r="Y272" i="5" s="1"/>
  <c r="W270" i="6"/>
  <c r="V270" i="6"/>
  <c r="U270" i="6"/>
  <c r="T270" i="6"/>
  <c r="U272" i="5" s="1"/>
  <c r="S270" i="6"/>
  <c r="R270" i="6"/>
  <c r="Q270" i="6"/>
  <c r="P270" i="6"/>
  <c r="Q272" i="5" s="1"/>
  <c r="O270" i="6"/>
  <c r="P272" i="5" s="1"/>
  <c r="N270" i="6"/>
  <c r="O272" i="5" s="1"/>
  <c r="M270" i="6"/>
  <c r="N272" i="5" s="1"/>
  <c r="L270" i="6"/>
  <c r="M272" i="5" s="1"/>
  <c r="K270" i="6"/>
  <c r="J270" i="6"/>
  <c r="I270" i="6"/>
  <c r="H270" i="6"/>
  <c r="I272" i="5" s="1"/>
  <c r="G270" i="6"/>
  <c r="F270" i="6"/>
  <c r="E270" i="6"/>
  <c r="D270" i="6"/>
  <c r="E272" i="5" s="1"/>
  <c r="C270" i="6"/>
  <c r="D272" i="5" s="1"/>
  <c r="B270" i="6"/>
  <c r="C272" i="5" s="1"/>
  <c r="Z269" i="6"/>
  <c r="AA271" i="5" s="1"/>
  <c r="Y269" i="6"/>
  <c r="Z271" i="5" s="1"/>
  <c r="X269" i="6"/>
  <c r="W269" i="6"/>
  <c r="V269" i="6"/>
  <c r="U269" i="6"/>
  <c r="V271" i="5" s="1"/>
  <c r="T269" i="6"/>
  <c r="S269" i="6"/>
  <c r="R269" i="6"/>
  <c r="Q269" i="6"/>
  <c r="R271" i="5" s="1"/>
  <c r="P269" i="6"/>
  <c r="Q271" i="5" s="1"/>
  <c r="O269" i="6"/>
  <c r="P271" i="5" s="1"/>
  <c r="N269" i="6"/>
  <c r="O271" i="5" s="1"/>
  <c r="M269" i="6"/>
  <c r="N271" i="5" s="1"/>
  <c r="L269" i="6"/>
  <c r="K269" i="6"/>
  <c r="J269" i="6"/>
  <c r="I269" i="6"/>
  <c r="J271" i="5" s="1"/>
  <c r="H269" i="6"/>
  <c r="G269" i="6"/>
  <c r="F269" i="6"/>
  <c r="E269" i="6"/>
  <c r="F271" i="5" s="1"/>
  <c r="D269" i="6"/>
  <c r="E271" i="5" s="1"/>
  <c r="C269" i="6"/>
  <c r="D271" i="5" s="1"/>
  <c r="B269" i="6"/>
  <c r="C271" i="5" s="1"/>
  <c r="Z268" i="6"/>
  <c r="AA270" i="5" s="1"/>
  <c r="Y268" i="6"/>
  <c r="X268" i="6"/>
  <c r="W268" i="6"/>
  <c r="V268" i="6"/>
  <c r="W270" i="5" s="1"/>
  <c r="U268" i="6"/>
  <c r="T268" i="6"/>
  <c r="S268" i="6"/>
  <c r="R268" i="6"/>
  <c r="S270" i="5" s="1"/>
  <c r="Q268" i="6"/>
  <c r="R270" i="5" s="1"/>
  <c r="P268" i="6"/>
  <c r="Q270" i="5" s="1"/>
  <c r="O268" i="6"/>
  <c r="P270" i="5" s="1"/>
  <c r="N268" i="6"/>
  <c r="O270" i="5" s="1"/>
  <c r="M268" i="6"/>
  <c r="L268" i="6"/>
  <c r="K268" i="6"/>
  <c r="J268" i="6"/>
  <c r="K270" i="5" s="1"/>
  <c r="I268" i="6"/>
  <c r="H268" i="6"/>
  <c r="G268" i="6"/>
  <c r="F268" i="6"/>
  <c r="G270" i="5" s="1"/>
  <c r="E268" i="6"/>
  <c r="F270" i="5" s="1"/>
  <c r="D268" i="6"/>
  <c r="E270" i="5" s="1"/>
  <c r="C268" i="6"/>
  <c r="D270" i="5" s="1"/>
  <c r="B268" i="6"/>
  <c r="C270" i="5" s="1"/>
  <c r="Z267" i="6"/>
  <c r="Y267" i="6"/>
  <c r="X267" i="6"/>
  <c r="W267" i="6"/>
  <c r="X269" i="5" s="1"/>
  <c r="V267" i="6"/>
  <c r="U267" i="6"/>
  <c r="T267" i="6"/>
  <c r="S267" i="6"/>
  <c r="T269" i="5" s="1"/>
  <c r="R267" i="6"/>
  <c r="S269" i="5" s="1"/>
  <c r="Q267" i="6"/>
  <c r="R269" i="5" s="1"/>
  <c r="P267" i="6"/>
  <c r="Q269" i="5" s="1"/>
  <c r="O267" i="6"/>
  <c r="P269" i="5" s="1"/>
  <c r="N267" i="6"/>
  <c r="M267" i="6"/>
  <c r="L267" i="6"/>
  <c r="K267" i="6"/>
  <c r="L269" i="5" s="1"/>
  <c r="J267" i="6"/>
  <c r="I267" i="6"/>
  <c r="H267" i="6"/>
  <c r="G267" i="6"/>
  <c r="H269" i="5" s="1"/>
  <c r="F267" i="6"/>
  <c r="G269" i="5" s="1"/>
  <c r="E267" i="6"/>
  <c r="F269" i="5" s="1"/>
  <c r="D267" i="6"/>
  <c r="E269" i="5" s="1"/>
  <c r="C267" i="6"/>
  <c r="D269" i="5" s="1"/>
  <c r="B267" i="6"/>
  <c r="Z266" i="6"/>
  <c r="Y266" i="6"/>
  <c r="X266" i="6"/>
  <c r="Y268" i="5" s="1"/>
  <c r="W266" i="6"/>
  <c r="V266" i="6"/>
  <c r="U266" i="6"/>
  <c r="T266" i="6"/>
  <c r="U268" i="5" s="1"/>
  <c r="S266" i="6"/>
  <c r="T268" i="5" s="1"/>
  <c r="R266" i="6"/>
  <c r="S268" i="5" s="1"/>
  <c r="Q266" i="6"/>
  <c r="R268" i="5" s="1"/>
  <c r="P266" i="6"/>
  <c r="Q268" i="5" s="1"/>
  <c r="O266" i="6"/>
  <c r="N266" i="6"/>
  <c r="M266" i="6"/>
  <c r="L266" i="6"/>
  <c r="M268" i="5" s="1"/>
  <c r="K266" i="6"/>
  <c r="J266" i="6"/>
  <c r="I266" i="6"/>
  <c r="H266" i="6"/>
  <c r="I268" i="5" s="1"/>
  <c r="G266" i="6"/>
  <c r="H268" i="5" s="1"/>
  <c r="F266" i="6"/>
  <c r="G268" i="5" s="1"/>
  <c r="E266" i="6"/>
  <c r="F268" i="5" s="1"/>
  <c r="D266" i="6"/>
  <c r="E268" i="5" s="1"/>
  <c r="C266" i="6"/>
  <c r="B266" i="6"/>
  <c r="Z265" i="6"/>
  <c r="Y265" i="6"/>
  <c r="Z267" i="5" s="1"/>
  <c r="X265" i="6"/>
  <c r="W265" i="6"/>
  <c r="V265" i="6"/>
  <c r="U265" i="6"/>
  <c r="V267" i="5" s="1"/>
  <c r="T265" i="6"/>
  <c r="U267" i="5" s="1"/>
  <c r="S265" i="6"/>
  <c r="T267" i="5" s="1"/>
  <c r="R265" i="6"/>
  <c r="S267" i="5" s="1"/>
  <c r="Q265" i="6"/>
  <c r="R267" i="5" s="1"/>
  <c r="P265" i="6"/>
  <c r="O265" i="6"/>
  <c r="N265" i="6"/>
  <c r="M265" i="6"/>
  <c r="N267" i="5" s="1"/>
  <c r="L265" i="6"/>
  <c r="K265" i="6"/>
  <c r="J265" i="6"/>
  <c r="I265" i="6"/>
  <c r="J267" i="5" s="1"/>
  <c r="H265" i="6"/>
  <c r="I267" i="5" s="1"/>
  <c r="G265" i="6"/>
  <c r="H267" i="5" s="1"/>
  <c r="F265" i="6"/>
  <c r="G267" i="5" s="1"/>
  <c r="E265" i="6"/>
  <c r="F267" i="5" s="1"/>
  <c r="D265" i="6"/>
  <c r="C265" i="6"/>
  <c r="B265" i="6"/>
  <c r="Z264" i="6"/>
  <c r="AA266" i="5" s="1"/>
  <c r="Y264" i="6"/>
  <c r="X264" i="6"/>
  <c r="W264" i="6"/>
  <c r="V264" i="6"/>
  <c r="W266" i="5" s="1"/>
  <c r="U264" i="6"/>
  <c r="V266" i="5" s="1"/>
  <c r="T264" i="6"/>
  <c r="U266" i="5" s="1"/>
  <c r="S264" i="6"/>
  <c r="T266" i="5" s="1"/>
  <c r="R264" i="6"/>
  <c r="S266" i="5" s="1"/>
  <c r="Q264" i="6"/>
  <c r="P264" i="6"/>
  <c r="O264" i="6"/>
  <c r="N264" i="6"/>
  <c r="O266" i="5" s="1"/>
  <c r="M264" i="6"/>
  <c r="L264" i="6"/>
  <c r="K264" i="6"/>
  <c r="J264" i="6"/>
  <c r="K266" i="5" s="1"/>
  <c r="I264" i="6"/>
  <c r="J266" i="5" s="1"/>
  <c r="H264" i="6"/>
  <c r="I266" i="5" s="1"/>
  <c r="G264" i="6"/>
  <c r="H266" i="5" s="1"/>
  <c r="F264" i="6"/>
  <c r="G266" i="5" s="1"/>
  <c r="E264" i="6"/>
  <c r="D264" i="6"/>
  <c r="C264" i="6"/>
  <c r="B264" i="6"/>
  <c r="C266" i="5" s="1"/>
  <c r="Z263" i="6"/>
  <c r="Y263" i="6"/>
  <c r="X263" i="6"/>
  <c r="W263" i="6"/>
  <c r="X265" i="5" s="1"/>
  <c r="V263" i="6"/>
  <c r="W265" i="5" s="1"/>
  <c r="U263" i="6"/>
  <c r="V265" i="5" s="1"/>
  <c r="T263" i="6"/>
  <c r="U265" i="5" s="1"/>
  <c r="S263" i="6"/>
  <c r="T265" i="5" s="1"/>
  <c r="R263" i="6"/>
  <c r="Q263" i="6"/>
  <c r="P263" i="6"/>
  <c r="O263" i="6"/>
  <c r="P265" i="5" s="1"/>
  <c r="N263" i="6"/>
  <c r="M263" i="6"/>
  <c r="L263" i="6"/>
  <c r="K263" i="6"/>
  <c r="L265" i="5" s="1"/>
  <c r="J263" i="6"/>
  <c r="K265" i="5" s="1"/>
  <c r="I263" i="6"/>
  <c r="J265" i="5" s="1"/>
  <c r="H263" i="6"/>
  <c r="I265" i="5" s="1"/>
  <c r="G263" i="6"/>
  <c r="H265" i="5" s="1"/>
  <c r="F263" i="6"/>
  <c r="E263" i="6"/>
  <c r="D263" i="6"/>
  <c r="C263" i="6"/>
  <c r="D265" i="5" s="1"/>
  <c r="B263" i="6"/>
  <c r="Z262" i="6"/>
  <c r="Y262" i="6"/>
  <c r="X262" i="6"/>
  <c r="Y264" i="5" s="1"/>
  <c r="W262" i="6"/>
  <c r="X264" i="5" s="1"/>
  <c r="V262" i="6"/>
  <c r="W264" i="5" s="1"/>
  <c r="U262" i="6"/>
  <c r="V264" i="5" s="1"/>
  <c r="T262" i="6"/>
  <c r="U264" i="5" s="1"/>
  <c r="S262" i="6"/>
  <c r="R262" i="6"/>
  <c r="Q262" i="6"/>
  <c r="P262" i="6"/>
  <c r="Q264" i="5" s="1"/>
  <c r="O262" i="6"/>
  <c r="N262" i="6"/>
  <c r="M262" i="6"/>
  <c r="L262" i="6"/>
  <c r="M264" i="5" s="1"/>
  <c r="K262" i="6"/>
  <c r="L264" i="5" s="1"/>
  <c r="J262" i="6"/>
  <c r="K264" i="5" s="1"/>
  <c r="I262" i="6"/>
  <c r="J264" i="5" s="1"/>
  <c r="H262" i="6"/>
  <c r="I264" i="5" s="1"/>
  <c r="G262" i="6"/>
  <c r="F262" i="6"/>
  <c r="E262" i="6"/>
  <c r="D262" i="6"/>
  <c r="E264" i="5" s="1"/>
  <c r="C262" i="6"/>
  <c r="B262" i="6"/>
  <c r="Z261" i="6"/>
  <c r="Y261" i="6"/>
  <c r="Z263" i="5" s="1"/>
  <c r="X261" i="6"/>
  <c r="Y263" i="5" s="1"/>
  <c r="W261" i="6"/>
  <c r="X263" i="5" s="1"/>
  <c r="V261" i="6"/>
  <c r="W263" i="5" s="1"/>
  <c r="U261" i="6"/>
  <c r="V263" i="5" s="1"/>
  <c r="T261" i="6"/>
  <c r="S261" i="6"/>
  <c r="R261" i="6"/>
  <c r="Q261" i="6"/>
  <c r="R263" i="5" s="1"/>
  <c r="P261" i="6"/>
  <c r="O261" i="6"/>
  <c r="N261" i="6"/>
  <c r="M261" i="6"/>
  <c r="N263" i="5" s="1"/>
  <c r="L261" i="6"/>
  <c r="M263" i="5" s="1"/>
  <c r="K261" i="6"/>
  <c r="L263" i="5" s="1"/>
  <c r="J261" i="6"/>
  <c r="K263" i="5" s="1"/>
  <c r="I261" i="6"/>
  <c r="J263" i="5" s="1"/>
  <c r="H261" i="6"/>
  <c r="G261" i="6"/>
  <c r="F261" i="6"/>
  <c r="E261" i="6"/>
  <c r="F263" i="5" s="1"/>
  <c r="D261" i="6"/>
  <c r="C261" i="6"/>
  <c r="B261" i="6"/>
  <c r="Z260" i="6"/>
  <c r="AA262" i="5" s="1"/>
  <c r="Y260" i="6"/>
  <c r="Z262" i="5" s="1"/>
  <c r="X260" i="6"/>
  <c r="Y262" i="5" s="1"/>
  <c r="W260" i="6"/>
  <c r="X262" i="5" s="1"/>
  <c r="V260" i="6"/>
  <c r="W262" i="5" s="1"/>
  <c r="U260" i="6"/>
  <c r="T260" i="6"/>
  <c r="S260" i="6"/>
  <c r="R260" i="6"/>
  <c r="S262" i="5" s="1"/>
  <c r="Q260" i="6"/>
  <c r="P260" i="6"/>
  <c r="O260" i="6"/>
  <c r="N260" i="6"/>
  <c r="O262" i="5" s="1"/>
  <c r="M260" i="6"/>
  <c r="N262" i="5" s="1"/>
  <c r="L260" i="6"/>
  <c r="M262" i="5" s="1"/>
  <c r="K260" i="6"/>
  <c r="L262" i="5" s="1"/>
  <c r="J260" i="6"/>
  <c r="K262" i="5" s="1"/>
  <c r="I260" i="6"/>
  <c r="H260" i="6"/>
  <c r="G260" i="6"/>
  <c r="F260" i="6"/>
  <c r="G262" i="5" s="1"/>
  <c r="E260" i="6"/>
  <c r="D260" i="6"/>
  <c r="C260" i="6"/>
  <c r="B260" i="6"/>
  <c r="C262" i="5" s="1"/>
  <c r="Z259" i="6"/>
  <c r="AA261" i="5" s="1"/>
  <c r="Y259" i="6"/>
  <c r="Z261" i="5" s="1"/>
  <c r="X259" i="6"/>
  <c r="Y261" i="5" s="1"/>
  <c r="W259" i="6"/>
  <c r="X261" i="5" s="1"/>
  <c r="V259" i="6"/>
  <c r="U259" i="6"/>
  <c r="T259" i="6"/>
  <c r="S259" i="6"/>
  <c r="T261" i="5" s="1"/>
  <c r="R259" i="6"/>
  <c r="Q259" i="6"/>
  <c r="P259" i="6"/>
  <c r="O259" i="6"/>
  <c r="P261" i="5" s="1"/>
  <c r="N259" i="6"/>
  <c r="O261" i="5" s="1"/>
  <c r="M259" i="6"/>
  <c r="N261" i="5" s="1"/>
  <c r="L259" i="6"/>
  <c r="M261" i="5" s="1"/>
  <c r="K259" i="6"/>
  <c r="L261" i="5" s="1"/>
  <c r="J259" i="6"/>
  <c r="I259" i="6"/>
  <c r="H259" i="6"/>
  <c r="G259" i="6"/>
  <c r="H261" i="5" s="1"/>
  <c r="F259" i="6"/>
  <c r="E259" i="6"/>
  <c r="D259" i="6"/>
  <c r="C259" i="6"/>
  <c r="D261" i="5" s="1"/>
  <c r="B259" i="6"/>
  <c r="C261" i="5" s="1"/>
  <c r="Z258" i="6"/>
  <c r="AA260" i="5" s="1"/>
  <c r="Y258" i="6"/>
  <c r="Z260" i="5" s="1"/>
  <c r="X258" i="6"/>
  <c r="Y260" i="5" s="1"/>
  <c r="W258" i="6"/>
  <c r="V258" i="6"/>
  <c r="U258" i="6"/>
  <c r="T258" i="6"/>
  <c r="U260" i="5" s="1"/>
  <c r="S258" i="6"/>
  <c r="R258" i="6"/>
  <c r="Q258" i="6"/>
  <c r="P258" i="6"/>
  <c r="Q260" i="5" s="1"/>
  <c r="O258" i="6"/>
  <c r="P260" i="5" s="1"/>
  <c r="N258" i="6"/>
  <c r="O260" i="5" s="1"/>
  <c r="M258" i="6"/>
  <c r="N260" i="5" s="1"/>
  <c r="L258" i="6"/>
  <c r="M260" i="5" s="1"/>
  <c r="K258" i="6"/>
  <c r="J258" i="6"/>
  <c r="I258" i="6"/>
  <c r="H258" i="6"/>
  <c r="I260" i="5" s="1"/>
  <c r="G258" i="6"/>
  <c r="F258" i="6"/>
  <c r="E258" i="6"/>
  <c r="D258" i="6"/>
  <c r="E260" i="5" s="1"/>
  <c r="C258" i="6"/>
  <c r="D260" i="5" s="1"/>
  <c r="B258" i="6"/>
  <c r="C260" i="5" s="1"/>
  <c r="Z257" i="6"/>
  <c r="AA259" i="5" s="1"/>
  <c r="Y257" i="6"/>
  <c r="Z259" i="5" s="1"/>
  <c r="X257" i="6"/>
  <c r="W257" i="6"/>
  <c r="V257" i="6"/>
  <c r="U257" i="6"/>
  <c r="V259" i="5" s="1"/>
  <c r="T257" i="6"/>
  <c r="S257" i="6"/>
  <c r="R257" i="6"/>
  <c r="Q257" i="6"/>
  <c r="R259" i="5" s="1"/>
  <c r="P257" i="6"/>
  <c r="Q259" i="5" s="1"/>
  <c r="O257" i="6"/>
  <c r="P259" i="5" s="1"/>
  <c r="N257" i="6"/>
  <c r="O259" i="5" s="1"/>
  <c r="M257" i="6"/>
  <c r="N259" i="5" s="1"/>
  <c r="L257" i="6"/>
  <c r="K257" i="6"/>
  <c r="J257" i="6"/>
  <c r="I257" i="6"/>
  <c r="J259" i="5" s="1"/>
  <c r="H257" i="6"/>
  <c r="G257" i="6"/>
  <c r="F257" i="6"/>
  <c r="E257" i="6"/>
  <c r="F259" i="5" s="1"/>
  <c r="D257" i="6"/>
  <c r="E259" i="5" s="1"/>
  <c r="C257" i="6"/>
  <c r="D259" i="5" s="1"/>
  <c r="B257" i="6"/>
  <c r="C259" i="5" s="1"/>
  <c r="Z256" i="6"/>
  <c r="AA258" i="5" s="1"/>
  <c r="Y256" i="6"/>
  <c r="X256" i="6"/>
  <c r="W256" i="6"/>
  <c r="V256" i="6"/>
  <c r="W258" i="5" s="1"/>
  <c r="U256" i="6"/>
  <c r="T256" i="6"/>
  <c r="S256" i="6"/>
  <c r="R256" i="6"/>
  <c r="S258" i="5" s="1"/>
  <c r="Q256" i="6"/>
  <c r="R258" i="5" s="1"/>
  <c r="P256" i="6"/>
  <c r="Q258" i="5" s="1"/>
  <c r="O256" i="6"/>
  <c r="P258" i="5" s="1"/>
  <c r="N256" i="6"/>
  <c r="O258" i="5" s="1"/>
  <c r="M256" i="6"/>
  <c r="L256" i="6"/>
  <c r="K256" i="6"/>
  <c r="J256" i="6"/>
  <c r="K258" i="5" s="1"/>
  <c r="I256" i="6"/>
  <c r="H256" i="6"/>
  <c r="G256" i="6"/>
  <c r="F256" i="6"/>
  <c r="G258" i="5" s="1"/>
  <c r="E256" i="6"/>
  <c r="F258" i="5" s="1"/>
  <c r="D256" i="6"/>
  <c r="E258" i="5" s="1"/>
  <c r="C256" i="6"/>
  <c r="D258" i="5" s="1"/>
  <c r="B256" i="6"/>
  <c r="C258" i="5" s="1"/>
  <c r="Z255" i="6"/>
  <c r="Y255" i="6"/>
  <c r="X255" i="6"/>
  <c r="W255" i="6"/>
  <c r="X257" i="5" s="1"/>
  <c r="V255" i="6"/>
  <c r="U255" i="6"/>
  <c r="T255" i="6"/>
  <c r="S255" i="6"/>
  <c r="T257" i="5" s="1"/>
  <c r="R255" i="6"/>
  <c r="S257" i="5" s="1"/>
  <c r="Q255" i="6"/>
  <c r="R257" i="5" s="1"/>
  <c r="P255" i="6"/>
  <c r="Q257" i="5" s="1"/>
  <c r="O255" i="6"/>
  <c r="P257" i="5" s="1"/>
  <c r="N255" i="6"/>
  <c r="M255" i="6"/>
  <c r="L255" i="6"/>
  <c r="K255" i="6"/>
  <c r="L257" i="5" s="1"/>
  <c r="J255" i="6"/>
  <c r="I255" i="6"/>
  <c r="H255" i="6"/>
  <c r="G255" i="6"/>
  <c r="H257" i="5" s="1"/>
  <c r="F255" i="6"/>
  <c r="G257" i="5" s="1"/>
  <c r="E255" i="6"/>
  <c r="F257" i="5" s="1"/>
  <c r="D255" i="6"/>
  <c r="E257" i="5" s="1"/>
  <c r="C255" i="6"/>
  <c r="D257" i="5" s="1"/>
  <c r="B255" i="6"/>
  <c r="Z254" i="6"/>
  <c r="Y254" i="6"/>
  <c r="X254" i="6"/>
  <c r="Y256" i="5" s="1"/>
  <c r="W254" i="6"/>
  <c r="V254" i="6"/>
  <c r="U254" i="6"/>
  <c r="T254" i="6"/>
  <c r="U256" i="5" s="1"/>
  <c r="S254" i="6"/>
  <c r="T256" i="5" s="1"/>
  <c r="R254" i="6"/>
  <c r="S256" i="5" s="1"/>
  <c r="Q254" i="6"/>
  <c r="R256" i="5" s="1"/>
  <c r="P254" i="6"/>
  <c r="Q256" i="5" s="1"/>
  <c r="O254" i="6"/>
  <c r="N254" i="6"/>
  <c r="M254" i="6"/>
  <c r="L254" i="6"/>
  <c r="M256" i="5" s="1"/>
  <c r="K254" i="6"/>
  <c r="J254" i="6"/>
  <c r="I254" i="6"/>
  <c r="H254" i="6"/>
  <c r="I256" i="5" s="1"/>
  <c r="G254" i="6"/>
  <c r="H256" i="5" s="1"/>
  <c r="F254" i="6"/>
  <c r="G256" i="5" s="1"/>
  <c r="E254" i="6"/>
  <c r="F256" i="5" s="1"/>
  <c r="D254" i="6"/>
  <c r="E256" i="5" s="1"/>
  <c r="C254" i="6"/>
  <c r="B254" i="6"/>
  <c r="Z253" i="6"/>
  <c r="Y253" i="6"/>
  <c r="Z255" i="5" s="1"/>
  <c r="X253" i="6"/>
  <c r="W253" i="6"/>
  <c r="V253" i="6"/>
  <c r="U253" i="6"/>
  <c r="V255" i="5" s="1"/>
  <c r="T253" i="6"/>
  <c r="U255" i="5" s="1"/>
  <c r="S253" i="6"/>
  <c r="T255" i="5" s="1"/>
  <c r="R253" i="6"/>
  <c r="S255" i="5" s="1"/>
  <c r="Q253" i="6"/>
  <c r="R255" i="5" s="1"/>
  <c r="P253" i="6"/>
  <c r="O253" i="6"/>
  <c r="N253" i="6"/>
  <c r="M253" i="6"/>
  <c r="N255" i="5" s="1"/>
  <c r="L253" i="6"/>
  <c r="K253" i="6"/>
  <c r="J253" i="6"/>
  <c r="I253" i="6"/>
  <c r="J255" i="5" s="1"/>
  <c r="H253" i="6"/>
  <c r="I255" i="5" s="1"/>
  <c r="G253" i="6"/>
  <c r="H255" i="5" s="1"/>
  <c r="F253" i="6"/>
  <c r="G255" i="5" s="1"/>
  <c r="E253" i="6"/>
  <c r="F255" i="5" s="1"/>
  <c r="D253" i="6"/>
  <c r="C253" i="6"/>
  <c r="B253" i="6"/>
  <c r="Z252" i="6"/>
  <c r="AA254" i="5" s="1"/>
  <c r="Y252" i="6"/>
  <c r="X252" i="6"/>
  <c r="W252" i="6"/>
  <c r="V252" i="6"/>
  <c r="W254" i="5" s="1"/>
  <c r="U252" i="6"/>
  <c r="V254" i="5" s="1"/>
  <c r="T252" i="6"/>
  <c r="U254" i="5" s="1"/>
  <c r="S252" i="6"/>
  <c r="T254" i="5" s="1"/>
  <c r="R252" i="6"/>
  <c r="S254" i="5" s="1"/>
  <c r="Q252" i="6"/>
  <c r="P252" i="6"/>
  <c r="O252" i="6"/>
  <c r="N252" i="6"/>
  <c r="O254" i="5" s="1"/>
  <c r="M252" i="6"/>
  <c r="L252" i="6"/>
  <c r="K252" i="6"/>
  <c r="J252" i="6"/>
  <c r="K254" i="5" s="1"/>
  <c r="I252" i="6"/>
  <c r="J254" i="5" s="1"/>
  <c r="H252" i="6"/>
  <c r="I254" i="5" s="1"/>
  <c r="G252" i="6"/>
  <c r="H254" i="5" s="1"/>
  <c r="F252" i="6"/>
  <c r="G254" i="5" s="1"/>
  <c r="E252" i="6"/>
  <c r="D252" i="6"/>
  <c r="C252" i="6"/>
  <c r="B252" i="6"/>
  <c r="C254" i="5" s="1"/>
  <c r="Z251" i="6"/>
  <c r="Y251" i="6"/>
  <c r="X251" i="6"/>
  <c r="W251" i="6"/>
  <c r="X253" i="5" s="1"/>
  <c r="V251" i="6"/>
  <c r="W253" i="5" s="1"/>
  <c r="U251" i="6"/>
  <c r="V253" i="5" s="1"/>
  <c r="T251" i="6"/>
  <c r="U253" i="5" s="1"/>
  <c r="S251" i="6"/>
  <c r="T253" i="5" s="1"/>
  <c r="R251" i="6"/>
  <c r="Q251" i="6"/>
  <c r="P251" i="6"/>
  <c r="O251" i="6"/>
  <c r="P253" i="5" s="1"/>
  <c r="N251" i="6"/>
  <c r="M251" i="6"/>
  <c r="L251" i="6"/>
  <c r="K251" i="6"/>
  <c r="L253" i="5" s="1"/>
  <c r="J251" i="6"/>
  <c r="K253" i="5" s="1"/>
  <c r="I251" i="6"/>
  <c r="J253" i="5" s="1"/>
  <c r="H251" i="6"/>
  <c r="I253" i="5" s="1"/>
  <c r="G251" i="6"/>
  <c r="H253" i="5" s="1"/>
  <c r="F251" i="6"/>
  <c r="E251" i="6"/>
  <c r="D251" i="6"/>
  <c r="C251" i="6"/>
  <c r="D253" i="5" s="1"/>
  <c r="B251" i="6"/>
  <c r="Z250" i="6"/>
  <c r="Y250" i="6"/>
  <c r="X250" i="6"/>
  <c r="Y252" i="5" s="1"/>
  <c r="W250" i="6"/>
  <c r="X252" i="5" s="1"/>
  <c r="V250" i="6"/>
  <c r="W252" i="5" s="1"/>
  <c r="U250" i="6"/>
  <c r="V252" i="5" s="1"/>
  <c r="T250" i="6"/>
  <c r="U252" i="5" s="1"/>
  <c r="S250" i="6"/>
  <c r="R250" i="6"/>
  <c r="Q250" i="6"/>
  <c r="P250" i="6"/>
  <c r="Q252" i="5" s="1"/>
  <c r="O250" i="6"/>
  <c r="N250" i="6"/>
  <c r="M250" i="6"/>
  <c r="L250" i="6"/>
  <c r="M252" i="5" s="1"/>
  <c r="K250" i="6"/>
  <c r="L252" i="5" s="1"/>
  <c r="J250" i="6"/>
  <c r="K252" i="5" s="1"/>
  <c r="I250" i="6"/>
  <c r="J252" i="5" s="1"/>
  <c r="H250" i="6"/>
  <c r="I252" i="5" s="1"/>
  <c r="G250" i="6"/>
  <c r="F250" i="6"/>
  <c r="E250" i="6"/>
  <c r="D250" i="6"/>
  <c r="E252" i="5" s="1"/>
  <c r="C250" i="6"/>
  <c r="B250" i="6"/>
  <c r="Z249" i="6"/>
  <c r="Y249" i="6"/>
  <c r="Z251" i="5" s="1"/>
  <c r="X249" i="6"/>
  <c r="Y251" i="5" s="1"/>
  <c r="W249" i="6"/>
  <c r="X251" i="5" s="1"/>
  <c r="V249" i="6"/>
  <c r="W251" i="5" s="1"/>
  <c r="U249" i="6"/>
  <c r="V251" i="5" s="1"/>
  <c r="T249" i="6"/>
  <c r="S249" i="6"/>
  <c r="R249" i="6"/>
  <c r="Q249" i="6"/>
  <c r="R251" i="5" s="1"/>
  <c r="P249" i="6"/>
  <c r="O249" i="6"/>
  <c r="N249" i="6"/>
  <c r="M249" i="6"/>
  <c r="N251" i="5" s="1"/>
  <c r="L249" i="6"/>
  <c r="M251" i="5" s="1"/>
  <c r="K249" i="6"/>
  <c r="L251" i="5" s="1"/>
  <c r="J249" i="6"/>
  <c r="K251" i="5" s="1"/>
  <c r="I249" i="6"/>
  <c r="J251" i="5" s="1"/>
  <c r="H249" i="6"/>
  <c r="G249" i="6"/>
  <c r="F249" i="6"/>
  <c r="E249" i="6"/>
  <c r="F251" i="5" s="1"/>
  <c r="D249" i="6"/>
  <c r="C249" i="6"/>
  <c r="B249" i="6"/>
  <c r="Z248" i="6"/>
  <c r="AA250" i="5" s="1"/>
  <c r="Y248" i="6"/>
  <c r="Z250" i="5" s="1"/>
  <c r="X248" i="6"/>
  <c r="Y250" i="5" s="1"/>
  <c r="W248" i="6"/>
  <c r="X250" i="5" s="1"/>
  <c r="V248" i="6"/>
  <c r="W250" i="5" s="1"/>
  <c r="U248" i="6"/>
  <c r="T248" i="6"/>
  <c r="S248" i="6"/>
  <c r="R248" i="6"/>
  <c r="S250" i="5" s="1"/>
  <c r="Q248" i="6"/>
  <c r="P248" i="6"/>
  <c r="O248" i="6"/>
  <c r="N248" i="6"/>
  <c r="O250" i="5" s="1"/>
  <c r="M248" i="6"/>
  <c r="N250" i="5" s="1"/>
  <c r="L248" i="6"/>
  <c r="M250" i="5" s="1"/>
  <c r="K248" i="6"/>
  <c r="L250" i="5" s="1"/>
  <c r="J248" i="6"/>
  <c r="K250" i="5" s="1"/>
  <c r="I248" i="6"/>
  <c r="H248" i="6"/>
  <c r="G248" i="6"/>
  <c r="F248" i="6"/>
  <c r="G250" i="5" s="1"/>
  <c r="E248" i="6"/>
  <c r="D248" i="6"/>
  <c r="C248" i="6"/>
  <c r="B248" i="6"/>
  <c r="C250" i="5" s="1"/>
  <c r="Z247" i="6"/>
  <c r="AA249" i="5" s="1"/>
  <c r="Y247" i="6"/>
  <c r="Z249" i="5" s="1"/>
  <c r="X247" i="6"/>
  <c r="Y249" i="5" s="1"/>
  <c r="W247" i="6"/>
  <c r="X249" i="5" s="1"/>
  <c r="V247" i="6"/>
  <c r="W249" i="5" s="1"/>
  <c r="U247" i="6"/>
  <c r="V249" i="5" s="1"/>
  <c r="T247" i="6"/>
  <c r="S247" i="6"/>
  <c r="R247" i="6"/>
  <c r="Q247" i="6"/>
  <c r="P247" i="6"/>
  <c r="O247" i="6"/>
  <c r="P249" i="5" s="1"/>
  <c r="N247" i="6"/>
  <c r="O249" i="5" s="1"/>
  <c r="M247" i="6"/>
  <c r="N249" i="5" s="1"/>
  <c r="L247" i="6"/>
  <c r="M249" i="5" s="1"/>
  <c r="K247" i="6"/>
  <c r="L249" i="5" s="1"/>
  <c r="J247" i="6"/>
  <c r="K249" i="5" s="1"/>
  <c r="I247" i="6"/>
  <c r="J249" i="5" s="1"/>
  <c r="H247" i="6"/>
  <c r="G247" i="6"/>
  <c r="F247" i="6"/>
  <c r="E247" i="6"/>
  <c r="D247" i="6"/>
  <c r="C247" i="6"/>
  <c r="D249" i="5" s="1"/>
  <c r="B247" i="6"/>
  <c r="C249" i="5" s="1"/>
  <c r="Z246" i="6"/>
  <c r="AA248" i="5" s="1"/>
  <c r="Y246" i="6"/>
  <c r="Z248" i="5" s="1"/>
  <c r="X246" i="6"/>
  <c r="Y248" i="5" s="1"/>
  <c r="W246" i="6"/>
  <c r="X248" i="5" s="1"/>
  <c r="V246" i="6"/>
  <c r="W248" i="5" s="1"/>
  <c r="U246" i="6"/>
  <c r="T246" i="6"/>
  <c r="S246" i="6"/>
  <c r="R246" i="6"/>
  <c r="Q246" i="6"/>
  <c r="P246" i="6"/>
  <c r="Q248" i="5" s="1"/>
  <c r="O246" i="6"/>
  <c r="P248" i="5" s="1"/>
  <c r="N246" i="6"/>
  <c r="O248" i="5" s="1"/>
  <c r="M246" i="6"/>
  <c r="N248" i="5" s="1"/>
  <c r="L246" i="6"/>
  <c r="M248" i="5" s="1"/>
  <c r="K246" i="6"/>
  <c r="L248" i="5" s="1"/>
  <c r="J246" i="6"/>
  <c r="K248" i="5" s="1"/>
  <c r="I246" i="6"/>
  <c r="H246" i="6"/>
  <c r="G246" i="6"/>
  <c r="F246" i="6"/>
  <c r="E246" i="6"/>
  <c r="D246" i="6"/>
  <c r="E248" i="5" s="1"/>
  <c r="C246" i="6"/>
  <c r="D248" i="5" s="1"/>
  <c r="B246" i="6"/>
  <c r="Z245" i="6"/>
  <c r="AA247" i="5" s="1"/>
  <c r="Y245" i="6"/>
  <c r="Z247" i="5" s="1"/>
  <c r="X245" i="6"/>
  <c r="Y247" i="5" s="1"/>
  <c r="W245" i="6"/>
  <c r="X247" i="5" s="1"/>
  <c r="V245" i="6"/>
  <c r="U245" i="6"/>
  <c r="T245" i="6"/>
  <c r="S245" i="6"/>
  <c r="R245" i="6"/>
  <c r="Q245" i="6"/>
  <c r="R247" i="5" s="1"/>
  <c r="P245" i="6"/>
  <c r="Q247" i="5" s="1"/>
  <c r="O245" i="6"/>
  <c r="P247" i="5" s="1"/>
  <c r="N245" i="6"/>
  <c r="O247" i="5" s="1"/>
  <c r="M245" i="6"/>
  <c r="N247" i="5" s="1"/>
  <c r="L245" i="6"/>
  <c r="M247" i="5" s="1"/>
  <c r="K245" i="6"/>
  <c r="L247" i="5" s="1"/>
  <c r="J245" i="6"/>
  <c r="I245" i="6"/>
  <c r="H245" i="6"/>
  <c r="G245" i="6"/>
  <c r="F245" i="6"/>
  <c r="E245" i="6"/>
  <c r="F247" i="5" s="1"/>
  <c r="D245" i="6"/>
  <c r="E247" i="5" s="1"/>
  <c r="C245" i="6"/>
  <c r="D247" i="5" s="1"/>
  <c r="B245" i="6"/>
  <c r="C247" i="5" s="1"/>
  <c r="Z244" i="6"/>
  <c r="AA246" i="5" s="1"/>
  <c r="Y244" i="6"/>
  <c r="Z246" i="5" s="1"/>
  <c r="X244" i="6"/>
  <c r="Y246" i="5" s="1"/>
  <c r="W244" i="6"/>
  <c r="V244" i="6"/>
  <c r="U244" i="6"/>
  <c r="T244" i="6"/>
  <c r="S244" i="6"/>
  <c r="R244" i="6"/>
  <c r="S246" i="5" s="1"/>
  <c r="Q244" i="6"/>
  <c r="R246" i="5" s="1"/>
  <c r="P244" i="6"/>
  <c r="Q246" i="5" s="1"/>
  <c r="O244" i="6"/>
  <c r="P246" i="5" s="1"/>
  <c r="N244" i="6"/>
  <c r="O246" i="5" s="1"/>
  <c r="M244" i="6"/>
  <c r="N246" i="5" s="1"/>
  <c r="L244" i="6"/>
  <c r="M246" i="5" s="1"/>
  <c r="K244" i="6"/>
  <c r="J244" i="6"/>
  <c r="I244" i="6"/>
  <c r="H244" i="6"/>
  <c r="G244" i="6"/>
  <c r="F244" i="6"/>
  <c r="G246" i="5" s="1"/>
  <c r="E244" i="6"/>
  <c r="F246" i="5" s="1"/>
  <c r="D244" i="6"/>
  <c r="E246" i="5" s="1"/>
  <c r="C244" i="6"/>
  <c r="D246" i="5" s="1"/>
  <c r="B244" i="6"/>
  <c r="C246" i="5" s="1"/>
  <c r="Z243" i="6"/>
  <c r="AA245" i="5" s="1"/>
  <c r="Y243" i="6"/>
  <c r="Z245" i="5" s="1"/>
  <c r="X243" i="6"/>
  <c r="W243" i="6"/>
  <c r="V243" i="6"/>
  <c r="U243" i="6"/>
  <c r="T243" i="6"/>
  <c r="S243" i="6"/>
  <c r="T245" i="5" s="1"/>
  <c r="R243" i="6"/>
  <c r="S245" i="5" s="1"/>
  <c r="Q243" i="6"/>
  <c r="R245" i="5" s="1"/>
  <c r="P243" i="6"/>
  <c r="Q245" i="5" s="1"/>
  <c r="O243" i="6"/>
  <c r="P245" i="5" s="1"/>
  <c r="N243" i="6"/>
  <c r="O245" i="5" s="1"/>
  <c r="M243" i="6"/>
  <c r="N245" i="5" s="1"/>
  <c r="L243" i="6"/>
  <c r="M245" i="5" s="1"/>
  <c r="K243" i="6"/>
  <c r="J243" i="6"/>
  <c r="I243" i="6"/>
  <c r="H243" i="6"/>
  <c r="G243" i="6"/>
  <c r="H245" i="5" s="1"/>
  <c r="F243" i="6"/>
  <c r="G245" i="5" s="1"/>
  <c r="E243" i="6"/>
  <c r="F245" i="5" s="1"/>
  <c r="D243" i="6"/>
  <c r="E245" i="5" s="1"/>
  <c r="C243" i="6"/>
  <c r="D245" i="5" s="1"/>
  <c r="B243" i="6"/>
  <c r="C245" i="5" s="1"/>
  <c r="Z242" i="6"/>
  <c r="AA244" i="5" s="1"/>
  <c r="Y242" i="6"/>
  <c r="X242" i="6"/>
  <c r="W242" i="6"/>
  <c r="V242" i="6"/>
  <c r="U242" i="6"/>
  <c r="T242" i="6"/>
  <c r="U244" i="5" s="1"/>
  <c r="S242" i="6"/>
  <c r="T244" i="5" s="1"/>
  <c r="R242" i="6"/>
  <c r="S244" i="5" s="1"/>
  <c r="Q242" i="6"/>
  <c r="R244" i="5" s="1"/>
  <c r="P242" i="6"/>
  <c r="Q244" i="5" s="1"/>
  <c r="O242" i="6"/>
  <c r="P244" i="5" s="1"/>
  <c r="N242" i="6"/>
  <c r="O244" i="5" s="1"/>
  <c r="M242" i="6"/>
  <c r="L242" i="6"/>
  <c r="K242" i="6"/>
  <c r="J242" i="6"/>
  <c r="I242" i="6"/>
  <c r="H242" i="6"/>
  <c r="I244" i="5" s="1"/>
  <c r="G242" i="6"/>
  <c r="H244" i="5" s="1"/>
  <c r="F242" i="6"/>
  <c r="G244" i="5" s="1"/>
  <c r="E242" i="6"/>
  <c r="F244" i="5" s="1"/>
  <c r="D242" i="6"/>
  <c r="E244" i="5" s="1"/>
  <c r="C242" i="6"/>
  <c r="D244" i="5" s="1"/>
  <c r="B242" i="6"/>
  <c r="C244" i="5" s="1"/>
  <c r="Z241" i="6"/>
  <c r="AA243" i="5" s="1"/>
  <c r="Y241" i="6"/>
  <c r="X241" i="6"/>
  <c r="W241" i="6"/>
  <c r="V241" i="6"/>
  <c r="U241" i="6"/>
  <c r="V243" i="5" s="1"/>
  <c r="T241" i="6"/>
  <c r="U243" i="5" s="1"/>
  <c r="S241" i="6"/>
  <c r="T243" i="5" s="1"/>
  <c r="R241" i="6"/>
  <c r="S243" i="5" s="1"/>
  <c r="Q241" i="6"/>
  <c r="R243" i="5" s="1"/>
  <c r="P241" i="6"/>
  <c r="Q243" i="5" s="1"/>
  <c r="O241" i="6"/>
  <c r="P243" i="5" s="1"/>
  <c r="N241" i="6"/>
  <c r="M241" i="6"/>
  <c r="N243" i="5" s="1"/>
  <c r="L241" i="6"/>
  <c r="K241" i="6"/>
  <c r="J241" i="6"/>
  <c r="I241" i="6"/>
  <c r="J243" i="5" s="1"/>
  <c r="H241" i="6"/>
  <c r="I243" i="5" s="1"/>
  <c r="G241" i="6"/>
  <c r="H243" i="5" s="1"/>
  <c r="F241" i="6"/>
  <c r="G243" i="5" s="1"/>
  <c r="E241" i="6"/>
  <c r="F243" i="5" s="1"/>
  <c r="D241" i="6"/>
  <c r="E243" i="5" s="1"/>
  <c r="C241" i="6"/>
  <c r="D243" i="5" s="1"/>
  <c r="B241" i="6"/>
  <c r="Z240" i="6"/>
  <c r="AA242" i="5" s="1"/>
  <c r="Y240" i="6"/>
  <c r="X240" i="6"/>
  <c r="W240" i="6"/>
  <c r="V240" i="6"/>
  <c r="W242" i="5" s="1"/>
  <c r="U240" i="6"/>
  <c r="V242" i="5" s="1"/>
  <c r="T240" i="6"/>
  <c r="U242" i="5" s="1"/>
  <c r="S240" i="6"/>
  <c r="T242" i="5" s="1"/>
  <c r="R240" i="6"/>
  <c r="S242" i="5" s="1"/>
  <c r="Q240" i="6"/>
  <c r="R242" i="5" s="1"/>
  <c r="P240" i="6"/>
  <c r="Q242" i="5" s="1"/>
  <c r="O240" i="6"/>
  <c r="N240" i="6"/>
  <c r="M240" i="6"/>
  <c r="L240" i="6"/>
  <c r="K240" i="6"/>
  <c r="J240" i="6"/>
  <c r="K242" i="5" s="1"/>
  <c r="I240" i="6"/>
  <c r="J242" i="5" s="1"/>
  <c r="H240" i="6"/>
  <c r="I242" i="5" s="1"/>
  <c r="G240" i="6"/>
  <c r="H242" i="5" s="1"/>
  <c r="F240" i="6"/>
  <c r="G242" i="5" s="1"/>
  <c r="E240" i="6"/>
  <c r="F242" i="5" s="1"/>
  <c r="D240" i="6"/>
  <c r="E242" i="5" s="1"/>
  <c r="C240" i="6"/>
  <c r="B240" i="6"/>
  <c r="Z239" i="6"/>
  <c r="Y239" i="6"/>
  <c r="X239" i="6"/>
  <c r="W239" i="6"/>
  <c r="X241" i="5" s="1"/>
  <c r="V239" i="6"/>
  <c r="W241" i="5" s="1"/>
  <c r="U239" i="6"/>
  <c r="V241" i="5" s="1"/>
  <c r="T239" i="6"/>
  <c r="U241" i="5" s="1"/>
  <c r="S239" i="6"/>
  <c r="T241" i="5" s="1"/>
  <c r="R239" i="6"/>
  <c r="S241" i="5" s="1"/>
  <c r="Q239" i="6"/>
  <c r="R241" i="5" s="1"/>
  <c r="P239" i="6"/>
  <c r="O239" i="6"/>
  <c r="N239" i="6"/>
  <c r="M239" i="6"/>
  <c r="L239" i="6"/>
  <c r="K239" i="6"/>
  <c r="L241" i="5" s="1"/>
  <c r="J239" i="6"/>
  <c r="K241" i="5" s="1"/>
  <c r="I239" i="6"/>
  <c r="J241" i="5" s="1"/>
  <c r="H239" i="6"/>
  <c r="I241" i="5" s="1"/>
  <c r="G239" i="6"/>
  <c r="H241" i="5" s="1"/>
  <c r="F239" i="6"/>
  <c r="G241" i="5" s="1"/>
  <c r="E239" i="6"/>
  <c r="F241" i="5" s="1"/>
  <c r="D239" i="6"/>
  <c r="C239" i="6"/>
  <c r="B239" i="6"/>
  <c r="Z238" i="6"/>
  <c r="Y238" i="6"/>
  <c r="X238" i="6"/>
  <c r="Y240" i="5" s="1"/>
  <c r="W238" i="6"/>
  <c r="X240" i="5" s="1"/>
  <c r="V238" i="6"/>
  <c r="W240" i="5" s="1"/>
  <c r="U238" i="6"/>
  <c r="V240" i="5" s="1"/>
  <c r="T238" i="6"/>
  <c r="U240" i="5" s="1"/>
  <c r="S238" i="6"/>
  <c r="T240" i="5" s="1"/>
  <c r="R238" i="6"/>
  <c r="S240" i="5" s="1"/>
  <c r="Q238" i="6"/>
  <c r="R240" i="5" s="1"/>
  <c r="P238" i="6"/>
  <c r="O238" i="6"/>
  <c r="N238" i="6"/>
  <c r="M238" i="6"/>
  <c r="L238" i="6"/>
  <c r="M240" i="5" s="1"/>
  <c r="K238" i="6"/>
  <c r="L240" i="5" s="1"/>
  <c r="J238" i="6"/>
  <c r="K240" i="5" s="1"/>
  <c r="I238" i="6"/>
  <c r="J240" i="5" s="1"/>
  <c r="H238" i="6"/>
  <c r="I240" i="5" s="1"/>
  <c r="G238" i="6"/>
  <c r="H240" i="5" s="1"/>
  <c r="F238" i="6"/>
  <c r="G240" i="5" s="1"/>
  <c r="E238" i="6"/>
  <c r="D238" i="6"/>
  <c r="C238" i="6"/>
  <c r="B238" i="6"/>
  <c r="Z237" i="6"/>
  <c r="Y237" i="6"/>
  <c r="Z239" i="5" s="1"/>
  <c r="X237" i="6"/>
  <c r="Y239" i="5" s="1"/>
  <c r="W237" i="6"/>
  <c r="X239" i="5" s="1"/>
  <c r="V237" i="6"/>
  <c r="W239" i="5" s="1"/>
  <c r="U237" i="6"/>
  <c r="V239" i="5" s="1"/>
  <c r="T237" i="6"/>
  <c r="U239" i="5" s="1"/>
  <c r="S237" i="6"/>
  <c r="T239" i="5" s="1"/>
  <c r="R237" i="6"/>
  <c r="Q237" i="6"/>
  <c r="P237" i="6"/>
  <c r="O237" i="6"/>
  <c r="N237" i="6"/>
  <c r="M237" i="6"/>
  <c r="N239" i="5" s="1"/>
  <c r="L237" i="6"/>
  <c r="M239" i="5" s="1"/>
  <c r="K237" i="6"/>
  <c r="L239" i="5" s="1"/>
  <c r="J237" i="6"/>
  <c r="K239" i="5" s="1"/>
  <c r="I237" i="6"/>
  <c r="J239" i="5" s="1"/>
  <c r="H237" i="6"/>
  <c r="I239" i="5" s="1"/>
  <c r="G237" i="6"/>
  <c r="H239" i="5" s="1"/>
  <c r="F237" i="6"/>
  <c r="E237" i="6"/>
  <c r="D237" i="6"/>
  <c r="C237" i="6"/>
  <c r="B237" i="6"/>
  <c r="Z236" i="6"/>
  <c r="AA238" i="5" s="1"/>
  <c r="Y236" i="6"/>
  <c r="Z238" i="5" s="1"/>
  <c r="X236" i="6"/>
  <c r="Y238" i="5" s="1"/>
  <c r="W236" i="6"/>
  <c r="X238" i="5" s="1"/>
  <c r="V236" i="6"/>
  <c r="W238" i="5" s="1"/>
  <c r="U236" i="6"/>
  <c r="V238" i="5" s="1"/>
  <c r="T236" i="6"/>
  <c r="U238" i="5" s="1"/>
  <c r="S236" i="6"/>
  <c r="R236" i="6"/>
  <c r="Q236" i="6"/>
  <c r="P236" i="6"/>
  <c r="O236" i="6"/>
  <c r="N236" i="6"/>
  <c r="O238" i="5" s="1"/>
  <c r="M236" i="6"/>
  <c r="N238" i="5" s="1"/>
  <c r="L236" i="6"/>
  <c r="M238" i="5" s="1"/>
  <c r="K236" i="6"/>
  <c r="L238" i="5" s="1"/>
  <c r="J236" i="6"/>
  <c r="K238" i="5" s="1"/>
  <c r="I236" i="6"/>
  <c r="J238" i="5" s="1"/>
  <c r="H236" i="6"/>
  <c r="I238" i="5" s="1"/>
  <c r="G236" i="6"/>
  <c r="F236" i="6"/>
  <c r="E236" i="6"/>
  <c r="D236" i="6"/>
  <c r="C236" i="6"/>
  <c r="B236" i="6"/>
  <c r="C238" i="5" s="1"/>
  <c r="Z235" i="6"/>
  <c r="AA237" i="5" s="1"/>
  <c r="Y235" i="6"/>
  <c r="Z237" i="5" s="1"/>
  <c r="X235" i="6"/>
  <c r="Y237" i="5" s="1"/>
  <c r="W235" i="6"/>
  <c r="X237" i="5" s="1"/>
  <c r="V235" i="6"/>
  <c r="W237" i="5" s="1"/>
  <c r="U235" i="6"/>
  <c r="V237" i="5" s="1"/>
  <c r="T235" i="6"/>
  <c r="S235" i="6"/>
  <c r="R235" i="6"/>
  <c r="Q235" i="6"/>
  <c r="P235" i="6"/>
  <c r="O235" i="6"/>
  <c r="P237" i="5" s="1"/>
  <c r="N235" i="6"/>
  <c r="O237" i="5" s="1"/>
  <c r="M235" i="6"/>
  <c r="N237" i="5" s="1"/>
  <c r="L235" i="6"/>
  <c r="M237" i="5" s="1"/>
  <c r="K235" i="6"/>
  <c r="L237" i="5" s="1"/>
  <c r="J235" i="6"/>
  <c r="K237" i="5" s="1"/>
  <c r="I235" i="6"/>
  <c r="J237" i="5" s="1"/>
  <c r="H235" i="6"/>
  <c r="G235" i="6"/>
  <c r="F235" i="6"/>
  <c r="E235" i="6"/>
  <c r="D235" i="6"/>
  <c r="C235" i="6"/>
  <c r="D237" i="5" s="1"/>
  <c r="B235" i="6"/>
  <c r="C237" i="5" s="1"/>
  <c r="Z234" i="6"/>
  <c r="AA236" i="5" s="1"/>
  <c r="Y234" i="6"/>
  <c r="Z236" i="5" s="1"/>
  <c r="X234" i="6"/>
  <c r="Y236" i="5" s="1"/>
  <c r="W234" i="6"/>
  <c r="X236" i="5" s="1"/>
  <c r="V234" i="6"/>
  <c r="W236" i="5" s="1"/>
  <c r="U234" i="6"/>
  <c r="T234" i="6"/>
  <c r="S234" i="6"/>
  <c r="R234" i="6"/>
  <c r="Q234" i="6"/>
  <c r="P234" i="6"/>
  <c r="Q236" i="5" s="1"/>
  <c r="O234" i="6"/>
  <c r="P236" i="5" s="1"/>
  <c r="N234" i="6"/>
  <c r="O236" i="5" s="1"/>
  <c r="M234" i="6"/>
  <c r="N236" i="5" s="1"/>
  <c r="L234" i="6"/>
  <c r="M236" i="5" s="1"/>
  <c r="K234" i="6"/>
  <c r="L236" i="5" s="1"/>
  <c r="J234" i="6"/>
  <c r="K236" i="5" s="1"/>
  <c r="I234" i="6"/>
  <c r="H234" i="6"/>
  <c r="G234" i="6"/>
  <c r="F234" i="6"/>
  <c r="E234" i="6"/>
  <c r="D234" i="6"/>
  <c r="E236" i="5" s="1"/>
  <c r="C234" i="6"/>
  <c r="D236" i="5" s="1"/>
  <c r="B234" i="6"/>
  <c r="C236" i="5" s="1"/>
  <c r="Z233" i="6"/>
  <c r="AA235" i="5" s="1"/>
  <c r="Y233" i="6"/>
  <c r="Z235" i="5" s="1"/>
  <c r="X233" i="6"/>
  <c r="Y235" i="5" s="1"/>
  <c r="W233" i="6"/>
  <c r="X235" i="5" s="1"/>
  <c r="V233" i="6"/>
  <c r="U233" i="6"/>
  <c r="T233" i="6"/>
  <c r="S233" i="6"/>
  <c r="R233" i="6"/>
  <c r="Q233" i="6"/>
  <c r="R235" i="5" s="1"/>
  <c r="P233" i="6"/>
  <c r="Q235" i="5" s="1"/>
  <c r="O233" i="6"/>
  <c r="P235" i="5" s="1"/>
  <c r="N233" i="6"/>
  <c r="O235" i="5" s="1"/>
  <c r="M233" i="6"/>
  <c r="N235" i="5" s="1"/>
  <c r="L233" i="6"/>
  <c r="M235" i="5" s="1"/>
  <c r="K233" i="6"/>
  <c r="L235" i="5" s="1"/>
  <c r="J233" i="6"/>
  <c r="I233" i="6"/>
  <c r="H233" i="6"/>
  <c r="G233" i="6"/>
  <c r="F233" i="6"/>
  <c r="E233" i="6"/>
  <c r="F235" i="5" s="1"/>
  <c r="D233" i="6"/>
  <c r="E235" i="5" s="1"/>
  <c r="C233" i="6"/>
  <c r="D235" i="5" s="1"/>
  <c r="B233" i="6"/>
  <c r="C235" i="5" s="1"/>
  <c r="Z232" i="6"/>
  <c r="AA234" i="5" s="1"/>
  <c r="Y232" i="6"/>
  <c r="Z234" i="5" s="1"/>
  <c r="X232" i="6"/>
  <c r="Y234" i="5" s="1"/>
  <c r="W232" i="6"/>
  <c r="X234" i="5" s="1"/>
  <c r="V232" i="6"/>
  <c r="U232" i="6"/>
  <c r="T232" i="6"/>
  <c r="S232" i="6"/>
  <c r="R232" i="6"/>
  <c r="S234" i="5" s="1"/>
  <c r="Q232" i="6"/>
  <c r="R234" i="5" s="1"/>
  <c r="P232" i="6"/>
  <c r="Q234" i="5" s="1"/>
  <c r="O232" i="6"/>
  <c r="P234" i="5" s="1"/>
  <c r="N232" i="6"/>
  <c r="O234" i="5" s="1"/>
  <c r="M232" i="6"/>
  <c r="N234" i="5" s="1"/>
  <c r="L232" i="6"/>
  <c r="M234" i="5" s="1"/>
  <c r="K232" i="6"/>
  <c r="J232" i="6"/>
  <c r="I232" i="6"/>
  <c r="H232" i="6"/>
  <c r="G232" i="6"/>
  <c r="F232" i="6"/>
  <c r="G234" i="5" s="1"/>
  <c r="E232" i="6"/>
  <c r="F234" i="5" s="1"/>
  <c r="D232" i="6"/>
  <c r="E234" i="5" s="1"/>
  <c r="C232" i="6"/>
  <c r="D234" i="5" s="1"/>
  <c r="B232" i="6"/>
  <c r="C234" i="5" s="1"/>
  <c r="Z231" i="6"/>
  <c r="AA233" i="5" s="1"/>
  <c r="Y231" i="6"/>
  <c r="Z233" i="5" s="1"/>
  <c r="X231" i="6"/>
  <c r="Y233" i="5" s="1"/>
  <c r="W231" i="6"/>
  <c r="V231" i="6"/>
  <c r="U231" i="6"/>
  <c r="T231" i="6"/>
  <c r="S231" i="6"/>
  <c r="T233" i="5" s="1"/>
  <c r="R231" i="6"/>
  <c r="S233" i="5" s="1"/>
  <c r="Q231" i="6"/>
  <c r="R233" i="5" s="1"/>
  <c r="P231" i="6"/>
  <c r="O231" i="6"/>
  <c r="P233" i="5" s="1"/>
  <c r="N231" i="6"/>
  <c r="O233" i="5" s="1"/>
  <c r="M231" i="6"/>
  <c r="N233" i="5" s="1"/>
  <c r="L231" i="6"/>
  <c r="K231" i="6"/>
  <c r="J231" i="6"/>
  <c r="I231" i="6"/>
  <c r="H231" i="6"/>
  <c r="G231" i="6"/>
  <c r="H233" i="5" s="1"/>
  <c r="F231" i="6"/>
  <c r="G233" i="5" s="1"/>
  <c r="E231" i="6"/>
  <c r="F233" i="5" s="1"/>
  <c r="D231" i="6"/>
  <c r="E233" i="5" s="1"/>
  <c r="C231" i="6"/>
  <c r="D233" i="5" s="1"/>
  <c r="B231" i="6"/>
  <c r="C233" i="5" s="1"/>
  <c r="Z230" i="6"/>
  <c r="AA232" i="5" s="1"/>
  <c r="Y230" i="6"/>
  <c r="X230" i="6"/>
  <c r="W230" i="6"/>
  <c r="V230" i="6"/>
  <c r="U230" i="6"/>
  <c r="T230" i="6"/>
  <c r="U232" i="5" s="1"/>
  <c r="S230" i="6"/>
  <c r="T232" i="5" s="1"/>
  <c r="R230" i="6"/>
  <c r="S232" i="5" s="1"/>
  <c r="Q230" i="6"/>
  <c r="R232" i="5" s="1"/>
  <c r="P230" i="6"/>
  <c r="Q232" i="5" s="1"/>
  <c r="O230" i="6"/>
  <c r="P232" i="5" s="1"/>
  <c r="N230" i="6"/>
  <c r="O232" i="5" s="1"/>
  <c r="M230" i="6"/>
  <c r="L230" i="6"/>
  <c r="K230" i="6"/>
  <c r="J230" i="6"/>
  <c r="I230" i="6"/>
  <c r="H230" i="6"/>
  <c r="I232" i="5" s="1"/>
  <c r="G230" i="6"/>
  <c r="H232" i="5" s="1"/>
  <c r="F230" i="6"/>
  <c r="G232" i="5" s="1"/>
  <c r="E230" i="6"/>
  <c r="F232" i="5" s="1"/>
  <c r="D230" i="6"/>
  <c r="E232" i="5" s="1"/>
  <c r="C230" i="6"/>
  <c r="D232" i="5" s="1"/>
  <c r="B230" i="6"/>
  <c r="C232" i="5" s="1"/>
  <c r="Z229" i="6"/>
  <c r="AA231" i="5" s="1"/>
  <c r="Y229" i="6"/>
  <c r="X229" i="6"/>
  <c r="W229" i="6"/>
  <c r="V229" i="6"/>
  <c r="U229" i="6"/>
  <c r="V231" i="5" s="1"/>
  <c r="T229" i="6"/>
  <c r="U231" i="5" s="1"/>
  <c r="S229" i="6"/>
  <c r="T231" i="5" s="1"/>
  <c r="R229" i="6"/>
  <c r="S231" i="5" s="1"/>
  <c r="Q229" i="6"/>
  <c r="R231" i="5" s="1"/>
  <c r="P229" i="6"/>
  <c r="Q231" i="5" s="1"/>
  <c r="O229" i="6"/>
  <c r="P231" i="5" s="1"/>
  <c r="N229" i="6"/>
  <c r="M229" i="6"/>
  <c r="L229" i="6"/>
  <c r="K229" i="6"/>
  <c r="J229" i="6"/>
  <c r="I229" i="6"/>
  <c r="J231" i="5" s="1"/>
  <c r="H229" i="6"/>
  <c r="I231" i="5" s="1"/>
  <c r="G229" i="6"/>
  <c r="H231" i="5" s="1"/>
  <c r="F229" i="6"/>
  <c r="G231" i="5" s="1"/>
  <c r="E229" i="6"/>
  <c r="F231" i="5" s="1"/>
  <c r="D229" i="6"/>
  <c r="E231" i="5" s="1"/>
  <c r="C229" i="6"/>
  <c r="D231" i="5" s="1"/>
  <c r="B229" i="6"/>
  <c r="Z228" i="6"/>
  <c r="AA230" i="5" s="1"/>
  <c r="Y228" i="6"/>
  <c r="X228" i="6"/>
  <c r="W228" i="6"/>
  <c r="V228" i="6"/>
  <c r="W230" i="5" s="1"/>
  <c r="U228" i="6"/>
  <c r="V230" i="5" s="1"/>
  <c r="T228" i="6"/>
  <c r="U230" i="5" s="1"/>
  <c r="S228" i="6"/>
  <c r="T230" i="5" s="1"/>
  <c r="R228" i="6"/>
  <c r="S230" i="5" s="1"/>
  <c r="Q228" i="6"/>
  <c r="R230" i="5" s="1"/>
  <c r="P228" i="6"/>
  <c r="Q230" i="5" s="1"/>
  <c r="O228" i="6"/>
  <c r="N228" i="6"/>
  <c r="M228" i="6"/>
  <c r="L228" i="6"/>
  <c r="K228" i="6"/>
  <c r="J228" i="6"/>
  <c r="K230" i="5" s="1"/>
  <c r="I228" i="6"/>
  <c r="J230" i="5" s="1"/>
  <c r="H228" i="6"/>
  <c r="I230" i="5" s="1"/>
  <c r="G228" i="6"/>
  <c r="H230" i="5" s="1"/>
  <c r="F228" i="6"/>
  <c r="G230" i="5" s="1"/>
  <c r="E228" i="6"/>
  <c r="F230" i="5" s="1"/>
  <c r="D228" i="6"/>
  <c r="E230" i="5" s="1"/>
  <c r="C228" i="6"/>
  <c r="B228" i="6"/>
  <c r="Z227" i="6"/>
  <c r="Y227" i="6"/>
  <c r="X227" i="6"/>
  <c r="W227" i="6"/>
  <c r="X229" i="5" s="1"/>
  <c r="V227" i="6"/>
  <c r="W229" i="5" s="1"/>
  <c r="U227" i="6"/>
  <c r="V229" i="5" s="1"/>
  <c r="T227" i="6"/>
  <c r="U229" i="5" s="1"/>
  <c r="S227" i="6"/>
  <c r="T229" i="5" s="1"/>
  <c r="R227" i="6"/>
  <c r="S229" i="5" s="1"/>
  <c r="Q227" i="6"/>
  <c r="R229" i="5" s="1"/>
  <c r="P227" i="6"/>
  <c r="O227" i="6"/>
  <c r="N227" i="6"/>
  <c r="M227" i="6"/>
  <c r="L227" i="6"/>
  <c r="K227" i="6"/>
  <c r="L229" i="5" s="1"/>
  <c r="J227" i="6"/>
  <c r="K229" i="5" s="1"/>
  <c r="I227" i="6"/>
  <c r="J229" i="5" s="1"/>
  <c r="H227" i="6"/>
  <c r="I229" i="5" s="1"/>
  <c r="G227" i="6"/>
  <c r="H229" i="5" s="1"/>
  <c r="F227" i="6"/>
  <c r="G229" i="5" s="1"/>
  <c r="E227" i="6"/>
  <c r="F229" i="5" s="1"/>
  <c r="D227" i="6"/>
  <c r="C227" i="6"/>
  <c r="B227" i="6"/>
  <c r="Z226" i="6"/>
  <c r="Y226" i="6"/>
  <c r="X226" i="6"/>
  <c r="Y228" i="5" s="1"/>
  <c r="W226" i="6"/>
  <c r="X228" i="5" s="1"/>
  <c r="V226" i="6"/>
  <c r="W228" i="5" s="1"/>
  <c r="U226" i="6"/>
  <c r="V228" i="5" s="1"/>
  <c r="T226" i="6"/>
  <c r="U228" i="5" s="1"/>
  <c r="S226" i="6"/>
  <c r="T228" i="5" s="1"/>
  <c r="R226" i="6"/>
  <c r="S228" i="5" s="1"/>
  <c r="Q226" i="6"/>
  <c r="P226" i="6"/>
  <c r="O226" i="6"/>
  <c r="N226" i="6"/>
  <c r="M226" i="6"/>
  <c r="L226" i="6"/>
  <c r="M228" i="5" s="1"/>
  <c r="K226" i="6"/>
  <c r="L228" i="5" s="1"/>
  <c r="J226" i="6"/>
  <c r="K228" i="5" s="1"/>
  <c r="I226" i="6"/>
  <c r="J228" i="5" s="1"/>
  <c r="H226" i="6"/>
  <c r="I228" i="5" s="1"/>
  <c r="G226" i="6"/>
  <c r="H228" i="5" s="1"/>
  <c r="F226" i="6"/>
  <c r="G228" i="5" s="1"/>
  <c r="E226" i="6"/>
  <c r="D226" i="6"/>
  <c r="C226" i="6"/>
  <c r="B226" i="6"/>
  <c r="Z225" i="6"/>
  <c r="Y225" i="6"/>
  <c r="Z227" i="5" s="1"/>
  <c r="X225" i="6"/>
  <c r="Y227" i="5" s="1"/>
  <c r="W225" i="6"/>
  <c r="X227" i="5" s="1"/>
  <c r="V225" i="6"/>
  <c r="W227" i="5" s="1"/>
  <c r="U225" i="6"/>
  <c r="V227" i="5" s="1"/>
  <c r="T225" i="6"/>
  <c r="U227" i="5" s="1"/>
  <c r="S225" i="6"/>
  <c r="T227" i="5" s="1"/>
  <c r="R225" i="6"/>
  <c r="Q225" i="6"/>
  <c r="P225" i="6"/>
  <c r="O225" i="6"/>
  <c r="N225" i="6"/>
  <c r="M225" i="6"/>
  <c r="N227" i="5" s="1"/>
  <c r="L225" i="6"/>
  <c r="M227" i="5" s="1"/>
  <c r="K225" i="6"/>
  <c r="L227" i="5" s="1"/>
  <c r="J225" i="6"/>
  <c r="K227" i="5" s="1"/>
  <c r="I225" i="6"/>
  <c r="J227" i="5" s="1"/>
  <c r="H225" i="6"/>
  <c r="I227" i="5" s="1"/>
  <c r="G225" i="6"/>
  <c r="H227" i="5" s="1"/>
  <c r="F225" i="6"/>
  <c r="E225" i="6"/>
  <c r="F227" i="5" s="1"/>
  <c r="D225" i="6"/>
  <c r="C225" i="6"/>
  <c r="B225" i="6"/>
  <c r="Z224" i="6"/>
  <c r="AA226" i="5" s="1"/>
  <c r="Y224" i="6"/>
  <c r="Z226" i="5" s="1"/>
  <c r="X224" i="6"/>
  <c r="Y226" i="5" s="1"/>
  <c r="W224" i="6"/>
  <c r="X226" i="5" s="1"/>
  <c r="V224" i="6"/>
  <c r="W226" i="5" s="1"/>
  <c r="U224" i="6"/>
  <c r="V226" i="5" s="1"/>
  <c r="T224" i="6"/>
  <c r="U226" i="5" s="1"/>
  <c r="S224" i="6"/>
  <c r="R224" i="6"/>
  <c r="Q224" i="6"/>
  <c r="P224" i="6"/>
  <c r="O224" i="6"/>
  <c r="N224" i="6"/>
  <c r="O226" i="5" s="1"/>
  <c r="M224" i="6"/>
  <c r="N226" i="5" s="1"/>
  <c r="L224" i="6"/>
  <c r="M226" i="5" s="1"/>
  <c r="K224" i="6"/>
  <c r="L226" i="5" s="1"/>
  <c r="J224" i="6"/>
  <c r="K226" i="5" s="1"/>
  <c r="I224" i="6"/>
  <c r="J226" i="5" s="1"/>
  <c r="H224" i="6"/>
  <c r="I226" i="5" s="1"/>
  <c r="G224" i="6"/>
  <c r="F224" i="6"/>
  <c r="E224" i="6"/>
  <c r="D224" i="6"/>
  <c r="C224" i="6"/>
  <c r="B224" i="6"/>
  <c r="C226" i="5" s="1"/>
  <c r="Z223" i="6"/>
  <c r="AA225" i="5" s="1"/>
  <c r="Y223" i="6"/>
  <c r="Z225" i="5" s="1"/>
  <c r="X223" i="6"/>
  <c r="Y225" i="5" s="1"/>
  <c r="W223" i="6"/>
  <c r="X225" i="5" s="1"/>
  <c r="V223" i="6"/>
  <c r="W225" i="5" s="1"/>
  <c r="U223" i="6"/>
  <c r="V225" i="5" s="1"/>
  <c r="T223" i="6"/>
  <c r="S223" i="6"/>
  <c r="R223" i="6"/>
  <c r="Q223" i="6"/>
  <c r="P223" i="6"/>
  <c r="O223" i="6"/>
  <c r="P225" i="5" s="1"/>
  <c r="N223" i="6"/>
  <c r="O225" i="5" s="1"/>
  <c r="M223" i="6"/>
  <c r="N225" i="5" s="1"/>
  <c r="L223" i="6"/>
  <c r="M225" i="5" s="1"/>
  <c r="K223" i="6"/>
  <c r="L225" i="5" s="1"/>
  <c r="J223" i="6"/>
  <c r="K225" i="5" s="1"/>
  <c r="I223" i="6"/>
  <c r="J225" i="5" s="1"/>
  <c r="H223" i="6"/>
  <c r="G223" i="6"/>
  <c r="F223" i="6"/>
  <c r="E223" i="6"/>
  <c r="D223" i="6"/>
  <c r="C223" i="6"/>
  <c r="D225" i="5" s="1"/>
  <c r="B223" i="6"/>
  <c r="C225" i="5" s="1"/>
  <c r="Z222" i="6"/>
  <c r="AA224" i="5" s="1"/>
  <c r="Y222" i="6"/>
  <c r="Z224" i="5" s="1"/>
  <c r="X222" i="6"/>
  <c r="Y224" i="5" s="1"/>
  <c r="W222" i="6"/>
  <c r="X224" i="5" s="1"/>
  <c r="V222" i="6"/>
  <c r="W224" i="5" s="1"/>
  <c r="U222" i="6"/>
  <c r="T222" i="6"/>
  <c r="S222" i="6"/>
  <c r="R222" i="6"/>
  <c r="Q222" i="6"/>
  <c r="P222" i="6"/>
  <c r="Q224" i="5" s="1"/>
  <c r="O222" i="6"/>
  <c r="P224" i="5" s="1"/>
  <c r="N222" i="6"/>
  <c r="O224" i="5" s="1"/>
  <c r="M222" i="6"/>
  <c r="N224" i="5" s="1"/>
  <c r="L222" i="6"/>
  <c r="M224" i="5" s="1"/>
  <c r="K222" i="6"/>
  <c r="L224" i="5" s="1"/>
  <c r="J222" i="6"/>
  <c r="K224" i="5" s="1"/>
  <c r="I222" i="6"/>
  <c r="H222" i="6"/>
  <c r="G222" i="6"/>
  <c r="F222" i="6"/>
  <c r="E222" i="6"/>
  <c r="D222" i="6"/>
  <c r="E224" i="5" s="1"/>
  <c r="C222" i="6"/>
  <c r="D224" i="5" s="1"/>
  <c r="B222" i="6"/>
  <c r="C224" i="5" s="1"/>
  <c r="Z221" i="6"/>
  <c r="AA223" i="5" s="1"/>
  <c r="Y221" i="6"/>
  <c r="Z223" i="5" s="1"/>
  <c r="X221" i="6"/>
  <c r="Y223" i="5" s="1"/>
  <c r="W221" i="6"/>
  <c r="X223" i="5" s="1"/>
  <c r="V221" i="6"/>
  <c r="U221" i="6"/>
  <c r="T221" i="6"/>
  <c r="S221" i="6"/>
  <c r="R221" i="6"/>
  <c r="Q221" i="6"/>
  <c r="R223" i="5" s="1"/>
  <c r="P221" i="6"/>
  <c r="Q223" i="5" s="1"/>
  <c r="O221" i="6"/>
  <c r="P223" i="5" s="1"/>
  <c r="N221" i="6"/>
  <c r="O223" i="5" s="1"/>
  <c r="M221" i="6"/>
  <c r="N223" i="5" s="1"/>
  <c r="L221" i="6"/>
  <c r="M223" i="5" s="1"/>
  <c r="K221" i="6"/>
  <c r="L223" i="5" s="1"/>
  <c r="J221" i="6"/>
  <c r="I221" i="6"/>
  <c r="H221" i="6"/>
  <c r="G221" i="6"/>
  <c r="F221" i="6"/>
  <c r="E221" i="6"/>
  <c r="F223" i="5" s="1"/>
  <c r="D221" i="6"/>
  <c r="E223" i="5" s="1"/>
  <c r="C221" i="6"/>
  <c r="D223" i="5" s="1"/>
  <c r="B221" i="6"/>
  <c r="C223" i="5" s="1"/>
  <c r="Z220" i="6"/>
  <c r="AA222" i="5" s="1"/>
  <c r="Y220" i="6"/>
  <c r="Z222" i="5" s="1"/>
  <c r="X220" i="6"/>
  <c r="Y222" i="5" s="1"/>
  <c r="W220" i="6"/>
  <c r="V220" i="6"/>
  <c r="U220" i="6"/>
  <c r="T220" i="6"/>
  <c r="S220" i="6"/>
  <c r="R220" i="6"/>
  <c r="S222" i="5" s="1"/>
  <c r="Q220" i="6"/>
  <c r="R222" i="5" s="1"/>
  <c r="P220" i="6"/>
  <c r="Q222" i="5" s="1"/>
  <c r="O220" i="6"/>
  <c r="P222" i="5" s="1"/>
  <c r="N220" i="6"/>
  <c r="O222" i="5" s="1"/>
  <c r="M220" i="6"/>
  <c r="N222" i="5" s="1"/>
  <c r="L220" i="6"/>
  <c r="M222" i="5" s="1"/>
  <c r="K220" i="6"/>
  <c r="J220" i="6"/>
  <c r="I220" i="6"/>
  <c r="H220" i="6"/>
  <c r="G220" i="6"/>
  <c r="F220" i="6"/>
  <c r="G222" i="5" s="1"/>
  <c r="E220" i="6"/>
  <c r="F222" i="5" s="1"/>
  <c r="D220" i="6"/>
  <c r="E222" i="5" s="1"/>
  <c r="C220" i="6"/>
  <c r="D222" i="5" s="1"/>
  <c r="B220" i="6"/>
  <c r="C222" i="5" s="1"/>
  <c r="Z219" i="6"/>
  <c r="AA221" i="5" s="1"/>
  <c r="Y219" i="6"/>
  <c r="Z221" i="5" s="1"/>
  <c r="X219" i="6"/>
  <c r="Y221" i="5" s="1"/>
  <c r="W219" i="6"/>
  <c r="V219" i="6"/>
  <c r="U219" i="6"/>
  <c r="T219" i="6"/>
  <c r="S219" i="6"/>
  <c r="T221" i="5" s="1"/>
  <c r="R219" i="6"/>
  <c r="S221" i="5" s="1"/>
  <c r="Q219" i="6"/>
  <c r="P219" i="6"/>
  <c r="Q221" i="5" s="1"/>
  <c r="O219" i="6"/>
  <c r="P221" i="5" s="1"/>
  <c r="N219" i="6"/>
  <c r="O221" i="5" s="1"/>
  <c r="M219" i="6"/>
  <c r="N221" i="5" s="1"/>
  <c r="L219" i="6"/>
  <c r="K219" i="6"/>
  <c r="J219" i="6"/>
  <c r="I219" i="6"/>
  <c r="H219" i="6"/>
  <c r="G219" i="6"/>
  <c r="H221" i="5" s="1"/>
  <c r="F219" i="6"/>
  <c r="G221" i="5" s="1"/>
  <c r="E219" i="6"/>
  <c r="F221" i="5" s="1"/>
  <c r="D219" i="6"/>
  <c r="E221" i="5" s="1"/>
  <c r="C219" i="6"/>
  <c r="D221" i="5" s="1"/>
  <c r="B219" i="6"/>
  <c r="C221" i="5" s="1"/>
  <c r="Z218" i="6"/>
  <c r="AA220" i="5" s="1"/>
  <c r="Y218" i="6"/>
  <c r="X218" i="6"/>
  <c r="W218" i="6"/>
  <c r="V218" i="6"/>
  <c r="U218" i="6"/>
  <c r="T218" i="6"/>
  <c r="U220" i="5" s="1"/>
  <c r="S218" i="6"/>
  <c r="T220" i="5" s="1"/>
  <c r="R218" i="6"/>
  <c r="S220" i="5" s="1"/>
  <c r="Q218" i="6"/>
  <c r="R220" i="5" s="1"/>
  <c r="P218" i="6"/>
  <c r="Q220" i="5" s="1"/>
  <c r="O218" i="6"/>
  <c r="P220" i="5" s="1"/>
  <c r="N218" i="6"/>
  <c r="O220" i="5" s="1"/>
  <c r="M218" i="6"/>
  <c r="L218" i="6"/>
  <c r="K218" i="6"/>
  <c r="J218" i="6"/>
  <c r="I218" i="6"/>
  <c r="H218" i="6"/>
  <c r="I220" i="5" s="1"/>
  <c r="G218" i="6"/>
  <c r="H220" i="5" s="1"/>
  <c r="F218" i="6"/>
  <c r="G220" i="5" s="1"/>
  <c r="E218" i="6"/>
  <c r="F220" i="5" s="1"/>
  <c r="D218" i="6"/>
  <c r="E220" i="5" s="1"/>
  <c r="C218" i="6"/>
  <c r="D220" i="5" s="1"/>
  <c r="B218" i="6"/>
  <c r="C220" i="5" s="1"/>
  <c r="Z217" i="6"/>
  <c r="AA219" i="5" s="1"/>
  <c r="Y217" i="6"/>
  <c r="X217" i="6"/>
  <c r="W217" i="6"/>
  <c r="V217" i="6"/>
  <c r="U217" i="6"/>
  <c r="V219" i="5" s="1"/>
  <c r="T217" i="6"/>
  <c r="U219" i="5" s="1"/>
  <c r="S217" i="6"/>
  <c r="T219" i="5" s="1"/>
  <c r="R217" i="6"/>
  <c r="S219" i="5" s="1"/>
  <c r="Q217" i="6"/>
  <c r="R219" i="5" s="1"/>
  <c r="P217" i="6"/>
  <c r="Q219" i="5" s="1"/>
  <c r="O217" i="6"/>
  <c r="P219" i="5" s="1"/>
  <c r="N217" i="6"/>
  <c r="M217" i="6"/>
  <c r="L217" i="6"/>
  <c r="K217" i="6"/>
  <c r="J217" i="6"/>
  <c r="I217" i="6"/>
  <c r="J219" i="5" s="1"/>
  <c r="H217" i="6"/>
  <c r="I219" i="5" s="1"/>
  <c r="G217" i="6"/>
  <c r="H219" i="5" s="1"/>
  <c r="F217" i="6"/>
  <c r="G219" i="5" s="1"/>
  <c r="E217" i="6"/>
  <c r="F219" i="5" s="1"/>
  <c r="D217" i="6"/>
  <c r="E219" i="5" s="1"/>
  <c r="C217" i="6"/>
  <c r="D219" i="5" s="1"/>
  <c r="B217" i="6"/>
  <c r="Z216" i="6"/>
  <c r="AA218" i="5" s="1"/>
  <c r="Y216" i="6"/>
  <c r="X216" i="6"/>
  <c r="W216" i="6"/>
  <c r="V216" i="6"/>
  <c r="W218" i="5" s="1"/>
  <c r="U216" i="6"/>
  <c r="V218" i="5" s="1"/>
  <c r="T216" i="6"/>
  <c r="U218" i="5" s="1"/>
  <c r="S216" i="6"/>
  <c r="T218" i="5" s="1"/>
  <c r="R216" i="6"/>
  <c r="S218" i="5" s="1"/>
  <c r="Q216" i="6"/>
  <c r="R218" i="5" s="1"/>
  <c r="P216" i="6"/>
  <c r="Q218" i="5" s="1"/>
  <c r="O216" i="6"/>
  <c r="N216" i="6"/>
  <c r="M216" i="6"/>
  <c r="L216" i="6"/>
  <c r="K216" i="6"/>
  <c r="J216" i="6"/>
  <c r="K218" i="5" s="1"/>
  <c r="I216" i="6"/>
  <c r="J218" i="5" s="1"/>
  <c r="H216" i="6"/>
  <c r="I218" i="5" s="1"/>
  <c r="G216" i="6"/>
  <c r="H218" i="5" s="1"/>
  <c r="F216" i="6"/>
  <c r="G218" i="5" s="1"/>
  <c r="E216" i="6"/>
  <c r="F218" i="5" s="1"/>
  <c r="D216" i="6"/>
  <c r="E218" i="5" s="1"/>
  <c r="C216" i="6"/>
  <c r="B216" i="6"/>
  <c r="Z215" i="6"/>
  <c r="Y215" i="6"/>
  <c r="X215" i="6"/>
  <c r="W215" i="6"/>
  <c r="X217" i="5" s="1"/>
  <c r="V215" i="6"/>
  <c r="W217" i="5" s="1"/>
  <c r="U215" i="6"/>
  <c r="V217" i="5" s="1"/>
  <c r="T215" i="6"/>
  <c r="U217" i="5" s="1"/>
  <c r="S215" i="6"/>
  <c r="T217" i="5" s="1"/>
  <c r="R215" i="6"/>
  <c r="S217" i="5" s="1"/>
  <c r="Q215" i="6"/>
  <c r="R217" i="5" s="1"/>
  <c r="P215" i="6"/>
  <c r="O215" i="6"/>
  <c r="N215" i="6"/>
  <c r="M215" i="6"/>
  <c r="L215" i="6"/>
  <c r="K215" i="6"/>
  <c r="L217" i="5" s="1"/>
  <c r="J215" i="6"/>
  <c r="K217" i="5" s="1"/>
  <c r="I215" i="6"/>
  <c r="J217" i="5" s="1"/>
  <c r="H215" i="6"/>
  <c r="I217" i="5" s="1"/>
  <c r="G215" i="6"/>
  <c r="H217" i="5" s="1"/>
  <c r="F215" i="6"/>
  <c r="G217" i="5" s="1"/>
  <c r="E215" i="6"/>
  <c r="F217" i="5" s="1"/>
  <c r="D215" i="6"/>
  <c r="C215" i="6"/>
  <c r="B215" i="6"/>
  <c r="Z214" i="6"/>
  <c r="Y214" i="6"/>
  <c r="X214" i="6"/>
  <c r="Y216" i="5" s="1"/>
  <c r="W214" i="6"/>
  <c r="X216" i="5" s="1"/>
  <c r="V214" i="6"/>
  <c r="W216" i="5" s="1"/>
  <c r="U214" i="6"/>
  <c r="V216" i="5" s="1"/>
  <c r="T214" i="6"/>
  <c r="U216" i="5" s="1"/>
  <c r="S214" i="6"/>
  <c r="T216" i="5" s="1"/>
  <c r="R214" i="6"/>
  <c r="S216" i="5" s="1"/>
  <c r="Q214" i="6"/>
  <c r="P214" i="6"/>
  <c r="O214" i="6"/>
  <c r="N214" i="6"/>
  <c r="M214" i="6"/>
  <c r="L214" i="6"/>
  <c r="M216" i="5" s="1"/>
  <c r="K214" i="6"/>
  <c r="L216" i="5" s="1"/>
  <c r="J214" i="6"/>
  <c r="K216" i="5" s="1"/>
  <c r="I214" i="6"/>
  <c r="H214" i="6"/>
  <c r="I216" i="5" s="1"/>
  <c r="G214" i="6"/>
  <c r="H216" i="5" s="1"/>
  <c r="F214" i="6"/>
  <c r="G216" i="5" s="1"/>
  <c r="E214" i="6"/>
  <c r="D214" i="6"/>
  <c r="C214" i="6"/>
  <c r="B214" i="6"/>
  <c r="Z213" i="6"/>
  <c r="Y213" i="6"/>
  <c r="Z215" i="5" s="1"/>
  <c r="X213" i="6"/>
  <c r="Y215" i="5" s="1"/>
  <c r="W213" i="6"/>
  <c r="X215" i="5" s="1"/>
  <c r="V213" i="6"/>
  <c r="W215" i="5" s="1"/>
  <c r="U213" i="6"/>
  <c r="V215" i="5" s="1"/>
  <c r="T213" i="6"/>
  <c r="U215" i="5" s="1"/>
  <c r="S213" i="6"/>
  <c r="T215" i="5" s="1"/>
  <c r="R213" i="6"/>
  <c r="Q213" i="6"/>
  <c r="P213" i="6"/>
  <c r="O213" i="6"/>
  <c r="N213" i="6"/>
  <c r="M213" i="6"/>
  <c r="N215" i="5" s="1"/>
  <c r="L213" i="6"/>
  <c r="M215" i="5" s="1"/>
  <c r="K213" i="6"/>
  <c r="L215" i="5" s="1"/>
  <c r="J213" i="6"/>
  <c r="I213" i="6"/>
  <c r="J215" i="5" s="1"/>
  <c r="H213" i="6"/>
  <c r="I215" i="5" s="1"/>
  <c r="G213" i="6"/>
  <c r="H215" i="5" s="1"/>
  <c r="F213" i="6"/>
  <c r="E213" i="6"/>
  <c r="D213" i="6"/>
  <c r="C213" i="6"/>
  <c r="B213" i="6"/>
  <c r="Z212" i="6"/>
  <c r="AA214" i="5" s="1"/>
  <c r="Y212" i="6"/>
  <c r="Z214" i="5" s="1"/>
  <c r="X212" i="6"/>
  <c r="Y214" i="5" s="1"/>
  <c r="W212" i="6"/>
  <c r="X214" i="5" s="1"/>
  <c r="V212" i="6"/>
  <c r="W214" i="5" s="1"/>
  <c r="U212" i="6"/>
  <c r="V214" i="5" s="1"/>
  <c r="T212" i="6"/>
  <c r="U214" i="5" s="1"/>
  <c r="S212" i="6"/>
  <c r="R212" i="6"/>
  <c r="Q212" i="6"/>
  <c r="P212" i="6"/>
  <c r="O212" i="6"/>
  <c r="N212" i="6"/>
  <c r="O214" i="5" s="1"/>
  <c r="M212" i="6"/>
  <c r="N214" i="5" s="1"/>
  <c r="L212" i="6"/>
  <c r="M214" i="5" s="1"/>
  <c r="K212" i="6"/>
  <c r="L214" i="5" s="1"/>
  <c r="J212" i="6"/>
  <c r="K214" i="5" s="1"/>
  <c r="I212" i="6"/>
  <c r="J214" i="5" s="1"/>
  <c r="H212" i="6"/>
  <c r="I214" i="5" s="1"/>
  <c r="G212" i="6"/>
  <c r="F212" i="6"/>
  <c r="E212" i="6"/>
  <c r="D212" i="6"/>
  <c r="C212" i="6"/>
  <c r="B212" i="6"/>
  <c r="C214" i="5" s="1"/>
  <c r="Z211" i="6"/>
  <c r="AA213" i="5" s="1"/>
  <c r="Y211" i="6"/>
  <c r="Z213" i="5" s="1"/>
  <c r="X211" i="6"/>
  <c r="Y213" i="5" s="1"/>
  <c r="W211" i="6"/>
  <c r="X213" i="5" s="1"/>
  <c r="V211" i="6"/>
  <c r="W213" i="5" s="1"/>
  <c r="U211" i="6"/>
  <c r="V213" i="5" s="1"/>
  <c r="T211" i="6"/>
  <c r="S211" i="6"/>
  <c r="R211" i="6"/>
  <c r="Q211" i="6"/>
  <c r="P211" i="6"/>
  <c r="O211" i="6"/>
  <c r="P213" i="5" s="1"/>
  <c r="N211" i="6"/>
  <c r="O213" i="5" s="1"/>
  <c r="M211" i="6"/>
  <c r="N213" i="5" s="1"/>
  <c r="L211" i="6"/>
  <c r="M213" i="5" s="1"/>
  <c r="K211" i="6"/>
  <c r="L213" i="5" s="1"/>
  <c r="J211" i="6"/>
  <c r="K213" i="5" s="1"/>
  <c r="I211" i="6"/>
  <c r="J213" i="5" s="1"/>
  <c r="H211" i="6"/>
  <c r="G211" i="6"/>
  <c r="F211" i="6"/>
  <c r="E211" i="6"/>
  <c r="D211" i="6"/>
  <c r="C211" i="6"/>
  <c r="D213" i="5" s="1"/>
  <c r="B211" i="6"/>
  <c r="C213" i="5" s="1"/>
  <c r="Z210" i="6"/>
  <c r="AA212" i="5" s="1"/>
  <c r="Y210" i="6"/>
  <c r="Z212" i="5" s="1"/>
  <c r="X210" i="6"/>
  <c r="Y212" i="5" s="1"/>
  <c r="W210" i="6"/>
  <c r="X212" i="5" s="1"/>
  <c r="V210" i="6"/>
  <c r="W212" i="5" s="1"/>
  <c r="U210" i="6"/>
  <c r="T210" i="6"/>
  <c r="S210" i="6"/>
  <c r="R210" i="6"/>
  <c r="Q210" i="6"/>
  <c r="P210" i="6"/>
  <c r="Q212" i="5" s="1"/>
  <c r="O210" i="6"/>
  <c r="P212" i="5" s="1"/>
  <c r="N210" i="6"/>
  <c r="O212" i="5" s="1"/>
  <c r="M210" i="6"/>
  <c r="N212" i="5" s="1"/>
  <c r="L210" i="6"/>
  <c r="M212" i="5" s="1"/>
  <c r="K210" i="6"/>
  <c r="L212" i="5" s="1"/>
  <c r="J210" i="6"/>
  <c r="K212" i="5" s="1"/>
  <c r="I210" i="6"/>
  <c r="H210" i="6"/>
  <c r="G210" i="6"/>
  <c r="F210" i="6"/>
  <c r="E210" i="6"/>
  <c r="D210" i="6"/>
  <c r="E212" i="5" s="1"/>
  <c r="C210" i="6"/>
  <c r="D212" i="5" s="1"/>
  <c r="B210" i="6"/>
  <c r="C212" i="5" s="1"/>
  <c r="Z209" i="6"/>
  <c r="AA211" i="5" s="1"/>
  <c r="Y209" i="6"/>
  <c r="Z211" i="5" s="1"/>
  <c r="X209" i="6"/>
  <c r="Y211" i="5" s="1"/>
  <c r="W209" i="6"/>
  <c r="X211" i="5" s="1"/>
  <c r="V209" i="6"/>
  <c r="U209" i="6"/>
  <c r="T209" i="6"/>
  <c r="S209" i="6"/>
  <c r="R209" i="6"/>
  <c r="Q209" i="6"/>
  <c r="R211" i="5" s="1"/>
  <c r="P209" i="6"/>
  <c r="Q211" i="5" s="1"/>
  <c r="O209" i="6"/>
  <c r="P211" i="5" s="1"/>
  <c r="N209" i="6"/>
  <c r="O211" i="5" s="1"/>
  <c r="M209" i="6"/>
  <c r="N211" i="5" s="1"/>
  <c r="L209" i="6"/>
  <c r="M211" i="5" s="1"/>
  <c r="K209" i="6"/>
  <c r="L211" i="5" s="1"/>
  <c r="J209" i="6"/>
  <c r="I209" i="6"/>
  <c r="H209" i="6"/>
  <c r="G209" i="6"/>
  <c r="F209" i="6"/>
  <c r="E209" i="6"/>
  <c r="F211" i="5" s="1"/>
  <c r="D209" i="6"/>
  <c r="E211" i="5" s="1"/>
  <c r="C209" i="6"/>
  <c r="D211" i="5" s="1"/>
  <c r="B209" i="6"/>
  <c r="C211" i="5" s="1"/>
  <c r="Z208" i="6"/>
  <c r="AA210" i="5" s="1"/>
  <c r="Y208" i="6"/>
  <c r="Z210" i="5" s="1"/>
  <c r="X208" i="6"/>
  <c r="Y210" i="5" s="1"/>
  <c r="W208" i="6"/>
  <c r="V208" i="6"/>
  <c r="U208" i="6"/>
  <c r="T208" i="6"/>
  <c r="S208" i="6"/>
  <c r="R208" i="6"/>
  <c r="S210" i="5" s="1"/>
  <c r="Q208" i="6"/>
  <c r="R210" i="5" s="1"/>
  <c r="P208" i="6"/>
  <c r="Q210" i="5" s="1"/>
  <c r="O208" i="6"/>
  <c r="P210" i="5" s="1"/>
  <c r="N208" i="6"/>
  <c r="O210" i="5" s="1"/>
  <c r="M208" i="6"/>
  <c r="N210" i="5" s="1"/>
  <c r="L208" i="6"/>
  <c r="M210" i="5" s="1"/>
  <c r="K208" i="6"/>
  <c r="L210" i="5" s="1"/>
  <c r="J208" i="6"/>
  <c r="I208" i="6"/>
  <c r="H208" i="6"/>
  <c r="G208" i="6"/>
  <c r="F208" i="6"/>
  <c r="G210" i="5" s="1"/>
  <c r="E208" i="6"/>
  <c r="F210" i="5" s="1"/>
  <c r="D208" i="6"/>
  <c r="E210" i="5" s="1"/>
  <c r="C208" i="6"/>
  <c r="D210" i="5" s="1"/>
  <c r="B208" i="6"/>
  <c r="C210" i="5" s="1"/>
  <c r="Z207" i="6"/>
  <c r="AA209" i="5" s="1"/>
  <c r="Y207" i="6"/>
  <c r="Z209" i="5" s="1"/>
  <c r="X207" i="6"/>
  <c r="W207" i="6"/>
  <c r="V207" i="6"/>
  <c r="U207" i="6"/>
  <c r="T207" i="6"/>
  <c r="S207" i="6"/>
  <c r="T209" i="5" s="1"/>
  <c r="R207" i="6"/>
  <c r="S209" i="5" s="1"/>
  <c r="Q207" i="6"/>
  <c r="R209" i="5" s="1"/>
  <c r="P207" i="6"/>
  <c r="O207" i="6"/>
  <c r="P209" i="5" s="1"/>
  <c r="N207" i="6"/>
  <c r="O209" i="5" s="1"/>
  <c r="M207" i="6"/>
  <c r="N209" i="5" s="1"/>
  <c r="L207" i="6"/>
  <c r="K207" i="6"/>
  <c r="J207" i="6"/>
  <c r="I207" i="6"/>
  <c r="H207" i="6"/>
  <c r="G207" i="6"/>
  <c r="H209" i="5" s="1"/>
  <c r="F207" i="6"/>
  <c r="G209" i="5" s="1"/>
  <c r="E207" i="6"/>
  <c r="F209" i="5" s="1"/>
  <c r="D207" i="6"/>
  <c r="E209" i="5" s="1"/>
  <c r="C207" i="6"/>
  <c r="D209" i="5" s="1"/>
  <c r="B207" i="6"/>
  <c r="C209" i="5" s="1"/>
  <c r="Z206" i="6"/>
  <c r="AA208" i="5" s="1"/>
  <c r="Y206" i="6"/>
  <c r="X206" i="6"/>
  <c r="W206" i="6"/>
  <c r="V206" i="6"/>
  <c r="U206" i="6"/>
  <c r="T206" i="6"/>
  <c r="U208" i="5" s="1"/>
  <c r="S206" i="6"/>
  <c r="T208" i="5" s="1"/>
  <c r="R206" i="6"/>
  <c r="S208" i="5" s="1"/>
  <c r="Q206" i="6"/>
  <c r="R208" i="5" s="1"/>
  <c r="P206" i="6"/>
  <c r="Q208" i="5" s="1"/>
  <c r="O206" i="6"/>
  <c r="P208" i="5" s="1"/>
  <c r="N206" i="6"/>
  <c r="O208" i="5" s="1"/>
  <c r="M206" i="6"/>
  <c r="L206" i="6"/>
  <c r="K206" i="6"/>
  <c r="J206" i="6"/>
  <c r="I206" i="6"/>
  <c r="H206" i="6"/>
  <c r="I208" i="5" s="1"/>
  <c r="G206" i="6"/>
  <c r="H208" i="5" s="1"/>
  <c r="F206" i="6"/>
  <c r="G208" i="5" s="1"/>
  <c r="E206" i="6"/>
  <c r="F208" i="5" s="1"/>
  <c r="D206" i="6"/>
  <c r="E208" i="5" s="1"/>
  <c r="C206" i="6"/>
  <c r="D208" i="5" s="1"/>
  <c r="B206" i="6"/>
  <c r="C208" i="5" s="1"/>
  <c r="Z205" i="6"/>
  <c r="AA207" i="5" s="1"/>
  <c r="Y205" i="6"/>
  <c r="X205" i="6"/>
  <c r="W205" i="6"/>
  <c r="V205" i="6"/>
  <c r="U205" i="6"/>
  <c r="V207" i="5" s="1"/>
  <c r="T205" i="6"/>
  <c r="U207" i="5" s="1"/>
  <c r="S205" i="6"/>
  <c r="T207" i="5" s="1"/>
  <c r="R205" i="6"/>
  <c r="S207" i="5" s="1"/>
  <c r="Q205" i="6"/>
  <c r="R207" i="5" s="1"/>
  <c r="P205" i="6"/>
  <c r="Q207" i="5" s="1"/>
  <c r="O205" i="6"/>
  <c r="P207" i="5" s="1"/>
  <c r="N205" i="6"/>
  <c r="M205" i="6"/>
  <c r="L205" i="6"/>
  <c r="K205" i="6"/>
  <c r="J205" i="6"/>
  <c r="I205" i="6"/>
  <c r="J207" i="5" s="1"/>
  <c r="H205" i="6"/>
  <c r="I207" i="5" s="1"/>
  <c r="G205" i="6"/>
  <c r="F205" i="6"/>
  <c r="G207" i="5" s="1"/>
  <c r="E205" i="6"/>
  <c r="F207" i="5" s="1"/>
  <c r="D205" i="6"/>
  <c r="E207" i="5" s="1"/>
  <c r="C205" i="6"/>
  <c r="D207" i="5" s="1"/>
  <c r="B205" i="6"/>
  <c r="Z204" i="6"/>
  <c r="AA206" i="5" s="1"/>
  <c r="Y204" i="6"/>
  <c r="X204" i="6"/>
  <c r="W204" i="6"/>
  <c r="V204" i="6"/>
  <c r="W206" i="5" s="1"/>
  <c r="U204" i="6"/>
  <c r="V206" i="5" s="1"/>
  <c r="T204" i="6"/>
  <c r="U206" i="5" s="1"/>
  <c r="S204" i="6"/>
  <c r="T206" i="5" s="1"/>
  <c r="R204" i="6"/>
  <c r="S206" i="5" s="1"/>
  <c r="Q204" i="6"/>
  <c r="R206" i="5" s="1"/>
  <c r="P204" i="6"/>
  <c r="Q206" i="5" s="1"/>
  <c r="O204" i="6"/>
  <c r="N204" i="6"/>
  <c r="M204" i="6"/>
  <c r="L204" i="6"/>
  <c r="K204" i="6"/>
  <c r="J204" i="6"/>
  <c r="K206" i="5" s="1"/>
  <c r="I204" i="6"/>
  <c r="J206" i="5" s="1"/>
  <c r="H204" i="6"/>
  <c r="I206" i="5" s="1"/>
  <c r="G204" i="6"/>
  <c r="H206" i="5" s="1"/>
  <c r="F204" i="6"/>
  <c r="G206" i="5" s="1"/>
  <c r="E204" i="6"/>
  <c r="F206" i="5" s="1"/>
  <c r="D204" i="6"/>
  <c r="E206" i="5" s="1"/>
  <c r="C204" i="6"/>
  <c r="B204" i="6"/>
  <c r="Z203" i="6"/>
  <c r="Y203" i="6"/>
  <c r="X203" i="6"/>
  <c r="W203" i="6"/>
  <c r="X205" i="5" s="1"/>
  <c r="V203" i="6"/>
  <c r="W205" i="5" s="1"/>
  <c r="U203" i="6"/>
  <c r="V205" i="5" s="1"/>
  <c r="T203" i="6"/>
  <c r="U205" i="5" s="1"/>
  <c r="S203" i="6"/>
  <c r="T205" i="5" s="1"/>
  <c r="R203" i="6"/>
  <c r="S205" i="5" s="1"/>
  <c r="Q203" i="6"/>
  <c r="R205" i="5" s="1"/>
  <c r="P203" i="6"/>
  <c r="O203" i="6"/>
  <c r="N203" i="6"/>
  <c r="M203" i="6"/>
  <c r="L203" i="6"/>
  <c r="K203" i="6"/>
  <c r="L205" i="5" s="1"/>
  <c r="J203" i="6"/>
  <c r="K205" i="5" s="1"/>
  <c r="I203" i="6"/>
  <c r="J205" i="5" s="1"/>
  <c r="H203" i="6"/>
  <c r="I205" i="5" s="1"/>
  <c r="G203" i="6"/>
  <c r="H205" i="5" s="1"/>
  <c r="F203" i="6"/>
  <c r="G205" i="5" s="1"/>
  <c r="E203" i="6"/>
  <c r="F205" i="5" s="1"/>
  <c r="D203" i="6"/>
  <c r="C203" i="6"/>
  <c r="B203" i="6"/>
  <c r="Z202" i="6"/>
  <c r="Y202" i="6"/>
  <c r="X202" i="6"/>
  <c r="Y204" i="5" s="1"/>
  <c r="W202" i="6"/>
  <c r="X204" i="5" s="1"/>
  <c r="V202" i="6"/>
  <c r="W204" i="5" s="1"/>
  <c r="U202" i="6"/>
  <c r="V204" i="5" s="1"/>
  <c r="T202" i="6"/>
  <c r="U204" i="5" s="1"/>
  <c r="S202" i="6"/>
  <c r="T204" i="5" s="1"/>
  <c r="R202" i="6"/>
  <c r="S204" i="5" s="1"/>
  <c r="Q202" i="6"/>
  <c r="P202" i="6"/>
  <c r="O202" i="6"/>
  <c r="N202" i="6"/>
  <c r="M202" i="6"/>
  <c r="L202" i="6"/>
  <c r="M204" i="5" s="1"/>
  <c r="K202" i="6"/>
  <c r="L204" i="5" s="1"/>
  <c r="J202" i="6"/>
  <c r="K204" i="5" s="1"/>
  <c r="I202" i="6"/>
  <c r="J204" i="5" s="1"/>
  <c r="H202" i="6"/>
  <c r="I204" i="5" s="1"/>
  <c r="G202" i="6"/>
  <c r="H204" i="5" s="1"/>
  <c r="F202" i="6"/>
  <c r="G204" i="5" s="1"/>
  <c r="E202" i="6"/>
  <c r="F204" i="5" s="1"/>
  <c r="D202" i="6"/>
  <c r="C202" i="6"/>
  <c r="B202" i="6"/>
  <c r="Z201" i="6"/>
  <c r="Y201" i="6"/>
  <c r="Z203" i="5" s="1"/>
  <c r="X201" i="6"/>
  <c r="Y203" i="5" s="1"/>
  <c r="W201" i="6"/>
  <c r="X203" i="5" s="1"/>
  <c r="V201" i="6"/>
  <c r="U201" i="6"/>
  <c r="V203" i="5" s="1"/>
  <c r="T201" i="6"/>
  <c r="S201" i="6"/>
  <c r="T203" i="5" s="1"/>
  <c r="R201" i="6"/>
  <c r="Q201" i="6"/>
  <c r="P201" i="6"/>
  <c r="O201" i="6"/>
  <c r="N201" i="6"/>
  <c r="M201" i="6"/>
  <c r="N203" i="5" s="1"/>
  <c r="L201" i="6"/>
  <c r="M203" i="5" s="1"/>
  <c r="K201" i="6"/>
  <c r="L203" i="5" s="1"/>
  <c r="J201" i="6"/>
  <c r="K203" i="5" s="1"/>
  <c r="I201" i="6"/>
  <c r="J203" i="5" s="1"/>
  <c r="H201" i="6"/>
  <c r="I203" i="5" s="1"/>
  <c r="G201" i="6"/>
  <c r="H203" i="5" s="1"/>
  <c r="F201" i="6"/>
  <c r="E201" i="6"/>
  <c r="D201" i="6"/>
  <c r="C201" i="6"/>
  <c r="B201" i="6"/>
  <c r="Z200" i="6"/>
  <c r="AA202" i="5" s="1"/>
  <c r="Y200" i="6"/>
  <c r="Z202" i="5" s="1"/>
  <c r="X200" i="6"/>
  <c r="Y202" i="5" s="1"/>
  <c r="W200" i="6"/>
  <c r="X202" i="5" s="1"/>
  <c r="V200" i="6"/>
  <c r="W202" i="5" s="1"/>
  <c r="U200" i="6"/>
  <c r="V202" i="5" s="1"/>
  <c r="T200" i="6"/>
  <c r="U202" i="5" s="1"/>
  <c r="S200" i="6"/>
  <c r="R200" i="6"/>
  <c r="Q200" i="6"/>
  <c r="P200" i="6"/>
  <c r="O200" i="6"/>
  <c r="N200" i="6"/>
  <c r="O202" i="5" s="1"/>
  <c r="M200" i="6"/>
  <c r="N202" i="5" s="1"/>
  <c r="L200" i="6"/>
  <c r="M202" i="5" s="1"/>
  <c r="K200" i="6"/>
  <c r="L202" i="5" s="1"/>
  <c r="J200" i="6"/>
  <c r="K202" i="5" s="1"/>
  <c r="I200" i="6"/>
  <c r="J202" i="5" s="1"/>
  <c r="H200" i="6"/>
  <c r="I202" i="5" s="1"/>
  <c r="G200" i="6"/>
  <c r="F200" i="6"/>
  <c r="E200" i="6"/>
  <c r="D200" i="6"/>
  <c r="C200" i="6"/>
  <c r="B200" i="6"/>
  <c r="C202" i="5" s="1"/>
  <c r="Z199" i="6"/>
  <c r="AA201" i="5" s="1"/>
  <c r="Y199" i="6"/>
  <c r="Z201" i="5" s="1"/>
  <c r="X199" i="6"/>
  <c r="Y201" i="5" s="1"/>
  <c r="W199" i="6"/>
  <c r="X201" i="5" s="1"/>
  <c r="V199" i="6"/>
  <c r="W201" i="5" s="1"/>
  <c r="U199" i="6"/>
  <c r="V201" i="5" s="1"/>
  <c r="T199" i="6"/>
  <c r="S199" i="6"/>
  <c r="R199" i="6"/>
  <c r="Q199" i="6"/>
  <c r="P199" i="6"/>
  <c r="O199" i="6"/>
  <c r="P201" i="5" s="1"/>
  <c r="N199" i="6"/>
  <c r="O201" i="5" s="1"/>
  <c r="M199" i="6"/>
  <c r="N201" i="5" s="1"/>
  <c r="L199" i="6"/>
  <c r="M201" i="5" s="1"/>
  <c r="K199" i="6"/>
  <c r="L201" i="5" s="1"/>
  <c r="J199" i="6"/>
  <c r="K201" i="5" s="1"/>
  <c r="I199" i="6"/>
  <c r="J201" i="5" s="1"/>
  <c r="H199" i="6"/>
  <c r="I201" i="5" s="1"/>
  <c r="G199" i="6"/>
  <c r="F199" i="6"/>
  <c r="E199" i="6"/>
  <c r="D199" i="6"/>
  <c r="C199" i="6"/>
  <c r="D201" i="5" s="1"/>
  <c r="B199" i="6"/>
  <c r="C201" i="5" s="1"/>
  <c r="Z198" i="6"/>
  <c r="AA200" i="5" s="1"/>
  <c r="Y198" i="6"/>
  <c r="Z200" i="5" s="1"/>
  <c r="X198" i="6"/>
  <c r="Y200" i="5" s="1"/>
  <c r="W198" i="6"/>
  <c r="X200" i="5" s="1"/>
  <c r="V198" i="6"/>
  <c r="W200" i="5" s="1"/>
  <c r="U198" i="6"/>
  <c r="T198" i="6"/>
  <c r="S198" i="6"/>
  <c r="R198" i="6"/>
  <c r="Q198" i="6"/>
  <c r="P198" i="6"/>
  <c r="Q200" i="5" s="1"/>
  <c r="O198" i="6"/>
  <c r="P200" i="5" s="1"/>
  <c r="N198" i="6"/>
  <c r="O200" i="5" s="1"/>
  <c r="M198" i="6"/>
  <c r="N200" i="5" s="1"/>
  <c r="L198" i="6"/>
  <c r="M200" i="5" s="1"/>
  <c r="K198" i="6"/>
  <c r="L200" i="5" s="1"/>
  <c r="J198" i="6"/>
  <c r="K200" i="5" s="1"/>
  <c r="I198" i="6"/>
  <c r="H198" i="6"/>
  <c r="G198" i="6"/>
  <c r="F198" i="6"/>
  <c r="E198" i="6"/>
  <c r="D198" i="6"/>
  <c r="E200" i="5" s="1"/>
  <c r="C198" i="6"/>
  <c r="D200" i="5" s="1"/>
  <c r="B198" i="6"/>
  <c r="C200" i="5" s="1"/>
  <c r="Z197" i="6"/>
  <c r="AA199" i="5" s="1"/>
  <c r="Y197" i="6"/>
  <c r="Z199" i="5" s="1"/>
  <c r="X197" i="6"/>
  <c r="Y199" i="5" s="1"/>
  <c r="W197" i="6"/>
  <c r="X199" i="5" s="1"/>
  <c r="V197" i="6"/>
  <c r="U197" i="6"/>
  <c r="T197" i="6"/>
  <c r="S197" i="6"/>
  <c r="R197" i="6"/>
  <c r="Q197" i="6"/>
  <c r="R199" i="5" s="1"/>
  <c r="P197" i="6"/>
  <c r="Q199" i="5" s="1"/>
  <c r="O197" i="6"/>
  <c r="P199" i="5" s="1"/>
  <c r="N197" i="6"/>
  <c r="O199" i="5" s="1"/>
  <c r="M197" i="6"/>
  <c r="N199" i="5" s="1"/>
  <c r="L197" i="6"/>
  <c r="M199" i="5" s="1"/>
  <c r="K197" i="6"/>
  <c r="L199" i="5" s="1"/>
  <c r="J197" i="6"/>
  <c r="I197" i="6"/>
  <c r="H197" i="6"/>
  <c r="G197" i="6"/>
  <c r="F197" i="6"/>
  <c r="E197" i="6"/>
  <c r="F199" i="5" s="1"/>
  <c r="D197" i="6"/>
  <c r="E199" i="5" s="1"/>
  <c r="C197" i="6"/>
  <c r="D199" i="5" s="1"/>
  <c r="B197" i="6"/>
  <c r="C199" i="5" s="1"/>
  <c r="Z196" i="6"/>
  <c r="AA198" i="5" s="1"/>
  <c r="Y196" i="6"/>
  <c r="Z198" i="5" s="1"/>
  <c r="X196" i="6"/>
  <c r="Y198" i="5" s="1"/>
  <c r="W196" i="6"/>
  <c r="V196" i="6"/>
  <c r="U196" i="6"/>
  <c r="T196" i="6"/>
  <c r="S196" i="6"/>
  <c r="R196" i="6"/>
  <c r="S198" i="5" s="1"/>
  <c r="Q196" i="6"/>
  <c r="R198" i="5" s="1"/>
  <c r="P196" i="6"/>
  <c r="Q198" i="5" s="1"/>
  <c r="O196" i="6"/>
  <c r="P198" i="5" s="1"/>
  <c r="N196" i="6"/>
  <c r="O198" i="5" s="1"/>
  <c r="M196" i="6"/>
  <c r="N198" i="5" s="1"/>
  <c r="L196" i="6"/>
  <c r="M198" i="5" s="1"/>
  <c r="K196" i="6"/>
  <c r="J196" i="6"/>
  <c r="I196" i="6"/>
  <c r="H196" i="6"/>
  <c r="G196" i="6"/>
  <c r="F196" i="6"/>
  <c r="G198" i="5" s="1"/>
  <c r="E196" i="6"/>
  <c r="F198" i="5" s="1"/>
  <c r="D196" i="6"/>
  <c r="E198" i="5" s="1"/>
  <c r="C196" i="6"/>
  <c r="D198" i="5" s="1"/>
  <c r="B196" i="6"/>
  <c r="C198" i="5" s="1"/>
  <c r="Z195" i="6"/>
  <c r="AA197" i="5" s="1"/>
  <c r="Y195" i="6"/>
  <c r="Z197" i="5" s="1"/>
  <c r="X195" i="6"/>
  <c r="W195" i="6"/>
  <c r="V195" i="6"/>
  <c r="U195" i="6"/>
  <c r="T195" i="6"/>
  <c r="S195" i="6"/>
  <c r="T197" i="5" s="1"/>
  <c r="R195" i="6"/>
  <c r="S197" i="5" s="1"/>
  <c r="Q195" i="6"/>
  <c r="R197" i="5" s="1"/>
  <c r="P195" i="6"/>
  <c r="Q197" i="5" s="1"/>
  <c r="O195" i="6"/>
  <c r="P197" i="5" s="1"/>
  <c r="N195" i="6"/>
  <c r="O197" i="5" s="1"/>
  <c r="M195" i="6"/>
  <c r="N197" i="5" s="1"/>
  <c r="L195" i="6"/>
  <c r="K195" i="6"/>
  <c r="J195" i="6"/>
  <c r="I195" i="6"/>
  <c r="H195" i="6"/>
  <c r="G195" i="6"/>
  <c r="H197" i="5" s="1"/>
  <c r="F195" i="6"/>
  <c r="G197" i="5" s="1"/>
  <c r="E195" i="6"/>
  <c r="F197" i="5" s="1"/>
  <c r="D195" i="6"/>
  <c r="C195" i="6"/>
  <c r="D197" i="5" s="1"/>
  <c r="B195" i="6"/>
  <c r="C197" i="5" s="1"/>
  <c r="Z194" i="6"/>
  <c r="AA196" i="5" s="1"/>
  <c r="Y194" i="6"/>
  <c r="X194" i="6"/>
  <c r="W194" i="6"/>
  <c r="V194" i="6"/>
  <c r="U194" i="6"/>
  <c r="T194" i="6"/>
  <c r="U196" i="5" s="1"/>
  <c r="S194" i="6"/>
  <c r="T196" i="5" s="1"/>
  <c r="R194" i="6"/>
  <c r="S196" i="5" s="1"/>
  <c r="Q194" i="6"/>
  <c r="R196" i="5" s="1"/>
  <c r="P194" i="6"/>
  <c r="Q196" i="5" s="1"/>
  <c r="O194" i="6"/>
  <c r="P196" i="5" s="1"/>
  <c r="N194" i="6"/>
  <c r="O196" i="5" s="1"/>
  <c r="M194" i="6"/>
  <c r="L194" i="6"/>
  <c r="K194" i="6"/>
  <c r="J194" i="6"/>
  <c r="I194" i="6"/>
  <c r="H194" i="6"/>
  <c r="I196" i="5" s="1"/>
  <c r="G194" i="6"/>
  <c r="H196" i="5" s="1"/>
  <c r="F194" i="6"/>
  <c r="G196" i="5" s="1"/>
  <c r="E194" i="6"/>
  <c r="F196" i="5" s="1"/>
  <c r="D194" i="6"/>
  <c r="E196" i="5" s="1"/>
  <c r="C194" i="6"/>
  <c r="D196" i="5" s="1"/>
  <c r="B194" i="6"/>
  <c r="C196" i="5" s="1"/>
  <c r="Z193" i="6"/>
  <c r="AA195" i="5" s="1"/>
  <c r="Y193" i="6"/>
  <c r="X193" i="6"/>
  <c r="W193" i="6"/>
  <c r="V193" i="6"/>
  <c r="U193" i="6"/>
  <c r="V195" i="5" s="1"/>
  <c r="T193" i="6"/>
  <c r="U195" i="5" s="1"/>
  <c r="S193" i="6"/>
  <c r="T195" i="5" s="1"/>
  <c r="R193" i="6"/>
  <c r="S195" i="5" s="1"/>
  <c r="Q193" i="6"/>
  <c r="R195" i="5" s="1"/>
  <c r="P193" i="6"/>
  <c r="Q195" i="5" s="1"/>
  <c r="O193" i="6"/>
  <c r="P195" i="5" s="1"/>
  <c r="N193" i="6"/>
  <c r="M193" i="6"/>
  <c r="L193" i="6"/>
  <c r="K193" i="6"/>
  <c r="J193" i="6"/>
  <c r="I193" i="6"/>
  <c r="J195" i="5" s="1"/>
  <c r="H193" i="6"/>
  <c r="I195" i="5" s="1"/>
  <c r="G193" i="6"/>
  <c r="H195" i="5" s="1"/>
  <c r="F193" i="6"/>
  <c r="G195" i="5" s="1"/>
  <c r="E193" i="6"/>
  <c r="F195" i="5" s="1"/>
  <c r="D193" i="6"/>
  <c r="E195" i="5" s="1"/>
  <c r="C193" i="6"/>
  <c r="D195" i="5" s="1"/>
  <c r="B193" i="6"/>
  <c r="Z192" i="6"/>
  <c r="AA194" i="5" s="1"/>
  <c r="Y192" i="6"/>
  <c r="X192" i="6"/>
  <c r="W192" i="6"/>
  <c r="V192" i="6"/>
  <c r="W194" i="5" s="1"/>
  <c r="U192" i="6"/>
  <c r="V194" i="5" s="1"/>
  <c r="T192" i="6"/>
  <c r="U194" i="5" s="1"/>
  <c r="S192" i="6"/>
  <c r="T194" i="5" s="1"/>
  <c r="R192" i="6"/>
  <c r="S194" i="5" s="1"/>
  <c r="Q192" i="6"/>
  <c r="R194" i="5" s="1"/>
  <c r="P192" i="6"/>
  <c r="Q194" i="5" s="1"/>
  <c r="O192" i="6"/>
  <c r="N192" i="6"/>
  <c r="M192" i="6"/>
  <c r="L192" i="6"/>
  <c r="K192" i="6"/>
  <c r="J192" i="6"/>
  <c r="K194" i="5" s="1"/>
  <c r="I192" i="6"/>
  <c r="J194" i="5" s="1"/>
  <c r="H192" i="6"/>
  <c r="I194" i="5" s="1"/>
  <c r="G192" i="6"/>
  <c r="H194" i="5" s="1"/>
  <c r="F192" i="6"/>
  <c r="G194" i="5" s="1"/>
  <c r="E192" i="6"/>
  <c r="F194" i="5" s="1"/>
  <c r="D192" i="6"/>
  <c r="E194" i="5" s="1"/>
  <c r="C192" i="6"/>
  <c r="B192" i="6"/>
  <c r="Z191" i="6"/>
  <c r="Y191" i="6"/>
  <c r="X191" i="6"/>
  <c r="W191" i="6"/>
  <c r="X193" i="5" s="1"/>
  <c r="V191" i="6"/>
  <c r="W193" i="5" s="1"/>
  <c r="U191" i="6"/>
  <c r="V193" i="5" s="1"/>
  <c r="T191" i="6"/>
  <c r="U193" i="5" s="1"/>
  <c r="S191" i="6"/>
  <c r="T193" i="5" s="1"/>
  <c r="R191" i="6"/>
  <c r="S193" i="5" s="1"/>
  <c r="Q191" i="6"/>
  <c r="R193" i="5" s="1"/>
  <c r="P191" i="6"/>
  <c r="Q193" i="5" s="1"/>
  <c r="O191" i="6"/>
  <c r="P193" i="5" s="1"/>
  <c r="N191" i="6"/>
  <c r="M191" i="6"/>
  <c r="L191" i="6"/>
  <c r="K191" i="6"/>
  <c r="L193" i="5" s="1"/>
  <c r="J191" i="6"/>
  <c r="K193" i="5" s="1"/>
  <c r="I191" i="6"/>
  <c r="J193" i="5" s="1"/>
  <c r="H191" i="6"/>
  <c r="I193" i="5" s="1"/>
  <c r="G191" i="6"/>
  <c r="H193" i="5" s="1"/>
  <c r="F191" i="6"/>
  <c r="G193" i="5" s="1"/>
  <c r="E191" i="6"/>
  <c r="F193" i="5" s="1"/>
  <c r="D191" i="6"/>
  <c r="C191" i="6"/>
  <c r="B191" i="6"/>
  <c r="Z190" i="6"/>
  <c r="Y190" i="6"/>
  <c r="X190" i="6"/>
  <c r="Y192" i="5" s="1"/>
  <c r="W190" i="6"/>
  <c r="X192" i="5" s="1"/>
  <c r="V190" i="6"/>
  <c r="W192" i="5" s="1"/>
  <c r="U190" i="6"/>
  <c r="V192" i="5" s="1"/>
  <c r="T190" i="6"/>
  <c r="U192" i="5" s="1"/>
  <c r="S190" i="6"/>
  <c r="T192" i="5" s="1"/>
  <c r="R190" i="6"/>
  <c r="S192" i="5" s="1"/>
  <c r="Q190" i="6"/>
  <c r="P190" i="6"/>
  <c r="O190" i="6"/>
  <c r="N190" i="6"/>
  <c r="M190" i="6"/>
  <c r="L190" i="6"/>
  <c r="M192" i="5" s="1"/>
  <c r="K190" i="6"/>
  <c r="L192" i="5" s="1"/>
  <c r="J190" i="6"/>
  <c r="K192" i="5" s="1"/>
  <c r="I190" i="6"/>
  <c r="J192" i="5" s="1"/>
  <c r="H190" i="6"/>
  <c r="I192" i="5" s="1"/>
  <c r="G190" i="6"/>
  <c r="H192" i="5" s="1"/>
  <c r="F190" i="6"/>
  <c r="G192" i="5" s="1"/>
  <c r="E190" i="6"/>
  <c r="D190" i="6"/>
  <c r="C190" i="6"/>
  <c r="B190" i="6"/>
  <c r="Z189" i="6"/>
  <c r="Y189" i="6"/>
  <c r="Z191" i="5" s="1"/>
  <c r="X189" i="6"/>
  <c r="Y191" i="5" s="1"/>
  <c r="W189" i="6"/>
  <c r="X191" i="5" s="1"/>
  <c r="V189" i="6"/>
  <c r="W191" i="5" s="1"/>
  <c r="U189" i="6"/>
  <c r="V191" i="5" s="1"/>
  <c r="T189" i="6"/>
  <c r="U191" i="5" s="1"/>
  <c r="S189" i="6"/>
  <c r="T191" i="5" s="1"/>
  <c r="R189" i="6"/>
  <c r="S191" i="5" s="1"/>
  <c r="Q189" i="6"/>
  <c r="P189" i="6"/>
  <c r="O189" i="6"/>
  <c r="N189" i="6"/>
  <c r="M189" i="6"/>
  <c r="N191" i="5" s="1"/>
  <c r="L189" i="6"/>
  <c r="M191" i="5" s="1"/>
  <c r="K189" i="6"/>
  <c r="L191" i="5" s="1"/>
  <c r="J189" i="6"/>
  <c r="K191" i="5" s="1"/>
  <c r="I189" i="6"/>
  <c r="J191" i="5" s="1"/>
  <c r="H189" i="6"/>
  <c r="I191" i="5" s="1"/>
  <c r="G189" i="6"/>
  <c r="H191" i="5" s="1"/>
  <c r="F189" i="6"/>
  <c r="E189" i="6"/>
  <c r="D189" i="6"/>
  <c r="C189" i="6"/>
  <c r="B189" i="6"/>
  <c r="Z188" i="6"/>
  <c r="AA190" i="5" s="1"/>
  <c r="Y188" i="6"/>
  <c r="Z190" i="5" s="1"/>
  <c r="X188" i="6"/>
  <c r="Y190" i="5" s="1"/>
  <c r="W188" i="6"/>
  <c r="X190" i="5" s="1"/>
  <c r="V188" i="6"/>
  <c r="W190" i="5" s="1"/>
  <c r="U188" i="6"/>
  <c r="V190" i="5" s="1"/>
  <c r="T188" i="6"/>
  <c r="U190" i="5" s="1"/>
  <c r="S188" i="6"/>
  <c r="R188" i="6"/>
  <c r="Q188" i="6"/>
  <c r="P188" i="6"/>
  <c r="O188" i="6"/>
  <c r="N188" i="6"/>
  <c r="O190" i="5" s="1"/>
  <c r="M188" i="6"/>
  <c r="N190" i="5" s="1"/>
  <c r="L188" i="6"/>
  <c r="M190" i="5" s="1"/>
  <c r="K188" i="6"/>
  <c r="L190" i="5" s="1"/>
  <c r="J188" i="6"/>
  <c r="K190" i="5" s="1"/>
  <c r="I188" i="6"/>
  <c r="J190" i="5" s="1"/>
  <c r="H188" i="6"/>
  <c r="I190" i="5" s="1"/>
  <c r="G188" i="6"/>
  <c r="H190" i="5" s="1"/>
  <c r="F188" i="6"/>
  <c r="E188" i="6"/>
  <c r="D188" i="6"/>
  <c r="C188" i="6"/>
  <c r="B188" i="6"/>
  <c r="C190" i="5" s="1"/>
  <c r="Z187" i="6"/>
  <c r="AA189" i="5" s="1"/>
  <c r="Y187" i="6"/>
  <c r="Z189" i="5" s="1"/>
  <c r="X187" i="6"/>
  <c r="Y189" i="5" s="1"/>
  <c r="W187" i="6"/>
  <c r="X189" i="5" s="1"/>
  <c r="V187" i="6"/>
  <c r="W189" i="5" s="1"/>
  <c r="U187" i="6"/>
  <c r="V189" i="5" s="1"/>
  <c r="T187" i="6"/>
  <c r="S187" i="6"/>
  <c r="T189" i="5" s="1"/>
  <c r="R187" i="6"/>
  <c r="Q187" i="6"/>
  <c r="P187" i="6"/>
  <c r="O187" i="6"/>
  <c r="P189" i="5" s="1"/>
  <c r="N187" i="6"/>
  <c r="O189" i="5" s="1"/>
  <c r="M187" i="6"/>
  <c r="N189" i="5" s="1"/>
  <c r="L187" i="6"/>
  <c r="M189" i="5" s="1"/>
  <c r="K187" i="6"/>
  <c r="L189" i="5" s="1"/>
  <c r="J187" i="6"/>
  <c r="K189" i="5" s="1"/>
  <c r="I187" i="6"/>
  <c r="J189" i="5" s="1"/>
  <c r="H187" i="6"/>
  <c r="G187" i="6"/>
  <c r="F187" i="6"/>
  <c r="E187" i="6"/>
  <c r="D187" i="6"/>
  <c r="C187" i="6"/>
  <c r="D189" i="5" s="1"/>
  <c r="B187" i="6"/>
  <c r="C189" i="5" s="1"/>
  <c r="Z186" i="6"/>
  <c r="AA188" i="5" s="1"/>
  <c r="Y186" i="6"/>
  <c r="Z188" i="5" s="1"/>
  <c r="X186" i="6"/>
  <c r="Y188" i="5" s="1"/>
  <c r="W186" i="6"/>
  <c r="X188" i="5" s="1"/>
  <c r="V186" i="6"/>
  <c r="W188" i="5" s="1"/>
  <c r="U186" i="6"/>
  <c r="T186" i="6"/>
  <c r="S186" i="6"/>
  <c r="R186" i="6"/>
  <c r="Q186" i="6"/>
  <c r="P186" i="6"/>
  <c r="Q188" i="5" s="1"/>
  <c r="O186" i="6"/>
  <c r="P188" i="5" s="1"/>
  <c r="N186" i="6"/>
  <c r="O188" i="5" s="1"/>
  <c r="M186" i="6"/>
  <c r="N188" i="5" s="1"/>
  <c r="L186" i="6"/>
  <c r="M188" i="5" s="1"/>
  <c r="K186" i="6"/>
  <c r="L188" i="5" s="1"/>
  <c r="J186" i="6"/>
  <c r="K188" i="5" s="1"/>
  <c r="I186" i="6"/>
  <c r="H186" i="6"/>
  <c r="G186" i="6"/>
  <c r="F186" i="6"/>
  <c r="E186" i="6"/>
  <c r="D186" i="6"/>
  <c r="E188" i="5" s="1"/>
  <c r="C186" i="6"/>
  <c r="D188" i="5" s="1"/>
  <c r="B186" i="6"/>
  <c r="C188" i="5" s="1"/>
  <c r="Z185" i="6"/>
  <c r="AA187" i="5" s="1"/>
  <c r="Y185" i="6"/>
  <c r="Z187" i="5" s="1"/>
  <c r="X185" i="6"/>
  <c r="Y187" i="5" s="1"/>
  <c r="W185" i="6"/>
  <c r="X187" i="5" s="1"/>
  <c r="V185" i="6"/>
  <c r="W187" i="5" s="1"/>
  <c r="U185" i="6"/>
  <c r="T185" i="6"/>
  <c r="S185" i="6"/>
  <c r="R185" i="6"/>
  <c r="Q185" i="6"/>
  <c r="R187" i="5" s="1"/>
  <c r="P185" i="6"/>
  <c r="Q187" i="5" s="1"/>
  <c r="O185" i="6"/>
  <c r="P187" i="5" s="1"/>
  <c r="N185" i="6"/>
  <c r="O187" i="5" s="1"/>
  <c r="M185" i="6"/>
  <c r="N187" i="5" s="1"/>
  <c r="L185" i="6"/>
  <c r="M187" i="5" s="1"/>
  <c r="K185" i="6"/>
  <c r="L187" i="5" s="1"/>
  <c r="J185" i="6"/>
  <c r="I185" i="6"/>
  <c r="H185" i="6"/>
  <c r="G185" i="6"/>
  <c r="F185" i="6"/>
  <c r="E185" i="6"/>
  <c r="F187" i="5" s="1"/>
  <c r="D185" i="6"/>
  <c r="E187" i="5" s="1"/>
  <c r="C185" i="6"/>
  <c r="D187" i="5" s="1"/>
  <c r="B185" i="6"/>
  <c r="C187" i="5" s="1"/>
  <c r="Z184" i="6"/>
  <c r="AA186" i="5" s="1"/>
  <c r="Y184" i="6"/>
  <c r="Z186" i="5" s="1"/>
  <c r="X184" i="6"/>
  <c r="Y186" i="5" s="1"/>
  <c r="W184" i="6"/>
  <c r="V184" i="6"/>
  <c r="U184" i="6"/>
  <c r="T184" i="6"/>
  <c r="S184" i="6"/>
  <c r="R184" i="6"/>
  <c r="S186" i="5" s="1"/>
  <c r="Q184" i="6"/>
  <c r="R186" i="5" s="1"/>
  <c r="P184" i="6"/>
  <c r="Q186" i="5" s="1"/>
  <c r="O184" i="6"/>
  <c r="P186" i="5" s="1"/>
  <c r="N184" i="6"/>
  <c r="O186" i="5" s="1"/>
  <c r="M184" i="6"/>
  <c r="N186" i="5" s="1"/>
  <c r="L184" i="6"/>
  <c r="M186" i="5" s="1"/>
  <c r="K184" i="6"/>
  <c r="J184" i="6"/>
  <c r="I184" i="6"/>
  <c r="H184" i="6"/>
  <c r="G184" i="6"/>
  <c r="F184" i="6"/>
  <c r="G186" i="5" s="1"/>
  <c r="E184" i="6"/>
  <c r="F186" i="5" s="1"/>
  <c r="D184" i="6"/>
  <c r="E186" i="5" s="1"/>
  <c r="C184" i="6"/>
  <c r="D186" i="5" s="1"/>
  <c r="B184" i="6"/>
  <c r="C186" i="5" s="1"/>
  <c r="Z183" i="6"/>
  <c r="AA185" i="5" s="1"/>
  <c r="Y183" i="6"/>
  <c r="Z185" i="5" s="1"/>
  <c r="X183" i="6"/>
  <c r="W183" i="6"/>
  <c r="V183" i="6"/>
  <c r="U183" i="6"/>
  <c r="T183" i="6"/>
  <c r="S183" i="6"/>
  <c r="T185" i="5" s="1"/>
  <c r="R183" i="6"/>
  <c r="S185" i="5" s="1"/>
  <c r="Q183" i="6"/>
  <c r="P183" i="6"/>
  <c r="O183" i="6"/>
  <c r="P185" i="5" s="1"/>
  <c r="N183" i="6"/>
  <c r="O185" i="5" s="1"/>
  <c r="M183" i="6"/>
  <c r="N185" i="5" s="1"/>
  <c r="L183" i="6"/>
  <c r="K183" i="6"/>
  <c r="J183" i="6"/>
  <c r="I183" i="6"/>
  <c r="H183" i="6"/>
  <c r="G183" i="6"/>
  <c r="H185" i="5" s="1"/>
  <c r="F183" i="6"/>
  <c r="G185" i="5" s="1"/>
  <c r="E183" i="6"/>
  <c r="F185" i="5" s="1"/>
  <c r="D183" i="6"/>
  <c r="E185" i="5" s="1"/>
  <c r="C183" i="6"/>
  <c r="D185" i="5" s="1"/>
  <c r="B183" i="6"/>
  <c r="C185" i="5" s="1"/>
  <c r="Z182" i="6"/>
  <c r="AA184" i="5" s="1"/>
  <c r="Y182" i="6"/>
  <c r="X182" i="6"/>
  <c r="W182" i="6"/>
  <c r="V182" i="6"/>
  <c r="U182" i="6"/>
  <c r="T182" i="6"/>
  <c r="U184" i="5" s="1"/>
  <c r="S182" i="6"/>
  <c r="T184" i="5" s="1"/>
  <c r="R182" i="6"/>
  <c r="S184" i="5" s="1"/>
  <c r="Q182" i="6"/>
  <c r="R184" i="5" s="1"/>
  <c r="P182" i="6"/>
  <c r="Q184" i="5" s="1"/>
  <c r="O182" i="6"/>
  <c r="P184" i="5" s="1"/>
  <c r="N182" i="6"/>
  <c r="O184" i="5" s="1"/>
  <c r="M182" i="6"/>
  <c r="L182" i="6"/>
  <c r="K182" i="6"/>
  <c r="J182" i="6"/>
  <c r="I182" i="6"/>
  <c r="H182" i="6"/>
  <c r="I184" i="5" s="1"/>
  <c r="G182" i="6"/>
  <c r="H184" i="5" s="1"/>
  <c r="F182" i="6"/>
  <c r="G184" i="5" s="1"/>
  <c r="E182" i="6"/>
  <c r="F184" i="5" s="1"/>
  <c r="D182" i="6"/>
  <c r="E184" i="5" s="1"/>
  <c r="C182" i="6"/>
  <c r="D184" i="5" s="1"/>
  <c r="B182" i="6"/>
  <c r="C184" i="5" s="1"/>
  <c r="Z181" i="6"/>
  <c r="AA183" i="5" s="1"/>
  <c r="Y181" i="6"/>
  <c r="X181" i="6"/>
  <c r="W181" i="6"/>
  <c r="V181" i="6"/>
  <c r="U181" i="6"/>
  <c r="V183" i="5" s="1"/>
  <c r="T181" i="6"/>
  <c r="U183" i="5" s="1"/>
  <c r="S181" i="6"/>
  <c r="T183" i="5" s="1"/>
  <c r="R181" i="6"/>
  <c r="S183" i="5" s="1"/>
  <c r="Q181" i="6"/>
  <c r="R183" i="5" s="1"/>
  <c r="P181" i="6"/>
  <c r="Q183" i="5" s="1"/>
  <c r="O181" i="6"/>
  <c r="P183" i="5" s="1"/>
  <c r="N181" i="6"/>
  <c r="M181" i="6"/>
  <c r="L181" i="6"/>
  <c r="K181" i="6"/>
  <c r="J181" i="6"/>
  <c r="I181" i="6"/>
  <c r="J183" i="5" s="1"/>
  <c r="H181" i="6"/>
  <c r="I183" i="5" s="1"/>
  <c r="G181" i="6"/>
  <c r="H183" i="5" s="1"/>
  <c r="F181" i="6"/>
  <c r="G183" i="5" s="1"/>
  <c r="E181" i="6"/>
  <c r="F183" i="5" s="1"/>
  <c r="D181" i="6"/>
  <c r="E183" i="5" s="1"/>
  <c r="C181" i="6"/>
  <c r="D183" i="5" s="1"/>
  <c r="B181" i="6"/>
  <c r="Z180" i="6"/>
  <c r="AA182" i="5" s="1"/>
  <c r="Y180" i="6"/>
  <c r="X180" i="6"/>
  <c r="W180" i="6"/>
  <c r="V180" i="6"/>
  <c r="W182" i="5" s="1"/>
  <c r="U180" i="6"/>
  <c r="V182" i="5" s="1"/>
  <c r="T180" i="6"/>
  <c r="U182" i="5" s="1"/>
  <c r="S180" i="6"/>
  <c r="T182" i="5" s="1"/>
  <c r="R180" i="6"/>
  <c r="S182" i="5" s="1"/>
  <c r="Q180" i="6"/>
  <c r="R182" i="5" s="1"/>
  <c r="P180" i="6"/>
  <c r="Q182" i="5" s="1"/>
  <c r="O180" i="6"/>
  <c r="N180" i="6"/>
  <c r="M180" i="6"/>
  <c r="L180" i="6"/>
  <c r="K180" i="6"/>
  <c r="J180" i="6"/>
  <c r="K182" i="5" s="1"/>
  <c r="I180" i="6"/>
  <c r="J182" i="5" s="1"/>
  <c r="H180" i="6"/>
  <c r="I182" i="5" s="1"/>
  <c r="G180" i="6"/>
  <c r="H182" i="5" s="1"/>
  <c r="F180" i="6"/>
  <c r="G182" i="5" s="1"/>
  <c r="E180" i="6"/>
  <c r="F182" i="5" s="1"/>
  <c r="D180" i="6"/>
  <c r="E182" i="5" s="1"/>
  <c r="C180" i="6"/>
  <c r="B180" i="6"/>
  <c r="Z179" i="6"/>
  <c r="Y179" i="6"/>
  <c r="X179" i="6"/>
  <c r="W179" i="6"/>
  <c r="X181" i="5" s="1"/>
  <c r="V179" i="6"/>
  <c r="W181" i="5" s="1"/>
  <c r="U179" i="6"/>
  <c r="V181" i="5" s="1"/>
  <c r="T179" i="6"/>
  <c r="U181" i="5" s="1"/>
  <c r="S179" i="6"/>
  <c r="T181" i="5" s="1"/>
  <c r="R179" i="6"/>
  <c r="S181" i="5" s="1"/>
  <c r="Q179" i="6"/>
  <c r="R181" i="5" s="1"/>
  <c r="P179" i="6"/>
  <c r="Q181" i="5" s="1"/>
  <c r="O179" i="6"/>
  <c r="N179" i="6"/>
  <c r="M179" i="6"/>
  <c r="L179" i="6"/>
  <c r="K179" i="6"/>
  <c r="L181" i="5" s="1"/>
  <c r="J179" i="6"/>
  <c r="K181" i="5" s="1"/>
  <c r="I179" i="6"/>
  <c r="J181" i="5" s="1"/>
  <c r="H179" i="6"/>
  <c r="I181" i="5" s="1"/>
  <c r="G179" i="6"/>
  <c r="H181" i="5" s="1"/>
  <c r="F179" i="6"/>
  <c r="G181" i="5" s="1"/>
  <c r="E179" i="6"/>
  <c r="F181" i="5" s="1"/>
  <c r="D179" i="6"/>
  <c r="C179" i="6"/>
  <c r="B179" i="6"/>
  <c r="Z178" i="6"/>
  <c r="Y178" i="6"/>
  <c r="X178" i="6"/>
  <c r="Y180" i="5" s="1"/>
  <c r="W178" i="6"/>
  <c r="X180" i="5" s="1"/>
  <c r="V178" i="6"/>
  <c r="W180" i="5" s="1"/>
  <c r="U178" i="6"/>
  <c r="V180" i="5" s="1"/>
  <c r="T178" i="6"/>
  <c r="U180" i="5" s="1"/>
  <c r="S178" i="6"/>
  <c r="R178" i="6"/>
  <c r="S180" i="5" s="1"/>
  <c r="Q178" i="6"/>
  <c r="P178" i="6"/>
  <c r="O178" i="6"/>
  <c r="N178" i="6"/>
  <c r="M178" i="6"/>
  <c r="L178" i="6"/>
  <c r="M180" i="5" s="1"/>
  <c r="K178" i="6"/>
  <c r="L180" i="5" s="1"/>
  <c r="J178" i="6"/>
  <c r="K180" i="5" s="1"/>
  <c r="I178" i="6"/>
  <c r="J180" i="5" s="1"/>
  <c r="H178" i="6"/>
  <c r="I180" i="5" s="1"/>
  <c r="G178" i="6"/>
  <c r="H180" i="5" s="1"/>
  <c r="F178" i="6"/>
  <c r="G180" i="5" s="1"/>
  <c r="E178" i="6"/>
  <c r="D178" i="6"/>
  <c r="C178" i="6"/>
  <c r="B178" i="6"/>
  <c r="Z177" i="6"/>
  <c r="Y177" i="6"/>
  <c r="Z179" i="5" s="1"/>
  <c r="X177" i="6"/>
  <c r="Y179" i="5" s="1"/>
  <c r="W177" i="6"/>
  <c r="X179" i="5" s="1"/>
  <c r="V177" i="6"/>
  <c r="W179" i="5" s="1"/>
  <c r="U177" i="6"/>
  <c r="V179" i="5" s="1"/>
  <c r="T177" i="6"/>
  <c r="U179" i="5" s="1"/>
  <c r="S177" i="6"/>
  <c r="T179" i="5" s="1"/>
  <c r="R177" i="6"/>
  <c r="Q177" i="6"/>
  <c r="P177" i="6"/>
  <c r="O177" i="6"/>
  <c r="N177" i="6"/>
  <c r="M177" i="6"/>
  <c r="N179" i="5" s="1"/>
  <c r="L177" i="6"/>
  <c r="M179" i="5" s="1"/>
  <c r="K177" i="6"/>
  <c r="L179" i="5" s="1"/>
  <c r="J177" i="6"/>
  <c r="K179" i="5" s="1"/>
  <c r="I177" i="6"/>
  <c r="J179" i="5" s="1"/>
  <c r="H177" i="6"/>
  <c r="I179" i="5" s="1"/>
  <c r="G177" i="6"/>
  <c r="H179" i="5" s="1"/>
  <c r="F177" i="6"/>
  <c r="E177" i="6"/>
  <c r="D177" i="6"/>
  <c r="C177" i="6"/>
  <c r="B177" i="6"/>
  <c r="Z176" i="6"/>
  <c r="AA178" i="5" s="1"/>
  <c r="Y176" i="6"/>
  <c r="Z178" i="5" s="1"/>
  <c r="X176" i="6"/>
  <c r="Y178" i="5" s="1"/>
  <c r="W176" i="6"/>
  <c r="X178" i="5" s="1"/>
  <c r="V176" i="6"/>
  <c r="W178" i="5" s="1"/>
  <c r="U176" i="6"/>
  <c r="V178" i="5" s="1"/>
  <c r="T176" i="6"/>
  <c r="U178" i="5" s="1"/>
  <c r="S176" i="6"/>
  <c r="R176" i="6"/>
  <c r="Q176" i="6"/>
  <c r="P176" i="6"/>
  <c r="O176" i="6"/>
  <c r="N176" i="6"/>
  <c r="O178" i="5" s="1"/>
  <c r="M176" i="6"/>
  <c r="N178" i="5" s="1"/>
  <c r="L176" i="6"/>
  <c r="M178" i="5" s="1"/>
  <c r="K176" i="6"/>
  <c r="L178" i="5" s="1"/>
  <c r="J176" i="6"/>
  <c r="K178" i="5" s="1"/>
  <c r="I176" i="6"/>
  <c r="J178" i="5" s="1"/>
  <c r="H176" i="6"/>
  <c r="I178" i="5" s="1"/>
  <c r="G176" i="6"/>
  <c r="H178" i="5" s="1"/>
  <c r="F176" i="6"/>
  <c r="E176" i="6"/>
  <c r="D176" i="6"/>
  <c r="C176" i="6"/>
  <c r="B176" i="6"/>
  <c r="C178" i="5" s="1"/>
  <c r="Z175" i="6"/>
  <c r="AA177" i="5" s="1"/>
  <c r="Y175" i="6"/>
  <c r="Z177" i="5" s="1"/>
  <c r="X175" i="6"/>
  <c r="Y177" i="5" s="1"/>
  <c r="W175" i="6"/>
  <c r="X177" i="5" s="1"/>
  <c r="V175" i="6"/>
  <c r="W177" i="5" s="1"/>
  <c r="U175" i="6"/>
  <c r="V177" i="5" s="1"/>
  <c r="T175" i="6"/>
  <c r="S175" i="6"/>
  <c r="R175" i="6"/>
  <c r="Q175" i="6"/>
  <c r="P175" i="6"/>
  <c r="O175" i="6"/>
  <c r="P177" i="5" s="1"/>
  <c r="N175" i="6"/>
  <c r="O177" i="5" s="1"/>
  <c r="M175" i="6"/>
  <c r="L175" i="6"/>
  <c r="M177" i="5" s="1"/>
  <c r="K175" i="6"/>
  <c r="L177" i="5" s="1"/>
  <c r="J175" i="6"/>
  <c r="K177" i="5" s="1"/>
  <c r="I175" i="6"/>
  <c r="J177" i="5" s="1"/>
  <c r="H175" i="6"/>
  <c r="G175" i="6"/>
  <c r="F175" i="6"/>
  <c r="E175" i="6"/>
  <c r="D175" i="6"/>
  <c r="C175" i="6"/>
  <c r="D177" i="5" s="1"/>
  <c r="B175" i="6"/>
  <c r="C177" i="5" s="1"/>
  <c r="Z174" i="6"/>
  <c r="AA176" i="5" s="1"/>
  <c r="Y174" i="6"/>
  <c r="Z176" i="5" s="1"/>
  <c r="X174" i="6"/>
  <c r="Y176" i="5" s="1"/>
  <c r="W174" i="6"/>
  <c r="X176" i="5" s="1"/>
  <c r="V174" i="6"/>
  <c r="W176" i="5" s="1"/>
  <c r="U174" i="6"/>
  <c r="T174" i="6"/>
  <c r="S174" i="6"/>
  <c r="R174" i="6"/>
  <c r="Q174" i="6"/>
  <c r="P174" i="6"/>
  <c r="Q176" i="5" s="1"/>
  <c r="O174" i="6"/>
  <c r="P176" i="5" s="1"/>
  <c r="N174" i="6"/>
  <c r="O176" i="5" s="1"/>
  <c r="M174" i="6"/>
  <c r="N176" i="5" s="1"/>
  <c r="L174" i="6"/>
  <c r="M176" i="5" s="1"/>
  <c r="K174" i="6"/>
  <c r="L176" i="5" s="1"/>
  <c r="J174" i="6"/>
  <c r="K176" i="5" s="1"/>
  <c r="I174" i="6"/>
  <c r="H174" i="6"/>
  <c r="G174" i="6"/>
  <c r="F174" i="6"/>
  <c r="E174" i="6"/>
  <c r="D174" i="6"/>
  <c r="E176" i="5" s="1"/>
  <c r="C174" i="6"/>
  <c r="D176" i="5" s="1"/>
  <c r="B174" i="6"/>
  <c r="C176" i="5" s="1"/>
  <c r="Z173" i="6"/>
  <c r="AA175" i="5" s="1"/>
  <c r="Y173" i="6"/>
  <c r="Z175" i="5" s="1"/>
  <c r="X173" i="6"/>
  <c r="Y175" i="5" s="1"/>
  <c r="W173" i="6"/>
  <c r="X175" i="5" s="1"/>
  <c r="V173" i="6"/>
  <c r="U173" i="6"/>
  <c r="T173" i="6"/>
  <c r="S173" i="6"/>
  <c r="R173" i="6"/>
  <c r="Q173" i="6"/>
  <c r="R175" i="5" s="1"/>
  <c r="P173" i="6"/>
  <c r="Q175" i="5" s="1"/>
  <c r="O173" i="6"/>
  <c r="P175" i="5" s="1"/>
  <c r="N173" i="6"/>
  <c r="O175" i="5" s="1"/>
  <c r="M173" i="6"/>
  <c r="N175" i="5" s="1"/>
  <c r="L173" i="6"/>
  <c r="M175" i="5" s="1"/>
  <c r="K173" i="6"/>
  <c r="L175" i="5" s="1"/>
  <c r="J173" i="6"/>
  <c r="I173" i="6"/>
  <c r="H173" i="6"/>
  <c r="G173" i="6"/>
  <c r="F173" i="6"/>
  <c r="E173" i="6"/>
  <c r="F175" i="5" s="1"/>
  <c r="D173" i="6"/>
  <c r="E175" i="5" s="1"/>
  <c r="C173" i="6"/>
  <c r="D175" i="5" s="1"/>
  <c r="B173" i="6"/>
  <c r="C175" i="5" s="1"/>
  <c r="Z172" i="6"/>
  <c r="AA174" i="5" s="1"/>
  <c r="Y172" i="6"/>
  <c r="Z174" i="5" s="1"/>
  <c r="X172" i="6"/>
  <c r="Y174" i="5" s="1"/>
  <c r="W172" i="6"/>
  <c r="V172" i="6"/>
  <c r="U172" i="6"/>
  <c r="T172" i="6"/>
  <c r="S172" i="6"/>
  <c r="R172" i="6"/>
  <c r="S174" i="5" s="1"/>
  <c r="Q172" i="6"/>
  <c r="R174" i="5" s="1"/>
  <c r="P172" i="6"/>
  <c r="Q174" i="5" s="1"/>
  <c r="O172" i="6"/>
  <c r="P174" i="5" s="1"/>
  <c r="N172" i="6"/>
  <c r="O174" i="5" s="1"/>
  <c r="M172" i="6"/>
  <c r="N174" i="5" s="1"/>
  <c r="L172" i="6"/>
  <c r="M174" i="5" s="1"/>
  <c r="K172" i="6"/>
  <c r="J172" i="6"/>
  <c r="I172" i="6"/>
  <c r="H172" i="6"/>
  <c r="G172" i="6"/>
  <c r="F172" i="6"/>
  <c r="G174" i="5" s="1"/>
  <c r="E172" i="6"/>
  <c r="F174" i="5" s="1"/>
  <c r="D172" i="6"/>
  <c r="E174" i="5" s="1"/>
  <c r="C172" i="6"/>
  <c r="D174" i="5" s="1"/>
  <c r="B172" i="6"/>
  <c r="C174" i="5" s="1"/>
  <c r="Z171" i="6"/>
  <c r="AA173" i="5" s="1"/>
  <c r="Y171" i="6"/>
  <c r="Z173" i="5" s="1"/>
  <c r="X171" i="6"/>
  <c r="W171" i="6"/>
  <c r="V171" i="6"/>
  <c r="U171" i="6"/>
  <c r="T171" i="6"/>
  <c r="S171" i="6"/>
  <c r="T173" i="5" s="1"/>
  <c r="R171" i="6"/>
  <c r="S173" i="5" s="1"/>
  <c r="Q171" i="6"/>
  <c r="R173" i="5" s="1"/>
  <c r="P171" i="6"/>
  <c r="Q173" i="5" s="1"/>
  <c r="O171" i="6"/>
  <c r="P173" i="5" s="1"/>
  <c r="N171" i="6"/>
  <c r="O173" i="5" s="1"/>
  <c r="M171" i="6"/>
  <c r="N173" i="5" s="1"/>
  <c r="L171" i="6"/>
  <c r="K171" i="6"/>
  <c r="J171" i="6"/>
  <c r="I171" i="6"/>
  <c r="H171" i="6"/>
  <c r="G171" i="6"/>
  <c r="H173" i="5" s="1"/>
  <c r="F171" i="6"/>
  <c r="G173" i="5" s="1"/>
  <c r="E171" i="6"/>
  <c r="F173" i="5" s="1"/>
  <c r="D171" i="6"/>
  <c r="E173" i="5" s="1"/>
  <c r="C171" i="6"/>
  <c r="D173" i="5" s="1"/>
  <c r="B171" i="6"/>
  <c r="C173" i="5" s="1"/>
  <c r="Z170" i="6"/>
  <c r="AA172" i="5" s="1"/>
  <c r="Y170" i="6"/>
  <c r="X170" i="6"/>
  <c r="W170" i="6"/>
  <c r="V170" i="6"/>
  <c r="U170" i="6"/>
  <c r="T170" i="6"/>
  <c r="U172" i="5" s="1"/>
  <c r="S170" i="6"/>
  <c r="T172" i="5" s="1"/>
  <c r="R170" i="6"/>
  <c r="S172" i="5" s="1"/>
  <c r="Q170" i="6"/>
  <c r="R172" i="5" s="1"/>
  <c r="P170" i="6"/>
  <c r="Q172" i="5" s="1"/>
  <c r="O170" i="6"/>
  <c r="P172" i="5" s="1"/>
  <c r="N170" i="6"/>
  <c r="O172" i="5" s="1"/>
  <c r="M170" i="6"/>
  <c r="L170" i="6"/>
  <c r="K170" i="6"/>
  <c r="J170" i="6"/>
  <c r="I170" i="6"/>
  <c r="H170" i="6"/>
  <c r="I172" i="5" s="1"/>
  <c r="G170" i="6"/>
  <c r="H172" i="5" s="1"/>
  <c r="F170" i="6"/>
  <c r="G172" i="5" s="1"/>
  <c r="E170" i="6"/>
  <c r="F172" i="5" s="1"/>
  <c r="D170" i="6"/>
  <c r="E172" i="5" s="1"/>
  <c r="C170" i="6"/>
  <c r="D172" i="5" s="1"/>
  <c r="B170" i="6"/>
  <c r="C172" i="5" s="1"/>
  <c r="Z169" i="6"/>
  <c r="AA171" i="5" s="1"/>
  <c r="Y169" i="6"/>
  <c r="X169" i="6"/>
  <c r="W169" i="6"/>
  <c r="V169" i="6"/>
  <c r="U169" i="6"/>
  <c r="V171" i="5" s="1"/>
  <c r="T169" i="6"/>
  <c r="U171" i="5" s="1"/>
  <c r="S169" i="6"/>
  <c r="T171" i="5" s="1"/>
  <c r="R169" i="6"/>
  <c r="S171" i="5" s="1"/>
  <c r="Q169" i="6"/>
  <c r="R171" i="5" s="1"/>
  <c r="P169" i="6"/>
  <c r="Q171" i="5" s="1"/>
  <c r="O169" i="6"/>
  <c r="P171" i="5" s="1"/>
  <c r="N169" i="6"/>
  <c r="M169" i="6"/>
  <c r="L169" i="6"/>
  <c r="K169" i="6"/>
  <c r="J169" i="6"/>
  <c r="I169" i="6"/>
  <c r="J171" i="5" s="1"/>
  <c r="H169" i="6"/>
  <c r="I171" i="5" s="1"/>
  <c r="G169" i="6"/>
  <c r="H171" i="5" s="1"/>
  <c r="F169" i="6"/>
  <c r="G171" i="5" s="1"/>
  <c r="E169" i="6"/>
  <c r="F171" i="5" s="1"/>
  <c r="D169" i="6"/>
  <c r="E171" i="5" s="1"/>
  <c r="C169" i="6"/>
  <c r="D171" i="5" s="1"/>
  <c r="B169" i="6"/>
  <c r="Z168" i="6"/>
  <c r="AA170" i="5" s="1"/>
  <c r="Y168" i="6"/>
  <c r="X168" i="6"/>
  <c r="W168" i="6"/>
  <c r="V168" i="6"/>
  <c r="W170" i="5" s="1"/>
  <c r="U168" i="6"/>
  <c r="V170" i="5" s="1"/>
  <c r="T168" i="6"/>
  <c r="U170" i="5" s="1"/>
  <c r="S168" i="6"/>
  <c r="T170" i="5" s="1"/>
  <c r="R168" i="6"/>
  <c r="S170" i="5" s="1"/>
  <c r="Q168" i="6"/>
  <c r="R170" i="5" s="1"/>
  <c r="P168" i="6"/>
  <c r="Q170" i="5" s="1"/>
  <c r="O168" i="6"/>
  <c r="N168" i="6"/>
  <c r="M168" i="6"/>
  <c r="L168" i="6"/>
  <c r="K168" i="6"/>
  <c r="J168" i="6"/>
  <c r="K170" i="5" s="1"/>
  <c r="I168" i="6"/>
  <c r="J170" i="5" s="1"/>
  <c r="H168" i="6"/>
  <c r="I170" i="5" s="1"/>
  <c r="G168" i="6"/>
  <c r="H170" i="5" s="1"/>
  <c r="F168" i="6"/>
  <c r="G170" i="5" s="1"/>
  <c r="E168" i="6"/>
  <c r="F170" i="5" s="1"/>
  <c r="D168" i="6"/>
  <c r="E170" i="5" s="1"/>
  <c r="C168" i="6"/>
  <c r="D170" i="5" s="1"/>
  <c r="B168" i="6"/>
  <c r="Z167" i="6"/>
  <c r="Y167" i="6"/>
  <c r="X167" i="6"/>
  <c r="W167" i="6"/>
  <c r="X169" i="5" s="1"/>
  <c r="V167" i="6"/>
  <c r="W169" i="5" s="1"/>
  <c r="U167" i="6"/>
  <c r="V169" i="5" s="1"/>
  <c r="T167" i="6"/>
  <c r="U169" i="5" s="1"/>
  <c r="S167" i="6"/>
  <c r="T169" i="5" s="1"/>
  <c r="R167" i="6"/>
  <c r="S169" i="5" s="1"/>
  <c r="Q167" i="6"/>
  <c r="R169" i="5" s="1"/>
  <c r="P167" i="6"/>
  <c r="O167" i="6"/>
  <c r="N167" i="6"/>
  <c r="M167" i="6"/>
  <c r="L167" i="6"/>
  <c r="K167" i="6"/>
  <c r="L169" i="5" s="1"/>
  <c r="J167" i="6"/>
  <c r="K169" i="5" s="1"/>
  <c r="I167" i="6"/>
  <c r="J169" i="5" s="1"/>
  <c r="H167" i="6"/>
  <c r="I169" i="5" s="1"/>
  <c r="G167" i="6"/>
  <c r="H169" i="5" s="1"/>
  <c r="F167" i="6"/>
  <c r="G169" i="5" s="1"/>
  <c r="E167" i="6"/>
  <c r="F169" i="5" s="1"/>
  <c r="D167" i="6"/>
  <c r="C167" i="6"/>
  <c r="B167" i="6"/>
  <c r="Z166" i="6"/>
  <c r="Y166" i="6"/>
  <c r="X166" i="6"/>
  <c r="Y168" i="5" s="1"/>
  <c r="W166" i="6"/>
  <c r="X168" i="5" s="1"/>
  <c r="V166" i="6"/>
  <c r="W168" i="5" s="1"/>
  <c r="U166" i="6"/>
  <c r="V168" i="5" s="1"/>
  <c r="T166" i="6"/>
  <c r="U168" i="5" s="1"/>
  <c r="S166" i="6"/>
  <c r="T168" i="5" s="1"/>
  <c r="R166" i="6"/>
  <c r="S168" i="5" s="1"/>
  <c r="Q166" i="6"/>
  <c r="P166" i="6"/>
  <c r="O166" i="6"/>
  <c r="N166" i="6"/>
  <c r="M166" i="6"/>
  <c r="L166" i="6"/>
  <c r="M168" i="5" s="1"/>
  <c r="K166" i="6"/>
  <c r="L168" i="5" s="1"/>
  <c r="J166" i="6"/>
  <c r="K168" i="5" s="1"/>
  <c r="I166" i="6"/>
  <c r="J168" i="5" s="1"/>
  <c r="H166" i="6"/>
  <c r="I168" i="5" s="1"/>
  <c r="G166" i="6"/>
  <c r="H168" i="5" s="1"/>
  <c r="F166" i="6"/>
  <c r="G168" i="5" s="1"/>
  <c r="E166" i="6"/>
  <c r="D166" i="6"/>
  <c r="C166" i="6"/>
  <c r="B166" i="6"/>
  <c r="Z165" i="6"/>
  <c r="Y165" i="6"/>
  <c r="Z167" i="5" s="1"/>
  <c r="X165" i="6"/>
  <c r="Y167" i="5" s="1"/>
  <c r="W165" i="6"/>
  <c r="X167" i="5" s="1"/>
  <c r="V165" i="6"/>
  <c r="W167" i="5" s="1"/>
  <c r="U165" i="6"/>
  <c r="V167" i="5" s="1"/>
  <c r="T165" i="6"/>
  <c r="U167" i="5" s="1"/>
  <c r="S165" i="6"/>
  <c r="T167" i="5" s="1"/>
  <c r="R165" i="6"/>
  <c r="Q165" i="6"/>
  <c r="P165" i="6"/>
  <c r="O165" i="6"/>
  <c r="N165" i="6"/>
  <c r="M165" i="6"/>
  <c r="N167" i="5" s="1"/>
  <c r="L165" i="6"/>
  <c r="M167" i="5" s="1"/>
  <c r="K165" i="6"/>
  <c r="L167" i="5" s="1"/>
  <c r="J165" i="6"/>
  <c r="K167" i="5" s="1"/>
  <c r="I165" i="6"/>
  <c r="J167" i="5" s="1"/>
  <c r="H165" i="6"/>
  <c r="I167" i="5" s="1"/>
  <c r="G165" i="6"/>
  <c r="H167" i="5" s="1"/>
  <c r="F165" i="6"/>
  <c r="E165" i="6"/>
  <c r="D165" i="6"/>
  <c r="C165" i="6"/>
  <c r="B165" i="6"/>
  <c r="Z164" i="6"/>
  <c r="AA166" i="5" s="1"/>
  <c r="Y164" i="6"/>
  <c r="Z166" i="5" s="1"/>
  <c r="X164" i="6"/>
  <c r="Y166" i="5" s="1"/>
  <c r="W164" i="6"/>
  <c r="X166" i="5" s="1"/>
  <c r="V164" i="6"/>
  <c r="W166" i="5" s="1"/>
  <c r="U164" i="6"/>
  <c r="V166" i="5" s="1"/>
  <c r="T164" i="6"/>
  <c r="U166" i="5" s="1"/>
  <c r="S164" i="6"/>
  <c r="R164" i="6"/>
  <c r="Q164" i="6"/>
  <c r="P164" i="6"/>
  <c r="O164" i="6"/>
  <c r="N164" i="6"/>
  <c r="O166" i="5" s="1"/>
  <c r="M164" i="6"/>
  <c r="N166" i="5" s="1"/>
  <c r="L164" i="6"/>
  <c r="M166" i="5" s="1"/>
  <c r="K164" i="6"/>
  <c r="L166" i="5" s="1"/>
  <c r="J164" i="6"/>
  <c r="K166" i="5" s="1"/>
  <c r="I164" i="6"/>
  <c r="J166" i="5" s="1"/>
  <c r="H164" i="6"/>
  <c r="I166" i="5" s="1"/>
  <c r="G164" i="6"/>
  <c r="F164" i="6"/>
  <c r="E164" i="6"/>
  <c r="D164" i="6"/>
  <c r="C164" i="6"/>
  <c r="B164" i="6"/>
  <c r="C166" i="5" s="1"/>
  <c r="Z163" i="6"/>
  <c r="AA165" i="5" s="1"/>
  <c r="Y163" i="6"/>
  <c r="Z165" i="5" s="1"/>
  <c r="X163" i="6"/>
  <c r="Y165" i="5" s="1"/>
  <c r="W163" i="6"/>
  <c r="X165" i="5" s="1"/>
  <c r="V163" i="6"/>
  <c r="W165" i="5" s="1"/>
  <c r="U163" i="6"/>
  <c r="V165" i="5" s="1"/>
  <c r="T163" i="6"/>
  <c r="S163" i="6"/>
  <c r="R163" i="6"/>
  <c r="Q163" i="6"/>
  <c r="P163" i="6"/>
  <c r="O163" i="6"/>
  <c r="P165" i="5" s="1"/>
  <c r="N163" i="6"/>
  <c r="O165" i="5" s="1"/>
  <c r="M163" i="6"/>
  <c r="N165" i="5" s="1"/>
  <c r="L163" i="6"/>
  <c r="M165" i="5" s="1"/>
  <c r="K163" i="6"/>
  <c r="L165" i="5" s="1"/>
  <c r="J163" i="6"/>
  <c r="K165" i="5" s="1"/>
  <c r="I163" i="6"/>
  <c r="J165" i="5" s="1"/>
  <c r="H163" i="6"/>
  <c r="G163" i="6"/>
  <c r="F163" i="6"/>
  <c r="E163" i="6"/>
  <c r="D163" i="6"/>
  <c r="C163" i="6"/>
  <c r="D165" i="5" s="1"/>
  <c r="B163" i="6"/>
  <c r="C165" i="5" s="1"/>
  <c r="Z162" i="6"/>
  <c r="AA164" i="5" s="1"/>
  <c r="Y162" i="6"/>
  <c r="Z164" i="5" s="1"/>
  <c r="X162" i="6"/>
  <c r="Y164" i="5" s="1"/>
  <c r="W162" i="6"/>
  <c r="X164" i="5" s="1"/>
  <c r="V162" i="6"/>
  <c r="W164" i="5" s="1"/>
  <c r="U162" i="6"/>
  <c r="T162" i="6"/>
  <c r="S162" i="6"/>
  <c r="R162" i="6"/>
  <c r="Q162" i="6"/>
  <c r="P162" i="6"/>
  <c r="Q164" i="5" s="1"/>
  <c r="O162" i="6"/>
  <c r="P164" i="5" s="1"/>
  <c r="N162" i="6"/>
  <c r="O164" i="5" s="1"/>
  <c r="M162" i="6"/>
  <c r="N164" i="5" s="1"/>
  <c r="L162" i="6"/>
  <c r="M164" i="5" s="1"/>
  <c r="K162" i="6"/>
  <c r="L164" i="5" s="1"/>
  <c r="J162" i="6"/>
  <c r="K164" i="5" s="1"/>
  <c r="I162" i="6"/>
  <c r="H162" i="6"/>
  <c r="G162" i="6"/>
  <c r="F162" i="6"/>
  <c r="E162" i="6"/>
  <c r="D162" i="6"/>
  <c r="E164" i="5" s="1"/>
  <c r="C162" i="6"/>
  <c r="D164" i="5" s="1"/>
  <c r="B162" i="6"/>
  <c r="C164" i="5" s="1"/>
  <c r="Z161" i="6"/>
  <c r="AA163" i="5" s="1"/>
  <c r="Y161" i="6"/>
  <c r="Z163" i="5" s="1"/>
  <c r="X161" i="6"/>
  <c r="Y163" i="5" s="1"/>
  <c r="W161" i="6"/>
  <c r="X163" i="5" s="1"/>
  <c r="V161" i="6"/>
  <c r="U161" i="6"/>
  <c r="T161" i="6"/>
  <c r="S161" i="6"/>
  <c r="R161" i="6"/>
  <c r="Q161" i="6"/>
  <c r="R163" i="5" s="1"/>
  <c r="P161" i="6"/>
  <c r="Q163" i="5" s="1"/>
  <c r="O161" i="6"/>
  <c r="P163" i="5" s="1"/>
  <c r="N161" i="6"/>
  <c r="O163" i="5" s="1"/>
  <c r="M161" i="6"/>
  <c r="N163" i="5" s="1"/>
  <c r="L161" i="6"/>
  <c r="M163" i="5" s="1"/>
  <c r="K161" i="6"/>
  <c r="L163" i="5" s="1"/>
  <c r="J161" i="6"/>
  <c r="I161" i="6"/>
  <c r="H161" i="6"/>
  <c r="G161" i="6"/>
  <c r="F161" i="6"/>
  <c r="E161" i="6"/>
  <c r="F163" i="5" s="1"/>
  <c r="D161" i="6"/>
  <c r="E163" i="5" s="1"/>
  <c r="C161" i="6"/>
  <c r="D163" i="5" s="1"/>
  <c r="B161" i="6"/>
  <c r="C163" i="5" s="1"/>
  <c r="Z160" i="6"/>
  <c r="AA162" i="5" s="1"/>
  <c r="Y160" i="6"/>
  <c r="Z162" i="5" s="1"/>
  <c r="X160" i="6"/>
  <c r="Y162" i="5" s="1"/>
  <c r="W160" i="6"/>
  <c r="V160" i="6"/>
  <c r="U160" i="6"/>
  <c r="T160" i="6"/>
  <c r="S160" i="6"/>
  <c r="R160" i="6"/>
  <c r="S162" i="5" s="1"/>
  <c r="Q160" i="6"/>
  <c r="R162" i="5" s="1"/>
  <c r="P160" i="6"/>
  <c r="Q162" i="5" s="1"/>
  <c r="O160" i="6"/>
  <c r="P162" i="5" s="1"/>
  <c r="N160" i="6"/>
  <c r="O162" i="5" s="1"/>
  <c r="M160" i="6"/>
  <c r="N162" i="5" s="1"/>
  <c r="L160" i="6"/>
  <c r="M162" i="5" s="1"/>
  <c r="K160" i="6"/>
  <c r="J160" i="6"/>
  <c r="I160" i="6"/>
  <c r="H160" i="6"/>
  <c r="G160" i="6"/>
  <c r="F160" i="6"/>
  <c r="G162" i="5" s="1"/>
  <c r="E160" i="6"/>
  <c r="F162" i="5" s="1"/>
  <c r="D160" i="6"/>
  <c r="E162" i="5" s="1"/>
  <c r="C160" i="6"/>
  <c r="D162" i="5" s="1"/>
  <c r="B160" i="6"/>
  <c r="C162" i="5" s="1"/>
  <c r="Z159" i="6"/>
  <c r="AA161" i="5" s="1"/>
  <c r="Y159" i="6"/>
  <c r="Z161" i="5" s="1"/>
  <c r="X159" i="6"/>
  <c r="Y161" i="5" s="1"/>
  <c r="W159" i="6"/>
  <c r="V159" i="6"/>
  <c r="U159" i="6"/>
  <c r="T159" i="6"/>
  <c r="S159" i="6"/>
  <c r="T161" i="5" s="1"/>
  <c r="R159" i="6"/>
  <c r="S161" i="5" s="1"/>
  <c r="Q159" i="6"/>
  <c r="R161" i="5" s="1"/>
  <c r="P159" i="6"/>
  <c r="Q161" i="5" s="1"/>
  <c r="O159" i="6"/>
  <c r="P161" i="5" s="1"/>
  <c r="N159" i="6"/>
  <c r="O161" i="5" s="1"/>
  <c r="M159" i="6"/>
  <c r="N161" i="5" s="1"/>
  <c r="L159" i="6"/>
  <c r="K159" i="6"/>
  <c r="J159" i="6"/>
  <c r="I159" i="6"/>
  <c r="H159" i="6"/>
  <c r="G159" i="6"/>
  <c r="H161" i="5" s="1"/>
  <c r="F159" i="6"/>
  <c r="G161" i="5" s="1"/>
  <c r="E159" i="6"/>
  <c r="F161" i="5" s="1"/>
  <c r="D159" i="6"/>
  <c r="E161" i="5" s="1"/>
  <c r="C159" i="6"/>
  <c r="D161" i="5" s="1"/>
  <c r="B159" i="6"/>
  <c r="C161" i="5" s="1"/>
  <c r="Z158" i="6"/>
  <c r="AA160" i="5" s="1"/>
  <c r="Y158" i="6"/>
  <c r="X158" i="6"/>
  <c r="W158" i="6"/>
  <c r="V158" i="6"/>
  <c r="U158" i="6"/>
  <c r="T158" i="6"/>
  <c r="U160" i="5" s="1"/>
  <c r="S158" i="6"/>
  <c r="T160" i="5" s="1"/>
  <c r="R158" i="6"/>
  <c r="S160" i="5" s="1"/>
  <c r="Q158" i="6"/>
  <c r="R160" i="5" s="1"/>
  <c r="P158" i="6"/>
  <c r="Q160" i="5" s="1"/>
  <c r="O158" i="6"/>
  <c r="P160" i="5" s="1"/>
  <c r="N158" i="6"/>
  <c r="O160" i="5" s="1"/>
  <c r="M158" i="6"/>
  <c r="L158" i="6"/>
  <c r="K158" i="6"/>
  <c r="J158" i="6"/>
  <c r="I158" i="6"/>
  <c r="H158" i="6"/>
  <c r="I160" i="5" s="1"/>
  <c r="G158" i="6"/>
  <c r="H160" i="5" s="1"/>
  <c r="F158" i="6"/>
  <c r="G160" i="5" s="1"/>
  <c r="E158" i="6"/>
  <c r="F160" i="5" s="1"/>
  <c r="D158" i="6"/>
  <c r="E160" i="5" s="1"/>
  <c r="C158" i="6"/>
  <c r="D160" i="5" s="1"/>
  <c r="B158" i="6"/>
  <c r="C160" i="5" s="1"/>
  <c r="Z157" i="6"/>
  <c r="AA159" i="5" s="1"/>
  <c r="Y157" i="6"/>
  <c r="X157" i="6"/>
  <c r="W157" i="6"/>
  <c r="V157" i="6"/>
  <c r="U157" i="6"/>
  <c r="V159" i="5" s="1"/>
  <c r="T157" i="6"/>
  <c r="U159" i="5" s="1"/>
  <c r="S157" i="6"/>
  <c r="T159" i="5" s="1"/>
  <c r="R157" i="6"/>
  <c r="S159" i="5" s="1"/>
  <c r="Q157" i="6"/>
  <c r="R159" i="5" s="1"/>
  <c r="P157" i="6"/>
  <c r="Q159" i="5" s="1"/>
  <c r="O157" i="6"/>
  <c r="P159" i="5" s="1"/>
  <c r="N157" i="6"/>
  <c r="M157" i="6"/>
  <c r="L157" i="6"/>
  <c r="K157" i="6"/>
  <c r="J157" i="6"/>
  <c r="I157" i="6"/>
  <c r="J159" i="5" s="1"/>
  <c r="H157" i="6"/>
  <c r="I159" i="5" s="1"/>
  <c r="G157" i="6"/>
  <c r="H159" i="5" s="1"/>
  <c r="F157" i="6"/>
  <c r="G159" i="5" s="1"/>
  <c r="E157" i="6"/>
  <c r="F159" i="5" s="1"/>
  <c r="D157" i="6"/>
  <c r="E159" i="5" s="1"/>
  <c r="C157" i="6"/>
  <c r="D159" i="5" s="1"/>
  <c r="B157" i="6"/>
  <c r="Z156" i="6"/>
  <c r="AA158" i="5" s="1"/>
  <c r="Y156" i="6"/>
  <c r="X156" i="6"/>
  <c r="W156" i="6"/>
  <c r="V156" i="6"/>
  <c r="W158" i="5" s="1"/>
  <c r="U156" i="6"/>
  <c r="V158" i="5" s="1"/>
  <c r="T156" i="6"/>
  <c r="U158" i="5" s="1"/>
  <c r="S156" i="6"/>
  <c r="T158" i="5" s="1"/>
  <c r="R156" i="6"/>
  <c r="S158" i="5" s="1"/>
  <c r="Q156" i="6"/>
  <c r="R158" i="5" s="1"/>
  <c r="P156" i="6"/>
  <c r="Q158" i="5" s="1"/>
  <c r="O156" i="6"/>
  <c r="N156" i="6"/>
  <c r="M156" i="6"/>
  <c r="L156" i="6"/>
  <c r="K156" i="6"/>
  <c r="J156" i="6"/>
  <c r="K158" i="5" s="1"/>
  <c r="I156" i="6"/>
  <c r="J158" i="5" s="1"/>
  <c r="H156" i="6"/>
  <c r="I158" i="5" s="1"/>
  <c r="G156" i="6"/>
  <c r="H158" i="5" s="1"/>
  <c r="F156" i="6"/>
  <c r="G158" i="5" s="1"/>
  <c r="E156" i="6"/>
  <c r="F158" i="5" s="1"/>
  <c r="D156" i="6"/>
  <c r="E158" i="5" s="1"/>
  <c r="C156" i="6"/>
  <c r="B156" i="6"/>
  <c r="Z155" i="6"/>
  <c r="Y155" i="6"/>
  <c r="X155" i="6"/>
  <c r="W155" i="6"/>
  <c r="X157" i="5" s="1"/>
  <c r="V155" i="6"/>
  <c r="W157" i="5" s="1"/>
  <c r="U155" i="6"/>
  <c r="V157" i="5" s="1"/>
  <c r="T155" i="6"/>
  <c r="U157" i="5" s="1"/>
  <c r="S155" i="6"/>
  <c r="T157" i="5" s="1"/>
  <c r="R155" i="6"/>
  <c r="S157" i="5" s="1"/>
  <c r="Q155" i="6"/>
  <c r="R157" i="5" s="1"/>
  <c r="P155" i="6"/>
  <c r="O155" i="6"/>
  <c r="N155" i="6"/>
  <c r="M155" i="6"/>
  <c r="L155" i="6"/>
  <c r="K155" i="6"/>
  <c r="L157" i="5" s="1"/>
  <c r="J155" i="6"/>
  <c r="K157" i="5" s="1"/>
  <c r="I155" i="6"/>
  <c r="J157" i="5" s="1"/>
  <c r="H155" i="6"/>
  <c r="I157" i="5" s="1"/>
  <c r="G155" i="6"/>
  <c r="H157" i="5" s="1"/>
  <c r="F155" i="6"/>
  <c r="G157" i="5" s="1"/>
  <c r="E155" i="6"/>
  <c r="F157" i="5" s="1"/>
  <c r="D155" i="6"/>
  <c r="C155" i="6"/>
  <c r="B155" i="6"/>
  <c r="Z154" i="6"/>
  <c r="Y154" i="6"/>
  <c r="X154" i="6"/>
  <c r="Y156" i="5" s="1"/>
  <c r="W154" i="6"/>
  <c r="X156" i="5" s="1"/>
  <c r="V154" i="6"/>
  <c r="W156" i="5" s="1"/>
  <c r="U154" i="6"/>
  <c r="V156" i="5" s="1"/>
  <c r="T154" i="6"/>
  <c r="U156" i="5" s="1"/>
  <c r="S154" i="6"/>
  <c r="T156" i="5" s="1"/>
  <c r="R154" i="6"/>
  <c r="S156" i="5" s="1"/>
  <c r="Q154" i="6"/>
  <c r="P154" i="6"/>
  <c r="O154" i="6"/>
  <c r="N154" i="6"/>
  <c r="M154" i="6"/>
  <c r="L154" i="6"/>
  <c r="M156" i="5" s="1"/>
  <c r="K154" i="6"/>
  <c r="L156" i="5" s="1"/>
  <c r="J154" i="6"/>
  <c r="K156" i="5" s="1"/>
  <c r="I154" i="6"/>
  <c r="J156" i="5" s="1"/>
  <c r="H154" i="6"/>
  <c r="I156" i="5" s="1"/>
  <c r="G154" i="6"/>
  <c r="H156" i="5" s="1"/>
  <c r="F154" i="6"/>
  <c r="G156" i="5" s="1"/>
  <c r="E154" i="6"/>
  <c r="D154" i="6"/>
  <c r="C154" i="6"/>
  <c r="B154" i="6"/>
  <c r="Z153" i="6"/>
  <c r="Y153" i="6"/>
  <c r="Z155" i="5" s="1"/>
  <c r="X153" i="6"/>
  <c r="Y155" i="5" s="1"/>
  <c r="W153" i="6"/>
  <c r="X155" i="5" s="1"/>
  <c r="V153" i="6"/>
  <c r="W155" i="5" s="1"/>
  <c r="U153" i="6"/>
  <c r="V155" i="5" s="1"/>
  <c r="T153" i="6"/>
  <c r="U155" i="5" s="1"/>
  <c r="S153" i="6"/>
  <c r="T155" i="5" s="1"/>
  <c r="R153" i="6"/>
  <c r="S155" i="5" s="1"/>
  <c r="Q153" i="6"/>
  <c r="P153" i="6"/>
  <c r="O153" i="6"/>
  <c r="N153" i="6"/>
  <c r="M153" i="6"/>
  <c r="N155" i="5" s="1"/>
  <c r="L153" i="6"/>
  <c r="M155" i="5" s="1"/>
  <c r="K153" i="6"/>
  <c r="L155" i="5" s="1"/>
  <c r="J153" i="6"/>
  <c r="K155" i="5" s="1"/>
  <c r="I153" i="6"/>
  <c r="J155" i="5" s="1"/>
  <c r="H153" i="6"/>
  <c r="I155" i="5" s="1"/>
  <c r="G153" i="6"/>
  <c r="H155" i="5" s="1"/>
  <c r="F153" i="6"/>
  <c r="E153" i="6"/>
  <c r="D153" i="6"/>
  <c r="C153" i="6"/>
  <c r="B153" i="6"/>
  <c r="Z152" i="6"/>
  <c r="AA154" i="5" s="1"/>
  <c r="Y152" i="6"/>
  <c r="Z154" i="5" s="1"/>
  <c r="X152" i="6"/>
  <c r="Y154" i="5" s="1"/>
  <c r="W152" i="6"/>
  <c r="X154" i="5" s="1"/>
  <c r="V152" i="6"/>
  <c r="W154" i="5" s="1"/>
  <c r="U152" i="6"/>
  <c r="V154" i="5" s="1"/>
  <c r="T152" i="6"/>
  <c r="U154" i="5" s="1"/>
  <c r="S152" i="6"/>
  <c r="R152" i="6"/>
  <c r="Q152" i="6"/>
  <c r="P152" i="6"/>
  <c r="O152" i="6"/>
  <c r="N152" i="6"/>
  <c r="O154" i="5" s="1"/>
  <c r="M152" i="6"/>
  <c r="N154" i="5" s="1"/>
  <c r="L152" i="6"/>
  <c r="M154" i="5" s="1"/>
  <c r="K152" i="6"/>
  <c r="L154" i="5" s="1"/>
  <c r="J152" i="6"/>
  <c r="K154" i="5" s="1"/>
  <c r="I152" i="6"/>
  <c r="J154" i="5" s="1"/>
  <c r="H152" i="6"/>
  <c r="I154" i="5" s="1"/>
  <c r="G152" i="6"/>
  <c r="H154" i="5" s="1"/>
  <c r="F152" i="6"/>
  <c r="G154" i="5" s="1"/>
  <c r="E152" i="6"/>
  <c r="D152" i="6"/>
  <c r="C152" i="6"/>
  <c r="B152" i="6"/>
  <c r="C154" i="5" s="1"/>
  <c r="Z151" i="6"/>
  <c r="AA153" i="5" s="1"/>
  <c r="Y151" i="6"/>
  <c r="Z153" i="5" s="1"/>
  <c r="X151" i="6"/>
  <c r="Y153" i="5" s="1"/>
  <c r="W151" i="6"/>
  <c r="X153" i="5" s="1"/>
  <c r="V151" i="6"/>
  <c r="W153" i="5" s="1"/>
  <c r="U151" i="6"/>
  <c r="V153" i="5" s="1"/>
  <c r="T151" i="6"/>
  <c r="S151" i="6"/>
  <c r="R151" i="6"/>
  <c r="Q151" i="6"/>
  <c r="P151" i="6"/>
  <c r="O151" i="6"/>
  <c r="P153" i="5" s="1"/>
  <c r="N151" i="6"/>
  <c r="O153" i="5" s="1"/>
  <c r="M151" i="6"/>
  <c r="N153" i="5" s="1"/>
  <c r="L151" i="6"/>
  <c r="M153" i="5" s="1"/>
  <c r="K151" i="6"/>
  <c r="L153" i="5" s="1"/>
  <c r="J151" i="6"/>
  <c r="K153" i="5" s="1"/>
  <c r="I151" i="6"/>
  <c r="J153" i="5" s="1"/>
  <c r="H151" i="6"/>
  <c r="G151" i="6"/>
  <c r="F151" i="6"/>
  <c r="E151" i="6"/>
  <c r="D151" i="6"/>
  <c r="C151" i="6"/>
  <c r="D153" i="5" s="1"/>
  <c r="B151" i="6"/>
  <c r="C153" i="5" s="1"/>
  <c r="Z150" i="6"/>
  <c r="AA152" i="5" s="1"/>
  <c r="Y150" i="6"/>
  <c r="Z152" i="5" s="1"/>
  <c r="X150" i="6"/>
  <c r="Y152" i="5" s="1"/>
  <c r="W150" i="6"/>
  <c r="X152" i="5" s="1"/>
  <c r="V150" i="6"/>
  <c r="W152" i="5" s="1"/>
  <c r="U150" i="6"/>
  <c r="T150" i="6"/>
  <c r="S150" i="6"/>
  <c r="R150" i="6"/>
  <c r="Q150" i="6"/>
  <c r="P150" i="6"/>
  <c r="Q152" i="5" s="1"/>
  <c r="O150" i="6"/>
  <c r="P152" i="5" s="1"/>
  <c r="N150" i="6"/>
  <c r="O152" i="5" s="1"/>
  <c r="M150" i="6"/>
  <c r="N152" i="5" s="1"/>
  <c r="L150" i="6"/>
  <c r="M152" i="5" s="1"/>
  <c r="K150" i="6"/>
  <c r="L152" i="5" s="1"/>
  <c r="J150" i="6"/>
  <c r="K152" i="5" s="1"/>
  <c r="I150" i="6"/>
  <c r="H150" i="6"/>
  <c r="G150" i="6"/>
  <c r="F150" i="6"/>
  <c r="E150" i="6"/>
  <c r="D150" i="6"/>
  <c r="E152" i="5" s="1"/>
  <c r="C150" i="6"/>
  <c r="D152" i="5" s="1"/>
  <c r="B150" i="6"/>
  <c r="C152" i="5" s="1"/>
  <c r="Z149" i="6"/>
  <c r="AA151" i="5" s="1"/>
  <c r="Y149" i="6"/>
  <c r="Z151" i="5" s="1"/>
  <c r="X149" i="6"/>
  <c r="W149" i="6"/>
  <c r="X151" i="5" s="1"/>
  <c r="V149" i="6"/>
  <c r="U149" i="6"/>
  <c r="T149" i="6"/>
  <c r="S149" i="6"/>
  <c r="R149" i="6"/>
  <c r="Q149" i="6"/>
  <c r="R151" i="5" s="1"/>
  <c r="P149" i="6"/>
  <c r="Q151" i="5" s="1"/>
  <c r="O149" i="6"/>
  <c r="P151" i="5" s="1"/>
  <c r="N149" i="6"/>
  <c r="O151" i="5" s="1"/>
  <c r="M149" i="6"/>
  <c r="N151" i="5" s="1"/>
  <c r="L149" i="6"/>
  <c r="M151" i="5" s="1"/>
  <c r="K149" i="6"/>
  <c r="L151" i="5" s="1"/>
  <c r="J149" i="6"/>
  <c r="I149" i="6"/>
  <c r="H149" i="6"/>
  <c r="G149" i="6"/>
  <c r="F149" i="6"/>
  <c r="E149" i="6"/>
  <c r="F151" i="5" s="1"/>
  <c r="D149" i="6"/>
  <c r="E151" i="5" s="1"/>
  <c r="C149" i="6"/>
  <c r="D151" i="5" s="1"/>
  <c r="B149" i="6"/>
  <c r="C151" i="5" s="1"/>
  <c r="Z148" i="6"/>
  <c r="AA150" i="5" s="1"/>
  <c r="Y148" i="6"/>
  <c r="X148" i="6"/>
  <c r="Y150" i="5" s="1"/>
  <c r="W148" i="6"/>
  <c r="X150" i="5" s="1"/>
  <c r="V148" i="6"/>
  <c r="U148" i="6"/>
  <c r="T148" i="6"/>
  <c r="S148" i="6"/>
  <c r="R148" i="6"/>
  <c r="S150" i="5" s="1"/>
  <c r="Q148" i="6"/>
  <c r="R150" i="5" s="1"/>
  <c r="P148" i="6"/>
  <c r="Q150" i="5" s="1"/>
  <c r="O148" i="6"/>
  <c r="P150" i="5" s="1"/>
  <c r="N148" i="6"/>
  <c r="O150" i="5" s="1"/>
  <c r="M148" i="6"/>
  <c r="N150" i="5" s="1"/>
  <c r="L148" i="6"/>
  <c r="M150" i="5" s="1"/>
  <c r="K148" i="6"/>
  <c r="J148" i="6"/>
  <c r="I148" i="6"/>
  <c r="H148" i="6"/>
  <c r="G148" i="6"/>
  <c r="F148" i="6"/>
  <c r="G150" i="5" s="1"/>
  <c r="E148" i="6"/>
  <c r="F150" i="5" s="1"/>
  <c r="D148" i="6"/>
  <c r="E150" i="5" s="1"/>
  <c r="C148" i="6"/>
  <c r="D150" i="5" s="1"/>
  <c r="B148" i="6"/>
  <c r="C150" i="5" s="1"/>
  <c r="Z147" i="6"/>
  <c r="AA149" i="5" s="1"/>
  <c r="Y147" i="6"/>
  <c r="Z149" i="5" s="1"/>
  <c r="X147" i="6"/>
  <c r="W147" i="6"/>
  <c r="V147" i="6"/>
  <c r="U147" i="6"/>
  <c r="T147" i="6"/>
  <c r="S147" i="6"/>
  <c r="T149" i="5" s="1"/>
  <c r="R147" i="6"/>
  <c r="S149" i="5" s="1"/>
  <c r="Q147" i="6"/>
  <c r="R149" i="5" s="1"/>
  <c r="P147" i="6"/>
  <c r="Q149" i="5" s="1"/>
  <c r="O147" i="6"/>
  <c r="P149" i="5" s="1"/>
  <c r="N147" i="6"/>
  <c r="O149" i="5" s="1"/>
  <c r="M147" i="6"/>
  <c r="N149" i="5" s="1"/>
  <c r="L147" i="6"/>
  <c r="K147" i="6"/>
  <c r="J147" i="6"/>
  <c r="I147" i="6"/>
  <c r="H147" i="6"/>
  <c r="G147" i="6"/>
  <c r="H149" i="5" s="1"/>
  <c r="F147" i="6"/>
  <c r="G149" i="5" s="1"/>
  <c r="E147" i="6"/>
  <c r="F149" i="5" s="1"/>
  <c r="D147" i="6"/>
  <c r="E149" i="5" s="1"/>
  <c r="C147" i="6"/>
  <c r="D149" i="5" s="1"/>
  <c r="B147" i="6"/>
  <c r="C149" i="5" s="1"/>
  <c r="Z146" i="6"/>
  <c r="AA148" i="5" s="1"/>
  <c r="Y146" i="6"/>
  <c r="X146" i="6"/>
  <c r="W146" i="6"/>
  <c r="V146" i="6"/>
  <c r="U146" i="6"/>
  <c r="T146" i="6"/>
  <c r="U148" i="5" s="1"/>
  <c r="S146" i="6"/>
  <c r="T148" i="5" s="1"/>
  <c r="R146" i="6"/>
  <c r="S148" i="5" s="1"/>
  <c r="Q146" i="6"/>
  <c r="R148" i="5" s="1"/>
  <c r="P146" i="6"/>
  <c r="Q148" i="5" s="1"/>
  <c r="O146" i="6"/>
  <c r="P148" i="5" s="1"/>
  <c r="N146" i="6"/>
  <c r="O148" i="5" s="1"/>
  <c r="M146" i="6"/>
  <c r="L146" i="6"/>
  <c r="K146" i="6"/>
  <c r="J146" i="6"/>
  <c r="I146" i="6"/>
  <c r="H146" i="6"/>
  <c r="I148" i="5" s="1"/>
  <c r="G146" i="6"/>
  <c r="H148" i="5" s="1"/>
  <c r="F146" i="6"/>
  <c r="G148" i="5" s="1"/>
  <c r="E146" i="6"/>
  <c r="F148" i="5" s="1"/>
  <c r="D146" i="6"/>
  <c r="E148" i="5" s="1"/>
  <c r="C146" i="6"/>
  <c r="D148" i="5" s="1"/>
  <c r="B146" i="6"/>
  <c r="C148" i="5" s="1"/>
  <c r="Z145" i="6"/>
  <c r="AA147" i="5" s="1"/>
  <c r="Y145" i="6"/>
  <c r="X145" i="6"/>
  <c r="W145" i="6"/>
  <c r="V145" i="6"/>
  <c r="U145" i="6"/>
  <c r="V147" i="5" s="1"/>
  <c r="T145" i="6"/>
  <c r="U147" i="5" s="1"/>
  <c r="S145" i="6"/>
  <c r="T147" i="5" s="1"/>
  <c r="R145" i="6"/>
  <c r="S147" i="5" s="1"/>
  <c r="Q145" i="6"/>
  <c r="R147" i="5" s="1"/>
  <c r="P145" i="6"/>
  <c r="Q147" i="5" s="1"/>
  <c r="O145" i="6"/>
  <c r="P147" i="5" s="1"/>
  <c r="N145" i="6"/>
  <c r="M145" i="6"/>
  <c r="L145" i="6"/>
  <c r="K145" i="6"/>
  <c r="J145" i="6"/>
  <c r="I145" i="6"/>
  <c r="J147" i="5" s="1"/>
  <c r="H145" i="6"/>
  <c r="I147" i="5" s="1"/>
  <c r="G145" i="6"/>
  <c r="H147" i="5" s="1"/>
  <c r="F145" i="6"/>
  <c r="G147" i="5" s="1"/>
  <c r="E145" i="6"/>
  <c r="F147" i="5" s="1"/>
  <c r="D145" i="6"/>
  <c r="E147" i="5" s="1"/>
  <c r="C145" i="6"/>
  <c r="D147" i="5" s="1"/>
  <c r="B145" i="6"/>
  <c r="Z144" i="6"/>
  <c r="AA146" i="5" s="1"/>
  <c r="Y144" i="6"/>
  <c r="X144" i="6"/>
  <c r="W144" i="6"/>
  <c r="V144" i="6"/>
  <c r="W146" i="5" s="1"/>
  <c r="U144" i="6"/>
  <c r="V146" i="5" s="1"/>
  <c r="T144" i="6"/>
  <c r="U146" i="5" s="1"/>
  <c r="S144" i="6"/>
  <c r="T146" i="5" s="1"/>
  <c r="R144" i="6"/>
  <c r="S146" i="5" s="1"/>
  <c r="Q144" i="6"/>
  <c r="R146" i="5" s="1"/>
  <c r="P144" i="6"/>
  <c r="Q146" i="5" s="1"/>
  <c r="O144" i="6"/>
  <c r="N144" i="6"/>
  <c r="M144" i="6"/>
  <c r="L144" i="6"/>
  <c r="K144" i="6"/>
  <c r="J144" i="6"/>
  <c r="K146" i="5" s="1"/>
  <c r="I144" i="6"/>
  <c r="J146" i="5" s="1"/>
  <c r="H144" i="6"/>
  <c r="I146" i="5" s="1"/>
  <c r="G144" i="6"/>
  <c r="H146" i="5" s="1"/>
  <c r="F144" i="6"/>
  <c r="G146" i="5" s="1"/>
  <c r="E144" i="6"/>
  <c r="F146" i="5" s="1"/>
  <c r="D144" i="6"/>
  <c r="E146" i="5" s="1"/>
  <c r="C144" i="6"/>
  <c r="B144" i="6"/>
  <c r="Z143" i="6"/>
  <c r="Y143" i="6"/>
  <c r="X143" i="6"/>
  <c r="W143" i="6"/>
  <c r="X145" i="5" s="1"/>
  <c r="V143" i="6"/>
  <c r="W145" i="5" s="1"/>
  <c r="U143" i="6"/>
  <c r="V145" i="5" s="1"/>
  <c r="T143" i="6"/>
  <c r="U145" i="5" s="1"/>
  <c r="S143" i="6"/>
  <c r="T145" i="5" s="1"/>
  <c r="R143" i="6"/>
  <c r="S145" i="5" s="1"/>
  <c r="Q143" i="6"/>
  <c r="R145" i="5" s="1"/>
  <c r="P143" i="6"/>
  <c r="O143" i="6"/>
  <c r="N143" i="6"/>
  <c r="M143" i="6"/>
  <c r="L143" i="6"/>
  <c r="K143" i="6"/>
  <c r="L145" i="5" s="1"/>
  <c r="J143" i="6"/>
  <c r="K145" i="5" s="1"/>
  <c r="I143" i="6"/>
  <c r="J145" i="5" s="1"/>
  <c r="H143" i="6"/>
  <c r="I145" i="5" s="1"/>
  <c r="G143" i="6"/>
  <c r="H145" i="5" s="1"/>
  <c r="F143" i="6"/>
  <c r="G145" i="5" s="1"/>
  <c r="E143" i="6"/>
  <c r="F145" i="5" s="1"/>
  <c r="D143" i="6"/>
  <c r="C143" i="6"/>
  <c r="B143" i="6"/>
  <c r="Z142" i="6"/>
  <c r="Y142" i="6"/>
  <c r="X142" i="6"/>
  <c r="Y144" i="5" s="1"/>
  <c r="W142" i="6"/>
  <c r="X144" i="5" s="1"/>
  <c r="V142" i="6"/>
  <c r="W144" i="5" s="1"/>
  <c r="U142" i="6"/>
  <c r="V144" i="5" s="1"/>
  <c r="T142" i="6"/>
  <c r="U144" i="5" s="1"/>
  <c r="S142" i="6"/>
  <c r="T144" i="5" s="1"/>
  <c r="R142" i="6"/>
  <c r="S144" i="5" s="1"/>
  <c r="Q142" i="6"/>
  <c r="P142" i="6"/>
  <c r="O142" i="6"/>
  <c r="N142" i="6"/>
  <c r="M142" i="6"/>
  <c r="L142" i="6"/>
  <c r="M144" i="5" s="1"/>
  <c r="K142" i="6"/>
  <c r="L144" i="5" s="1"/>
  <c r="J142" i="6"/>
  <c r="K144" i="5" s="1"/>
  <c r="I142" i="6"/>
  <c r="J144" i="5" s="1"/>
  <c r="H142" i="6"/>
  <c r="I144" i="5" s="1"/>
  <c r="G142" i="6"/>
  <c r="H144" i="5" s="1"/>
  <c r="F142" i="6"/>
  <c r="G144" i="5" s="1"/>
  <c r="E142" i="6"/>
  <c r="D142" i="6"/>
  <c r="C142" i="6"/>
  <c r="B142" i="6"/>
  <c r="Z141" i="6"/>
  <c r="Y141" i="6"/>
  <c r="Z143" i="5" s="1"/>
  <c r="X141" i="6"/>
  <c r="Y143" i="5" s="1"/>
  <c r="W141" i="6"/>
  <c r="X143" i="5" s="1"/>
  <c r="V141" i="6"/>
  <c r="U141" i="6"/>
  <c r="V143" i="5" s="1"/>
  <c r="T141" i="6"/>
  <c r="U143" i="5" s="1"/>
  <c r="S141" i="6"/>
  <c r="T143" i="5" s="1"/>
  <c r="R141" i="6"/>
  <c r="Q141" i="6"/>
  <c r="P141" i="6"/>
  <c r="O141" i="6"/>
  <c r="N141" i="6"/>
  <c r="M141" i="6"/>
  <c r="N143" i="5" s="1"/>
  <c r="L141" i="6"/>
  <c r="M143" i="5" s="1"/>
  <c r="K141" i="6"/>
  <c r="L143" i="5" s="1"/>
  <c r="J141" i="6"/>
  <c r="K143" i="5" s="1"/>
  <c r="I141" i="6"/>
  <c r="J143" i="5" s="1"/>
  <c r="H141" i="6"/>
  <c r="I143" i="5" s="1"/>
  <c r="G141" i="6"/>
  <c r="H143" i="5" s="1"/>
  <c r="F141" i="6"/>
  <c r="E141" i="6"/>
  <c r="D141" i="6"/>
  <c r="C141" i="6"/>
  <c r="B141" i="6"/>
  <c r="Z140" i="6"/>
  <c r="AA142" i="5" s="1"/>
  <c r="Y140" i="6"/>
  <c r="Z142" i="5" s="1"/>
  <c r="X140" i="6"/>
  <c r="Y142" i="5" s="1"/>
  <c r="W140" i="6"/>
  <c r="X142" i="5" s="1"/>
  <c r="V140" i="6"/>
  <c r="W142" i="5" s="1"/>
  <c r="U140" i="6"/>
  <c r="V142" i="5" s="1"/>
  <c r="T140" i="6"/>
  <c r="U142" i="5" s="1"/>
  <c r="S140" i="6"/>
  <c r="R140" i="6"/>
  <c r="Q140" i="6"/>
  <c r="P140" i="6"/>
  <c r="O140" i="6"/>
  <c r="N140" i="6"/>
  <c r="O142" i="5" s="1"/>
  <c r="M140" i="6"/>
  <c r="N142" i="5" s="1"/>
  <c r="L140" i="6"/>
  <c r="M142" i="5" s="1"/>
  <c r="K140" i="6"/>
  <c r="L142" i="5" s="1"/>
  <c r="J140" i="6"/>
  <c r="K142" i="5" s="1"/>
  <c r="I140" i="6"/>
  <c r="J142" i="5" s="1"/>
  <c r="H140" i="6"/>
  <c r="I142" i="5" s="1"/>
  <c r="G140" i="6"/>
  <c r="H142" i="5" s="1"/>
  <c r="F140" i="6"/>
  <c r="E140" i="6"/>
  <c r="D140" i="6"/>
  <c r="C140" i="6"/>
  <c r="B140" i="6"/>
  <c r="C142" i="5" s="1"/>
  <c r="Z139" i="6"/>
  <c r="AA141" i="5" s="1"/>
  <c r="Y139" i="6"/>
  <c r="Z141" i="5" s="1"/>
  <c r="X139" i="6"/>
  <c r="Y141" i="5" s="1"/>
  <c r="W139" i="6"/>
  <c r="X141" i="5" s="1"/>
  <c r="V139" i="6"/>
  <c r="W141" i="5" s="1"/>
  <c r="U139" i="6"/>
  <c r="V141" i="5" s="1"/>
  <c r="T139" i="6"/>
  <c r="S139" i="6"/>
  <c r="R139" i="6"/>
  <c r="Q139" i="6"/>
  <c r="P139" i="6"/>
  <c r="O139" i="6"/>
  <c r="P141" i="5" s="1"/>
  <c r="N139" i="6"/>
  <c r="O141" i="5" s="1"/>
  <c r="M139" i="6"/>
  <c r="N141" i="5" s="1"/>
  <c r="L139" i="6"/>
  <c r="M141" i="5" s="1"/>
  <c r="K139" i="6"/>
  <c r="L141" i="5" s="1"/>
  <c r="J139" i="6"/>
  <c r="K141" i="5" s="1"/>
  <c r="I139" i="6"/>
  <c r="J141" i="5" s="1"/>
  <c r="H139" i="6"/>
  <c r="I141" i="5" s="1"/>
  <c r="G139" i="6"/>
  <c r="F139" i="6"/>
  <c r="E139" i="6"/>
  <c r="D139" i="6"/>
  <c r="C139" i="6"/>
  <c r="D141" i="5" s="1"/>
  <c r="B139" i="6"/>
  <c r="C141" i="5" s="1"/>
  <c r="Z138" i="6"/>
  <c r="AA140" i="5" s="1"/>
  <c r="Y138" i="6"/>
  <c r="Z140" i="5" s="1"/>
  <c r="X138" i="6"/>
  <c r="Y140" i="5" s="1"/>
  <c r="W138" i="6"/>
  <c r="X140" i="5" s="1"/>
  <c r="V138" i="6"/>
  <c r="W140" i="5" s="1"/>
  <c r="U138" i="6"/>
  <c r="V140" i="5" s="1"/>
  <c r="T138" i="6"/>
  <c r="S138" i="6"/>
  <c r="R138" i="6"/>
  <c r="Q138" i="6"/>
  <c r="P138" i="6"/>
  <c r="Q140" i="5" s="1"/>
  <c r="O138" i="6"/>
  <c r="P140" i="5" s="1"/>
  <c r="N138" i="6"/>
  <c r="O140" i="5" s="1"/>
  <c r="M138" i="6"/>
  <c r="N140" i="5" s="1"/>
  <c r="L138" i="6"/>
  <c r="M140" i="5" s="1"/>
  <c r="K138" i="6"/>
  <c r="L140" i="5" s="1"/>
  <c r="J138" i="6"/>
  <c r="K140" i="5" s="1"/>
  <c r="I138" i="6"/>
  <c r="H138" i="6"/>
  <c r="G138" i="6"/>
  <c r="F138" i="6"/>
  <c r="E138" i="6"/>
  <c r="D138" i="6"/>
  <c r="E140" i="5" s="1"/>
  <c r="C138" i="6"/>
  <c r="D140" i="5" s="1"/>
  <c r="B138" i="6"/>
  <c r="C140" i="5" s="1"/>
  <c r="Z137" i="6"/>
  <c r="AA139" i="5" s="1"/>
  <c r="Y137" i="6"/>
  <c r="Z139" i="5" s="1"/>
  <c r="X137" i="6"/>
  <c r="Y139" i="5" s="1"/>
  <c r="W137" i="6"/>
  <c r="X139" i="5" s="1"/>
  <c r="V137" i="6"/>
  <c r="U137" i="6"/>
  <c r="T137" i="6"/>
  <c r="S137" i="6"/>
  <c r="R137" i="6"/>
  <c r="Q137" i="6"/>
  <c r="R139" i="5" s="1"/>
  <c r="P137" i="6"/>
  <c r="Q139" i="5" s="1"/>
  <c r="O137" i="6"/>
  <c r="P139" i="5" s="1"/>
  <c r="N137" i="6"/>
  <c r="O139" i="5" s="1"/>
  <c r="M137" i="6"/>
  <c r="N139" i="5" s="1"/>
  <c r="L137" i="6"/>
  <c r="M139" i="5" s="1"/>
  <c r="K137" i="6"/>
  <c r="L139" i="5" s="1"/>
  <c r="J137" i="6"/>
  <c r="K139" i="5" s="1"/>
  <c r="I137" i="6"/>
  <c r="H137" i="6"/>
  <c r="G137" i="6"/>
  <c r="F137" i="6"/>
  <c r="E137" i="6"/>
  <c r="F139" i="5" s="1"/>
  <c r="D137" i="6"/>
  <c r="E139" i="5" s="1"/>
  <c r="C137" i="6"/>
  <c r="D139" i="5" s="1"/>
  <c r="B137" i="6"/>
  <c r="C139" i="5" s="1"/>
  <c r="Z136" i="6"/>
  <c r="AA138" i="5" s="1"/>
  <c r="Y136" i="6"/>
  <c r="Z138" i="5" s="1"/>
  <c r="X136" i="6"/>
  <c r="Y138" i="5" s="1"/>
  <c r="W136" i="6"/>
  <c r="V136" i="6"/>
  <c r="U136" i="6"/>
  <c r="T136" i="6"/>
  <c r="S136" i="6"/>
  <c r="R136" i="6"/>
  <c r="S138" i="5" s="1"/>
  <c r="Q136" i="6"/>
  <c r="R138" i="5" s="1"/>
  <c r="P136" i="6"/>
  <c r="Q138" i="5" s="1"/>
  <c r="O136" i="6"/>
  <c r="P138" i="5" s="1"/>
  <c r="N136" i="6"/>
  <c r="O138" i="5" s="1"/>
  <c r="M136" i="6"/>
  <c r="L136" i="6"/>
  <c r="M138" i="5" s="1"/>
  <c r="K136" i="6"/>
  <c r="J136" i="6"/>
  <c r="I136" i="6"/>
  <c r="H136" i="6"/>
  <c r="G136" i="6"/>
  <c r="F136" i="6"/>
  <c r="G138" i="5" s="1"/>
  <c r="E136" i="6"/>
  <c r="F138" i="5" s="1"/>
  <c r="D136" i="6"/>
  <c r="E138" i="5" s="1"/>
  <c r="C136" i="6"/>
  <c r="D138" i="5" s="1"/>
  <c r="B136" i="6"/>
  <c r="C138" i="5" s="1"/>
  <c r="Z135" i="6"/>
  <c r="AA137" i="5" s="1"/>
  <c r="Y135" i="6"/>
  <c r="Z137" i="5" s="1"/>
  <c r="X135" i="6"/>
  <c r="W135" i="6"/>
  <c r="V135" i="6"/>
  <c r="U135" i="6"/>
  <c r="T135" i="6"/>
  <c r="S135" i="6"/>
  <c r="T137" i="5" s="1"/>
  <c r="R135" i="6"/>
  <c r="S137" i="5" s="1"/>
  <c r="Q135" i="6"/>
  <c r="R137" i="5" s="1"/>
  <c r="P135" i="6"/>
  <c r="O135" i="6"/>
  <c r="P137" i="5" s="1"/>
  <c r="N135" i="6"/>
  <c r="O137" i="5" s="1"/>
  <c r="M135" i="6"/>
  <c r="N137" i="5" s="1"/>
  <c r="L135" i="6"/>
  <c r="K135" i="6"/>
  <c r="J135" i="6"/>
  <c r="I135" i="6"/>
  <c r="H135" i="6"/>
  <c r="G135" i="6"/>
  <c r="H137" i="5" s="1"/>
  <c r="F135" i="6"/>
  <c r="G137" i="5" s="1"/>
  <c r="E135" i="6"/>
  <c r="F137" i="5" s="1"/>
  <c r="D135" i="6"/>
  <c r="E137" i="5" s="1"/>
  <c r="C135" i="6"/>
  <c r="D137" i="5" s="1"/>
  <c r="B135" i="6"/>
  <c r="C137" i="5" s="1"/>
  <c r="Z134" i="6"/>
  <c r="AA136" i="5" s="1"/>
  <c r="Y134" i="6"/>
  <c r="Z136" i="5" s="1"/>
  <c r="X134" i="6"/>
  <c r="W134" i="6"/>
  <c r="V134" i="6"/>
  <c r="U134" i="6"/>
  <c r="T134" i="6"/>
  <c r="U136" i="5" s="1"/>
  <c r="S134" i="6"/>
  <c r="T136" i="5" s="1"/>
  <c r="R134" i="6"/>
  <c r="S136" i="5" s="1"/>
  <c r="Q134" i="6"/>
  <c r="R136" i="5" s="1"/>
  <c r="P134" i="6"/>
  <c r="Q136" i="5" s="1"/>
  <c r="O134" i="6"/>
  <c r="P136" i="5" s="1"/>
  <c r="N134" i="6"/>
  <c r="O136" i="5" s="1"/>
  <c r="M134" i="6"/>
  <c r="L134" i="6"/>
  <c r="K134" i="6"/>
  <c r="J134" i="6"/>
  <c r="I134" i="6"/>
  <c r="H134" i="6"/>
  <c r="I136" i="5" s="1"/>
  <c r="G134" i="6"/>
  <c r="H136" i="5" s="1"/>
  <c r="F134" i="6"/>
  <c r="G136" i="5" s="1"/>
  <c r="E134" i="6"/>
  <c r="F136" i="5" s="1"/>
  <c r="D134" i="6"/>
  <c r="E136" i="5" s="1"/>
  <c r="C134" i="6"/>
  <c r="D136" i="5" s="1"/>
  <c r="B134" i="6"/>
  <c r="C136" i="5" s="1"/>
  <c r="Z133" i="6"/>
  <c r="AA135" i="5" s="1"/>
  <c r="Y133" i="6"/>
  <c r="X133" i="6"/>
  <c r="W133" i="6"/>
  <c r="V133" i="6"/>
  <c r="U133" i="6"/>
  <c r="V135" i="5" s="1"/>
  <c r="T133" i="6"/>
  <c r="U135" i="5" s="1"/>
  <c r="S133" i="6"/>
  <c r="T135" i="5" s="1"/>
  <c r="R133" i="6"/>
  <c r="S135" i="5" s="1"/>
  <c r="Q133" i="6"/>
  <c r="R135" i="5" s="1"/>
  <c r="P133" i="6"/>
  <c r="Q135" i="5" s="1"/>
  <c r="O133" i="6"/>
  <c r="P135" i="5" s="1"/>
  <c r="N133" i="6"/>
  <c r="M133" i="6"/>
  <c r="L133" i="6"/>
  <c r="K133" i="6"/>
  <c r="J133" i="6"/>
  <c r="I133" i="6"/>
  <c r="J135" i="5" s="1"/>
  <c r="H133" i="6"/>
  <c r="I135" i="5" s="1"/>
  <c r="G133" i="6"/>
  <c r="H135" i="5" s="1"/>
  <c r="F133" i="6"/>
  <c r="G135" i="5" s="1"/>
  <c r="E133" i="6"/>
  <c r="F135" i="5" s="1"/>
  <c r="D133" i="6"/>
  <c r="E135" i="5" s="1"/>
  <c r="C133" i="6"/>
  <c r="D135" i="5" s="1"/>
  <c r="B133" i="6"/>
  <c r="Z132" i="6"/>
  <c r="AA134" i="5" s="1"/>
  <c r="Y132" i="6"/>
  <c r="X132" i="6"/>
  <c r="W132" i="6"/>
  <c r="V132" i="6"/>
  <c r="W134" i="5" s="1"/>
  <c r="U132" i="6"/>
  <c r="V134" i="5" s="1"/>
  <c r="T132" i="6"/>
  <c r="U134" i="5" s="1"/>
  <c r="S132" i="6"/>
  <c r="T134" i="5" s="1"/>
  <c r="R132" i="6"/>
  <c r="S134" i="5" s="1"/>
  <c r="Q132" i="6"/>
  <c r="R134" i="5" s="1"/>
  <c r="P132" i="6"/>
  <c r="Q134" i="5" s="1"/>
  <c r="O132" i="6"/>
  <c r="P134" i="5" s="1"/>
  <c r="N132" i="6"/>
  <c r="M132" i="6"/>
  <c r="L132" i="6"/>
  <c r="K132" i="6"/>
  <c r="J132" i="6"/>
  <c r="K134" i="5" s="1"/>
  <c r="I132" i="6"/>
  <c r="J134" i="5" s="1"/>
  <c r="H132" i="6"/>
  <c r="I134" i="5" s="1"/>
  <c r="G132" i="6"/>
  <c r="H134" i="5" s="1"/>
  <c r="F132" i="6"/>
  <c r="G134" i="5" s="1"/>
  <c r="E132" i="6"/>
  <c r="F134" i="5" s="1"/>
  <c r="D132" i="6"/>
  <c r="E134" i="5" s="1"/>
  <c r="C132" i="6"/>
  <c r="B132" i="6"/>
  <c r="Z131" i="6"/>
  <c r="Y131" i="6"/>
  <c r="X131" i="6"/>
  <c r="W131" i="6"/>
  <c r="X133" i="5" s="1"/>
  <c r="V131" i="6"/>
  <c r="W133" i="5" s="1"/>
  <c r="U131" i="6"/>
  <c r="V133" i="5" s="1"/>
  <c r="T131" i="6"/>
  <c r="U133" i="5" s="1"/>
  <c r="S131" i="6"/>
  <c r="T133" i="5" s="1"/>
  <c r="R131" i="6"/>
  <c r="S133" i="5" s="1"/>
  <c r="Q131" i="6"/>
  <c r="R133" i="5" s="1"/>
  <c r="P131" i="6"/>
  <c r="O131" i="6"/>
  <c r="N131" i="6"/>
  <c r="M131" i="6"/>
  <c r="L131" i="6"/>
  <c r="K131" i="6"/>
  <c r="L133" i="5" s="1"/>
  <c r="J131" i="6"/>
  <c r="K133" i="5" s="1"/>
  <c r="I131" i="6"/>
  <c r="J133" i="5" s="1"/>
  <c r="H131" i="6"/>
  <c r="I133" i="5" s="1"/>
  <c r="G131" i="6"/>
  <c r="H133" i="5" s="1"/>
  <c r="F131" i="6"/>
  <c r="G133" i="5" s="1"/>
  <c r="E131" i="6"/>
  <c r="F133" i="5" s="1"/>
  <c r="D131" i="6"/>
  <c r="C131" i="6"/>
  <c r="B131" i="6"/>
  <c r="Z130" i="6"/>
  <c r="Y130" i="6"/>
  <c r="X130" i="6"/>
  <c r="Y132" i="5" s="1"/>
  <c r="W130" i="6"/>
  <c r="X132" i="5" s="1"/>
  <c r="V130" i="6"/>
  <c r="W132" i="5" s="1"/>
  <c r="U130" i="6"/>
  <c r="V132" i="5" s="1"/>
  <c r="T130" i="6"/>
  <c r="U132" i="5" s="1"/>
  <c r="S130" i="6"/>
  <c r="T132" i="5" s="1"/>
  <c r="R130" i="6"/>
  <c r="S132" i="5" s="1"/>
  <c r="Q130" i="6"/>
  <c r="P130" i="6"/>
  <c r="O130" i="6"/>
  <c r="N130" i="6"/>
  <c r="M130" i="6"/>
  <c r="L130" i="6"/>
  <c r="M132" i="5" s="1"/>
  <c r="K130" i="6"/>
  <c r="L132" i="5" s="1"/>
  <c r="J130" i="6"/>
  <c r="K132" i="5" s="1"/>
  <c r="I130" i="6"/>
  <c r="J132" i="5" s="1"/>
  <c r="H130" i="6"/>
  <c r="I132" i="5" s="1"/>
  <c r="G130" i="6"/>
  <c r="H132" i="5" s="1"/>
  <c r="F130" i="6"/>
  <c r="G132" i="5" s="1"/>
  <c r="E130" i="6"/>
  <c r="D130" i="6"/>
  <c r="C130" i="6"/>
  <c r="B130" i="6"/>
  <c r="Z129" i="6"/>
  <c r="Y129" i="6"/>
  <c r="Z131" i="5" s="1"/>
  <c r="X129" i="6"/>
  <c r="Y131" i="5" s="1"/>
  <c r="W129" i="6"/>
  <c r="X131" i="5" s="1"/>
  <c r="V129" i="6"/>
  <c r="U129" i="6"/>
  <c r="V131" i="5" s="1"/>
  <c r="T129" i="6"/>
  <c r="U131" i="5" s="1"/>
  <c r="S129" i="6"/>
  <c r="T131" i="5" s="1"/>
  <c r="R129" i="6"/>
  <c r="Q129" i="6"/>
  <c r="R131" i="5" s="1"/>
  <c r="P129" i="6"/>
  <c r="O129" i="6"/>
  <c r="N129" i="6"/>
  <c r="M129" i="6"/>
  <c r="N131" i="5" s="1"/>
  <c r="L129" i="6"/>
  <c r="M131" i="5" s="1"/>
  <c r="K129" i="6"/>
  <c r="L131" i="5" s="1"/>
  <c r="J129" i="6"/>
  <c r="K131" i="5" s="1"/>
  <c r="I129" i="6"/>
  <c r="J131" i="5" s="1"/>
  <c r="H129" i="6"/>
  <c r="I131" i="5" s="1"/>
  <c r="G129" i="6"/>
  <c r="H131" i="5" s="1"/>
  <c r="F129" i="6"/>
  <c r="E129" i="6"/>
  <c r="D129" i="6"/>
  <c r="C129" i="6"/>
  <c r="B129" i="6"/>
  <c r="Z128" i="6"/>
  <c r="AA130" i="5" s="1"/>
  <c r="Y128" i="6"/>
  <c r="Z130" i="5" s="1"/>
  <c r="X128" i="6"/>
  <c r="Y130" i="5" s="1"/>
  <c r="W128" i="6"/>
  <c r="X130" i="5" s="1"/>
  <c r="V128" i="6"/>
  <c r="W130" i="5" s="1"/>
  <c r="U128" i="6"/>
  <c r="V130" i="5" s="1"/>
  <c r="T128" i="6"/>
  <c r="U130" i="5" s="1"/>
  <c r="S128" i="6"/>
  <c r="R128" i="6"/>
  <c r="Q128" i="6"/>
  <c r="P128" i="6"/>
  <c r="O128" i="6"/>
  <c r="N128" i="6"/>
  <c r="O130" i="5" s="1"/>
  <c r="M128" i="6"/>
  <c r="N130" i="5" s="1"/>
  <c r="L128" i="6"/>
  <c r="M130" i="5" s="1"/>
  <c r="K128" i="6"/>
  <c r="L130" i="5" s="1"/>
  <c r="J128" i="6"/>
  <c r="K130" i="5" s="1"/>
  <c r="I128" i="6"/>
  <c r="J130" i="5" s="1"/>
  <c r="H128" i="6"/>
  <c r="I130" i="5" s="1"/>
  <c r="G128" i="6"/>
  <c r="H130" i="5" s="1"/>
  <c r="F128" i="6"/>
  <c r="E128" i="6"/>
  <c r="D128" i="6"/>
  <c r="C128" i="6"/>
  <c r="B128" i="6"/>
  <c r="C130" i="5" s="1"/>
  <c r="Z127" i="6"/>
  <c r="AA129" i="5" s="1"/>
  <c r="Y127" i="6"/>
  <c r="Z129" i="5" s="1"/>
  <c r="X127" i="6"/>
  <c r="Y129" i="5" s="1"/>
  <c r="W127" i="6"/>
  <c r="X129" i="5" s="1"/>
  <c r="V127" i="6"/>
  <c r="W129" i="5" s="1"/>
  <c r="U127" i="6"/>
  <c r="V129" i="5" s="1"/>
  <c r="T127" i="6"/>
  <c r="S127" i="6"/>
  <c r="R127" i="6"/>
  <c r="Q127" i="6"/>
  <c r="P127" i="6"/>
  <c r="O127" i="6"/>
  <c r="P129" i="5" s="1"/>
  <c r="N127" i="6"/>
  <c r="O129" i="5" s="1"/>
  <c r="M127" i="6"/>
  <c r="N129" i="5" s="1"/>
  <c r="L127" i="6"/>
  <c r="M129" i="5" s="1"/>
  <c r="K127" i="6"/>
  <c r="L129" i="5" s="1"/>
  <c r="J127" i="6"/>
  <c r="K129" i="5" s="1"/>
  <c r="I127" i="6"/>
  <c r="J129" i="5" s="1"/>
  <c r="H127" i="6"/>
  <c r="G127" i="6"/>
  <c r="F127" i="6"/>
  <c r="E127" i="6"/>
  <c r="D127" i="6"/>
  <c r="C127" i="6"/>
  <c r="D129" i="5" s="1"/>
  <c r="B127" i="6"/>
  <c r="C129" i="5" s="1"/>
  <c r="Z126" i="6"/>
  <c r="AA128" i="5" s="1"/>
  <c r="Y126" i="6"/>
  <c r="Z128" i="5" s="1"/>
  <c r="X126" i="6"/>
  <c r="Y128" i="5" s="1"/>
  <c r="W126" i="6"/>
  <c r="X128" i="5" s="1"/>
  <c r="V126" i="6"/>
  <c r="W128" i="5" s="1"/>
  <c r="U126" i="6"/>
  <c r="T126" i="6"/>
  <c r="S126" i="6"/>
  <c r="R126" i="6"/>
  <c r="Q126" i="6"/>
  <c r="P126" i="6"/>
  <c r="Q128" i="5" s="1"/>
  <c r="O126" i="6"/>
  <c r="P128" i="5" s="1"/>
  <c r="N126" i="6"/>
  <c r="O128" i="5" s="1"/>
  <c r="M126" i="6"/>
  <c r="N128" i="5" s="1"/>
  <c r="L126" i="6"/>
  <c r="M128" i="5" s="1"/>
  <c r="K126" i="6"/>
  <c r="L128" i="5" s="1"/>
  <c r="J126" i="6"/>
  <c r="K128" i="5" s="1"/>
  <c r="I126" i="6"/>
  <c r="H126" i="6"/>
  <c r="G126" i="6"/>
  <c r="F126" i="6"/>
  <c r="E126" i="6"/>
  <c r="D126" i="6"/>
  <c r="E128" i="5" s="1"/>
  <c r="C126" i="6"/>
  <c r="D128" i="5" s="1"/>
  <c r="B126" i="6"/>
  <c r="C128" i="5" s="1"/>
  <c r="Z125" i="6"/>
  <c r="AA127" i="5" s="1"/>
  <c r="Y125" i="6"/>
  <c r="Z127" i="5" s="1"/>
  <c r="X125" i="6"/>
  <c r="Y127" i="5" s="1"/>
  <c r="W125" i="6"/>
  <c r="X127" i="5" s="1"/>
  <c r="V125" i="6"/>
  <c r="W127" i="5" s="1"/>
  <c r="U125" i="6"/>
  <c r="T125" i="6"/>
  <c r="S125" i="6"/>
  <c r="R125" i="6"/>
  <c r="Q125" i="6"/>
  <c r="R127" i="5" s="1"/>
  <c r="P125" i="6"/>
  <c r="Q127" i="5" s="1"/>
  <c r="O125" i="6"/>
  <c r="P127" i="5" s="1"/>
  <c r="N125" i="6"/>
  <c r="O127" i="5" s="1"/>
  <c r="M125" i="6"/>
  <c r="N127" i="5" s="1"/>
  <c r="L125" i="6"/>
  <c r="M127" i="5" s="1"/>
  <c r="K125" i="6"/>
  <c r="L127" i="5" s="1"/>
  <c r="J125" i="6"/>
  <c r="K127" i="5" s="1"/>
  <c r="I125" i="6"/>
  <c r="H125" i="6"/>
  <c r="G125" i="6"/>
  <c r="F125" i="6"/>
  <c r="E125" i="6"/>
  <c r="F127" i="5" s="1"/>
  <c r="D125" i="6"/>
  <c r="E127" i="5" s="1"/>
  <c r="C125" i="6"/>
  <c r="D127" i="5" s="1"/>
  <c r="B125" i="6"/>
  <c r="C127" i="5" s="1"/>
  <c r="Z124" i="6"/>
  <c r="AA126" i="5" s="1"/>
  <c r="Y124" i="6"/>
  <c r="Z126" i="5" s="1"/>
  <c r="X124" i="6"/>
  <c r="Y126" i="5" s="1"/>
  <c r="W124" i="6"/>
  <c r="V124" i="6"/>
  <c r="U124" i="6"/>
  <c r="T124" i="6"/>
  <c r="S124" i="6"/>
  <c r="R124" i="6"/>
  <c r="S126" i="5" s="1"/>
  <c r="Q124" i="6"/>
  <c r="R126" i="5" s="1"/>
  <c r="P124" i="6"/>
  <c r="Q126" i="5" s="1"/>
  <c r="O124" i="6"/>
  <c r="P126" i="5" s="1"/>
  <c r="N124" i="6"/>
  <c r="O126" i="5" s="1"/>
  <c r="M124" i="6"/>
  <c r="N126" i="5" s="1"/>
  <c r="L124" i="6"/>
  <c r="M126" i="5" s="1"/>
  <c r="K124" i="6"/>
  <c r="J124" i="6"/>
  <c r="I124" i="6"/>
  <c r="H124" i="6"/>
  <c r="G124" i="6"/>
  <c r="F124" i="6"/>
  <c r="G126" i="5" s="1"/>
  <c r="E124" i="6"/>
  <c r="F126" i="5" s="1"/>
  <c r="D124" i="6"/>
  <c r="E126" i="5" s="1"/>
  <c r="C124" i="6"/>
  <c r="D126" i="5" s="1"/>
  <c r="B124" i="6"/>
  <c r="C126" i="5" s="1"/>
  <c r="Z123" i="6"/>
  <c r="AA125" i="5" s="1"/>
  <c r="Y123" i="6"/>
  <c r="Z125" i="5" s="1"/>
  <c r="X123" i="6"/>
  <c r="W123" i="6"/>
  <c r="V123" i="6"/>
  <c r="U123" i="6"/>
  <c r="T123" i="6"/>
  <c r="S123" i="6"/>
  <c r="T125" i="5" s="1"/>
  <c r="R123" i="6"/>
  <c r="S125" i="5" s="1"/>
  <c r="Q123" i="6"/>
  <c r="P123" i="6"/>
  <c r="Q125" i="5" s="1"/>
  <c r="O123" i="6"/>
  <c r="P125" i="5" s="1"/>
  <c r="N123" i="6"/>
  <c r="O125" i="5" s="1"/>
  <c r="M123" i="6"/>
  <c r="N125" i="5" s="1"/>
  <c r="L123" i="6"/>
  <c r="K123" i="6"/>
  <c r="J123" i="6"/>
  <c r="I123" i="6"/>
  <c r="H123" i="6"/>
  <c r="G123" i="6"/>
  <c r="H125" i="5" s="1"/>
  <c r="F123" i="6"/>
  <c r="G125" i="5" s="1"/>
  <c r="E123" i="6"/>
  <c r="F125" i="5" s="1"/>
  <c r="D123" i="6"/>
  <c r="E125" i="5" s="1"/>
  <c r="C123" i="6"/>
  <c r="D125" i="5" s="1"/>
  <c r="B123" i="6"/>
  <c r="C125" i="5" s="1"/>
  <c r="Z122" i="6"/>
  <c r="AA124" i="5" s="1"/>
  <c r="Y122" i="6"/>
  <c r="X122" i="6"/>
  <c r="W122" i="6"/>
  <c r="V122" i="6"/>
  <c r="U122" i="6"/>
  <c r="T122" i="6"/>
  <c r="U124" i="5" s="1"/>
  <c r="S122" i="6"/>
  <c r="T124" i="5" s="1"/>
  <c r="R122" i="6"/>
  <c r="S124" i="5" s="1"/>
  <c r="Q122" i="6"/>
  <c r="R124" i="5" s="1"/>
  <c r="P122" i="6"/>
  <c r="Q124" i="5" s="1"/>
  <c r="O122" i="6"/>
  <c r="P124" i="5" s="1"/>
  <c r="N122" i="6"/>
  <c r="O124" i="5" s="1"/>
  <c r="M122" i="6"/>
  <c r="N124" i="5" s="1"/>
  <c r="L122" i="6"/>
  <c r="K122" i="6"/>
  <c r="J122" i="6"/>
  <c r="I122" i="6"/>
  <c r="H122" i="6"/>
  <c r="I124" i="5" s="1"/>
  <c r="G122" i="6"/>
  <c r="H124" i="5" s="1"/>
  <c r="F122" i="6"/>
  <c r="G124" i="5" s="1"/>
  <c r="E122" i="6"/>
  <c r="F124" i="5" s="1"/>
  <c r="D122" i="6"/>
  <c r="E124" i="5" s="1"/>
  <c r="C122" i="6"/>
  <c r="D124" i="5" s="1"/>
  <c r="B122" i="6"/>
  <c r="C124" i="5" s="1"/>
  <c r="Z121" i="6"/>
  <c r="AA123" i="5" s="1"/>
  <c r="Y121" i="6"/>
  <c r="X121" i="6"/>
  <c r="W121" i="6"/>
  <c r="V121" i="6"/>
  <c r="U121" i="6"/>
  <c r="V123" i="5" s="1"/>
  <c r="T121" i="6"/>
  <c r="U123" i="5" s="1"/>
  <c r="S121" i="6"/>
  <c r="T123" i="5" s="1"/>
  <c r="R121" i="6"/>
  <c r="S123" i="5" s="1"/>
  <c r="Q121" i="6"/>
  <c r="R123" i="5" s="1"/>
  <c r="P121" i="6"/>
  <c r="Q123" i="5" s="1"/>
  <c r="O121" i="6"/>
  <c r="P123" i="5" s="1"/>
  <c r="N121" i="6"/>
  <c r="M121" i="6"/>
  <c r="L121" i="6"/>
  <c r="K121" i="6"/>
  <c r="J121" i="6"/>
  <c r="I121" i="6"/>
  <c r="J123" i="5" s="1"/>
  <c r="H121" i="6"/>
  <c r="I123" i="5" s="1"/>
  <c r="G121" i="6"/>
  <c r="H123" i="5" s="1"/>
  <c r="F121" i="6"/>
  <c r="G123" i="5" s="1"/>
  <c r="E121" i="6"/>
  <c r="F123" i="5" s="1"/>
  <c r="D121" i="6"/>
  <c r="E123" i="5" s="1"/>
  <c r="C121" i="6"/>
  <c r="D123" i="5" s="1"/>
  <c r="B121" i="6"/>
  <c r="Z120" i="6"/>
  <c r="AA122" i="5" s="1"/>
  <c r="Y120" i="6"/>
  <c r="X120" i="6"/>
  <c r="W120" i="6"/>
  <c r="V120" i="6"/>
  <c r="W122" i="5" s="1"/>
  <c r="U120" i="6"/>
  <c r="V122" i="5" s="1"/>
  <c r="T120" i="6"/>
  <c r="U122" i="5" s="1"/>
  <c r="S120" i="6"/>
  <c r="T122" i="5" s="1"/>
  <c r="R120" i="6"/>
  <c r="S122" i="5" s="1"/>
  <c r="Q120" i="6"/>
  <c r="R122" i="5" s="1"/>
  <c r="P120" i="6"/>
  <c r="Q122" i="5" s="1"/>
  <c r="O120" i="6"/>
  <c r="N120" i="6"/>
  <c r="M120" i="6"/>
  <c r="L120" i="6"/>
  <c r="K120" i="6"/>
  <c r="J120" i="6"/>
  <c r="K122" i="5" s="1"/>
  <c r="I120" i="6"/>
  <c r="J122" i="5" s="1"/>
  <c r="H120" i="6"/>
  <c r="I122" i="5" s="1"/>
  <c r="G120" i="6"/>
  <c r="H122" i="5" s="1"/>
  <c r="F120" i="6"/>
  <c r="G122" i="5" s="1"/>
  <c r="E120" i="6"/>
  <c r="F122" i="5" s="1"/>
  <c r="D120" i="6"/>
  <c r="E122" i="5" s="1"/>
  <c r="C120" i="6"/>
  <c r="B120" i="6"/>
  <c r="Z119" i="6"/>
  <c r="Y119" i="6"/>
  <c r="X119" i="6"/>
  <c r="W119" i="6"/>
  <c r="X121" i="5" s="1"/>
  <c r="V119" i="6"/>
  <c r="W121" i="5" s="1"/>
  <c r="U119" i="6"/>
  <c r="V121" i="5" s="1"/>
  <c r="T119" i="6"/>
  <c r="U121" i="5" s="1"/>
  <c r="S119" i="6"/>
  <c r="T121" i="5" s="1"/>
  <c r="R119" i="6"/>
  <c r="S121" i="5" s="1"/>
  <c r="Q119" i="6"/>
  <c r="R121" i="5" s="1"/>
  <c r="P119" i="6"/>
  <c r="O119" i="6"/>
  <c r="N119" i="6"/>
  <c r="M119" i="6"/>
  <c r="L119" i="6"/>
  <c r="K119" i="6"/>
  <c r="L121" i="5" s="1"/>
  <c r="J119" i="6"/>
  <c r="K121" i="5" s="1"/>
  <c r="I119" i="6"/>
  <c r="J121" i="5" s="1"/>
  <c r="H119" i="6"/>
  <c r="I121" i="5" s="1"/>
  <c r="G119" i="6"/>
  <c r="H121" i="5" s="1"/>
  <c r="F119" i="6"/>
  <c r="G121" i="5" s="1"/>
  <c r="E119" i="6"/>
  <c r="F121" i="5" s="1"/>
  <c r="D119" i="6"/>
  <c r="C119" i="6"/>
  <c r="B119" i="6"/>
  <c r="Z118" i="6"/>
  <c r="Y118" i="6"/>
  <c r="X118" i="6"/>
  <c r="Y120" i="5" s="1"/>
  <c r="W118" i="6"/>
  <c r="X120" i="5" s="1"/>
  <c r="V118" i="6"/>
  <c r="W120" i="5" s="1"/>
  <c r="U118" i="6"/>
  <c r="V120" i="5" s="1"/>
  <c r="T118" i="6"/>
  <c r="U120" i="5" s="1"/>
  <c r="S118" i="6"/>
  <c r="T120" i="5" s="1"/>
  <c r="R118" i="6"/>
  <c r="S120" i="5" s="1"/>
  <c r="Q118" i="6"/>
  <c r="P118" i="6"/>
  <c r="O118" i="6"/>
  <c r="N118" i="6"/>
  <c r="M118" i="6"/>
  <c r="L118" i="6"/>
  <c r="M120" i="5" s="1"/>
  <c r="K118" i="6"/>
  <c r="L120" i="5" s="1"/>
  <c r="J118" i="6"/>
  <c r="K120" i="5" s="1"/>
  <c r="I118" i="6"/>
  <c r="J120" i="5" s="1"/>
  <c r="H118" i="6"/>
  <c r="I120" i="5" s="1"/>
  <c r="G118" i="6"/>
  <c r="H120" i="5" s="1"/>
  <c r="F118" i="6"/>
  <c r="G120" i="5" s="1"/>
  <c r="E118" i="6"/>
  <c r="D118" i="6"/>
  <c r="C118" i="6"/>
  <c r="B118" i="6"/>
  <c r="Z117" i="6"/>
  <c r="Y117" i="6"/>
  <c r="Z119" i="5" s="1"/>
  <c r="X117" i="6"/>
  <c r="Y119" i="5" s="1"/>
  <c r="W117" i="6"/>
  <c r="X119" i="5" s="1"/>
  <c r="V117" i="6"/>
  <c r="W119" i="5" s="1"/>
  <c r="U117" i="6"/>
  <c r="V119" i="5" s="1"/>
  <c r="T117" i="6"/>
  <c r="U119" i="5" s="1"/>
  <c r="S117" i="6"/>
  <c r="T119" i="5" s="1"/>
  <c r="R117" i="6"/>
  <c r="Q117" i="6"/>
  <c r="P117" i="6"/>
  <c r="O117" i="6"/>
  <c r="N117" i="6"/>
  <c r="M117" i="6"/>
  <c r="N119" i="5" s="1"/>
  <c r="L117" i="6"/>
  <c r="M119" i="5" s="1"/>
  <c r="K117" i="6"/>
  <c r="L119" i="5" s="1"/>
  <c r="J117" i="6"/>
  <c r="K119" i="5" s="1"/>
  <c r="I117" i="6"/>
  <c r="J119" i="5" s="1"/>
  <c r="H117" i="6"/>
  <c r="I119" i="5" s="1"/>
  <c r="G117" i="6"/>
  <c r="H119" i="5" s="1"/>
  <c r="F117" i="6"/>
  <c r="E117" i="6"/>
  <c r="D117" i="6"/>
  <c r="C117" i="6"/>
  <c r="B117" i="6"/>
  <c r="Z116" i="6"/>
  <c r="AA118" i="5" s="1"/>
  <c r="Y116" i="6"/>
  <c r="Z118" i="5" s="1"/>
  <c r="X116" i="6"/>
  <c r="Y118" i="5" s="1"/>
  <c r="W116" i="6"/>
  <c r="X118" i="5" s="1"/>
  <c r="V116" i="6"/>
  <c r="W118" i="5" s="1"/>
  <c r="U116" i="6"/>
  <c r="V118" i="5" s="1"/>
  <c r="T116" i="6"/>
  <c r="U118" i="5" s="1"/>
  <c r="S116" i="6"/>
  <c r="R116" i="6"/>
  <c r="Q116" i="6"/>
  <c r="P116" i="6"/>
  <c r="O116" i="6"/>
  <c r="N116" i="6"/>
  <c r="O118" i="5" s="1"/>
  <c r="M116" i="6"/>
  <c r="N118" i="5" s="1"/>
  <c r="L116" i="6"/>
  <c r="M118" i="5" s="1"/>
  <c r="K116" i="6"/>
  <c r="L118" i="5" s="1"/>
  <c r="J116" i="6"/>
  <c r="K118" i="5" s="1"/>
  <c r="I116" i="6"/>
  <c r="J118" i="5" s="1"/>
  <c r="H116" i="6"/>
  <c r="I118" i="5" s="1"/>
  <c r="G116" i="6"/>
  <c r="H118" i="5" s="1"/>
  <c r="F116" i="6"/>
  <c r="E116" i="6"/>
  <c r="D116" i="6"/>
  <c r="C116" i="6"/>
  <c r="B116" i="6"/>
  <c r="C118" i="5" s="1"/>
  <c r="Z115" i="6"/>
  <c r="AA117" i="5" s="1"/>
  <c r="Y115" i="6"/>
  <c r="Z117" i="5" s="1"/>
  <c r="X115" i="6"/>
  <c r="Y117" i="5" s="1"/>
  <c r="W115" i="6"/>
  <c r="X117" i="5" s="1"/>
  <c r="V115" i="6"/>
  <c r="W117" i="5" s="1"/>
  <c r="U115" i="6"/>
  <c r="V117" i="5" s="1"/>
  <c r="T115" i="6"/>
  <c r="S115" i="6"/>
  <c r="R115" i="6"/>
  <c r="Q115" i="6"/>
  <c r="P115" i="6"/>
  <c r="O115" i="6"/>
  <c r="P117" i="5" s="1"/>
  <c r="N115" i="6"/>
  <c r="O117" i="5" s="1"/>
  <c r="M115" i="6"/>
  <c r="N117" i="5" s="1"/>
  <c r="L115" i="6"/>
  <c r="M117" i="5" s="1"/>
  <c r="K115" i="6"/>
  <c r="L117" i="5" s="1"/>
  <c r="J115" i="6"/>
  <c r="K117" i="5" s="1"/>
  <c r="I115" i="6"/>
  <c r="J117" i="5" s="1"/>
  <c r="H115" i="6"/>
  <c r="I117" i="5" s="1"/>
  <c r="G115" i="6"/>
  <c r="F115" i="6"/>
  <c r="E115" i="6"/>
  <c r="D115" i="6"/>
  <c r="C115" i="6"/>
  <c r="D117" i="5" s="1"/>
  <c r="B115" i="6"/>
  <c r="C117" i="5" s="1"/>
  <c r="Z114" i="6"/>
  <c r="AA116" i="5" s="1"/>
  <c r="Y114" i="6"/>
  <c r="Z116" i="5" s="1"/>
  <c r="X114" i="6"/>
  <c r="Y116" i="5" s="1"/>
  <c r="W114" i="6"/>
  <c r="X116" i="5" s="1"/>
  <c r="V114" i="6"/>
  <c r="W116" i="5" s="1"/>
  <c r="U114" i="6"/>
  <c r="T114" i="6"/>
  <c r="S114" i="6"/>
  <c r="R114" i="6"/>
  <c r="Q114" i="6"/>
  <c r="P114" i="6"/>
  <c r="Q116" i="5" s="1"/>
  <c r="O114" i="6"/>
  <c r="P116" i="5" s="1"/>
  <c r="N114" i="6"/>
  <c r="O116" i="5" s="1"/>
  <c r="M114" i="6"/>
  <c r="N116" i="5" s="1"/>
  <c r="L114" i="6"/>
  <c r="M116" i="5" s="1"/>
  <c r="K114" i="6"/>
  <c r="L116" i="5" s="1"/>
  <c r="J114" i="6"/>
  <c r="K116" i="5" s="1"/>
  <c r="I114" i="6"/>
  <c r="H114" i="6"/>
  <c r="G114" i="6"/>
  <c r="F114" i="6"/>
  <c r="E114" i="6"/>
  <c r="D114" i="6"/>
  <c r="E116" i="5" s="1"/>
  <c r="C114" i="6"/>
  <c r="D116" i="5" s="1"/>
  <c r="B114" i="6"/>
  <c r="C116" i="5" s="1"/>
  <c r="Z113" i="6"/>
  <c r="AA115" i="5" s="1"/>
  <c r="Y113" i="6"/>
  <c r="Z115" i="5" s="1"/>
  <c r="X113" i="6"/>
  <c r="Y115" i="5" s="1"/>
  <c r="W113" i="6"/>
  <c r="X115" i="5" s="1"/>
  <c r="V113" i="6"/>
  <c r="U113" i="6"/>
  <c r="T113" i="6"/>
  <c r="S113" i="6"/>
  <c r="R113" i="6"/>
  <c r="Q113" i="6"/>
  <c r="R115" i="5" s="1"/>
  <c r="P113" i="6"/>
  <c r="Q115" i="5" s="1"/>
  <c r="O113" i="6"/>
  <c r="P115" i="5" s="1"/>
  <c r="N113" i="6"/>
  <c r="O115" i="5" s="1"/>
  <c r="M113" i="6"/>
  <c r="N115" i="5" s="1"/>
  <c r="L113" i="6"/>
  <c r="M115" i="5" s="1"/>
  <c r="K113" i="6"/>
  <c r="L115" i="5" s="1"/>
  <c r="J113" i="6"/>
  <c r="I113" i="6"/>
  <c r="H113" i="6"/>
  <c r="G113" i="6"/>
  <c r="F113" i="6"/>
  <c r="E113" i="6"/>
  <c r="F115" i="5" s="1"/>
  <c r="D113" i="6"/>
  <c r="E115" i="5" s="1"/>
  <c r="C113" i="6"/>
  <c r="D115" i="5" s="1"/>
  <c r="B113" i="6"/>
  <c r="Z112" i="6"/>
  <c r="AA114" i="5" s="1"/>
  <c r="Y112" i="6"/>
  <c r="Z114" i="5" s="1"/>
  <c r="X112" i="6"/>
  <c r="Y114" i="5" s="1"/>
  <c r="W112" i="6"/>
  <c r="V112" i="6"/>
  <c r="U112" i="6"/>
  <c r="T112" i="6"/>
  <c r="S112" i="6"/>
  <c r="R112" i="6"/>
  <c r="S114" i="5" s="1"/>
  <c r="Q112" i="6"/>
  <c r="R114" i="5" s="1"/>
  <c r="P112" i="6"/>
  <c r="Q114" i="5" s="1"/>
  <c r="O112" i="6"/>
  <c r="P114" i="5" s="1"/>
  <c r="N112" i="6"/>
  <c r="O114" i="5" s="1"/>
  <c r="M112" i="6"/>
  <c r="N114" i="5" s="1"/>
  <c r="L112" i="6"/>
  <c r="M114" i="5" s="1"/>
  <c r="K112" i="6"/>
  <c r="J112" i="6"/>
  <c r="I112" i="6"/>
  <c r="H112" i="6"/>
  <c r="G112" i="6"/>
  <c r="F112" i="6"/>
  <c r="G114" i="5" s="1"/>
  <c r="E112" i="6"/>
  <c r="F114" i="5" s="1"/>
  <c r="D112" i="6"/>
  <c r="C112" i="6"/>
  <c r="D114" i="5" s="1"/>
  <c r="B112" i="6"/>
  <c r="C114" i="5" s="1"/>
  <c r="Z111" i="6"/>
  <c r="AA113" i="5" s="1"/>
  <c r="Y111" i="6"/>
  <c r="Z113" i="5" s="1"/>
  <c r="X111" i="6"/>
  <c r="W111" i="6"/>
  <c r="V111" i="6"/>
  <c r="U111" i="6"/>
  <c r="T111" i="6"/>
  <c r="S111" i="6"/>
  <c r="T113" i="5" s="1"/>
  <c r="R111" i="6"/>
  <c r="S113" i="5" s="1"/>
  <c r="Q111" i="6"/>
  <c r="R113" i="5" s="1"/>
  <c r="P111" i="6"/>
  <c r="Q113" i="5" s="1"/>
  <c r="O111" i="6"/>
  <c r="P113" i="5" s="1"/>
  <c r="N111" i="6"/>
  <c r="O113" i="5" s="1"/>
  <c r="M111" i="6"/>
  <c r="N113" i="5" s="1"/>
  <c r="L111" i="6"/>
  <c r="K111" i="6"/>
  <c r="J111" i="6"/>
  <c r="I111" i="6"/>
  <c r="H111" i="6"/>
  <c r="G111" i="6"/>
  <c r="H113" i="5" s="1"/>
  <c r="F111" i="6"/>
  <c r="G113" i="5" s="1"/>
  <c r="E111" i="6"/>
  <c r="F113" i="5" s="1"/>
  <c r="D111" i="6"/>
  <c r="E113" i="5" s="1"/>
  <c r="C111" i="6"/>
  <c r="D113" i="5" s="1"/>
  <c r="B111" i="6"/>
  <c r="C113" i="5" s="1"/>
  <c r="Z110" i="6"/>
  <c r="AA112" i="5" s="1"/>
  <c r="Y110" i="6"/>
  <c r="X110" i="6"/>
  <c r="W110" i="6"/>
  <c r="V110" i="6"/>
  <c r="U110" i="6"/>
  <c r="T110" i="6"/>
  <c r="U112" i="5" s="1"/>
  <c r="S110" i="6"/>
  <c r="T112" i="5" s="1"/>
  <c r="R110" i="6"/>
  <c r="S112" i="5" s="1"/>
  <c r="Q110" i="6"/>
  <c r="R112" i="5" s="1"/>
  <c r="P110" i="6"/>
  <c r="Q112" i="5" s="1"/>
  <c r="O110" i="6"/>
  <c r="P112" i="5" s="1"/>
  <c r="N110" i="6"/>
  <c r="O112" i="5" s="1"/>
  <c r="M110" i="6"/>
  <c r="L110" i="6"/>
  <c r="K110" i="6"/>
  <c r="J110" i="6"/>
  <c r="I110" i="6"/>
  <c r="H110" i="6"/>
  <c r="I112" i="5" s="1"/>
  <c r="G110" i="6"/>
  <c r="H112" i="5" s="1"/>
  <c r="F110" i="6"/>
  <c r="G112" i="5" s="1"/>
  <c r="E110" i="6"/>
  <c r="F112" i="5" s="1"/>
  <c r="D110" i="6"/>
  <c r="E112" i="5" s="1"/>
  <c r="C110" i="6"/>
  <c r="D112" i="5" s="1"/>
  <c r="B110" i="6"/>
  <c r="C112" i="5" s="1"/>
  <c r="Z109" i="6"/>
  <c r="AA111" i="5" s="1"/>
  <c r="Y109" i="6"/>
  <c r="X109" i="6"/>
  <c r="W109" i="6"/>
  <c r="V109" i="6"/>
  <c r="U109" i="6"/>
  <c r="V111" i="5" s="1"/>
  <c r="T109" i="6"/>
  <c r="U111" i="5" s="1"/>
  <c r="S109" i="6"/>
  <c r="T111" i="5" s="1"/>
  <c r="R109" i="6"/>
  <c r="S111" i="5" s="1"/>
  <c r="Q109" i="6"/>
  <c r="R111" i="5" s="1"/>
  <c r="P109" i="6"/>
  <c r="Q111" i="5" s="1"/>
  <c r="O109" i="6"/>
  <c r="P111" i="5" s="1"/>
  <c r="N109" i="6"/>
  <c r="M109" i="6"/>
  <c r="L109" i="6"/>
  <c r="K109" i="6"/>
  <c r="J109" i="6"/>
  <c r="I109" i="6"/>
  <c r="J111" i="5" s="1"/>
  <c r="H109" i="6"/>
  <c r="I111" i="5" s="1"/>
  <c r="G109" i="6"/>
  <c r="H111" i="5" s="1"/>
  <c r="F109" i="6"/>
  <c r="G111" i="5" s="1"/>
  <c r="E109" i="6"/>
  <c r="F111" i="5" s="1"/>
  <c r="D109" i="6"/>
  <c r="E111" i="5" s="1"/>
  <c r="C109" i="6"/>
  <c r="D111" i="5" s="1"/>
  <c r="B109" i="6"/>
  <c r="Z108" i="6"/>
  <c r="AA110" i="5" s="1"/>
  <c r="Y108" i="6"/>
  <c r="X108" i="6"/>
  <c r="W108" i="6"/>
  <c r="V108" i="6"/>
  <c r="W110" i="5" s="1"/>
  <c r="U108" i="6"/>
  <c r="V110" i="5" s="1"/>
  <c r="T108" i="6"/>
  <c r="U110" i="5" s="1"/>
  <c r="S108" i="6"/>
  <c r="T110" i="5" s="1"/>
  <c r="R108" i="6"/>
  <c r="S110" i="5" s="1"/>
  <c r="Q108" i="6"/>
  <c r="R110" i="5" s="1"/>
  <c r="P108" i="6"/>
  <c r="Q110" i="5" s="1"/>
  <c r="O108" i="6"/>
  <c r="N108" i="6"/>
  <c r="M108" i="6"/>
  <c r="L108" i="6"/>
  <c r="K108" i="6"/>
  <c r="J108" i="6"/>
  <c r="K110" i="5" s="1"/>
  <c r="I108" i="6"/>
  <c r="J110" i="5" s="1"/>
  <c r="H108" i="6"/>
  <c r="I110" i="5" s="1"/>
  <c r="G108" i="6"/>
  <c r="H110" i="5" s="1"/>
  <c r="F108" i="6"/>
  <c r="G110" i="5" s="1"/>
  <c r="E108" i="6"/>
  <c r="F110" i="5" s="1"/>
  <c r="D108" i="6"/>
  <c r="E110" i="5" s="1"/>
  <c r="C108" i="6"/>
  <c r="B108" i="6"/>
  <c r="Z107" i="6"/>
  <c r="Y107" i="6"/>
  <c r="X107" i="6"/>
  <c r="W107" i="6"/>
  <c r="X109" i="5" s="1"/>
  <c r="V107" i="6"/>
  <c r="W109" i="5" s="1"/>
  <c r="U107" i="6"/>
  <c r="V109" i="5" s="1"/>
  <c r="T107" i="6"/>
  <c r="U109" i="5" s="1"/>
  <c r="S107" i="6"/>
  <c r="T109" i="5" s="1"/>
  <c r="R107" i="6"/>
  <c r="S109" i="5" s="1"/>
  <c r="Q107" i="6"/>
  <c r="R109" i="5" s="1"/>
  <c r="P107" i="6"/>
  <c r="O107" i="6"/>
  <c r="N107" i="6"/>
  <c r="M107" i="6"/>
  <c r="L107" i="6"/>
  <c r="K107" i="6"/>
  <c r="L109" i="5" s="1"/>
  <c r="J107" i="6"/>
  <c r="K109" i="5" s="1"/>
  <c r="I107" i="6"/>
  <c r="J109" i="5" s="1"/>
  <c r="H107" i="6"/>
  <c r="I109" i="5" s="1"/>
  <c r="G107" i="6"/>
  <c r="H109" i="5" s="1"/>
  <c r="F107" i="6"/>
  <c r="G109" i="5" s="1"/>
  <c r="E107" i="6"/>
  <c r="F109" i="5" s="1"/>
  <c r="D107" i="6"/>
  <c r="C107" i="6"/>
  <c r="B107" i="6"/>
  <c r="Z106" i="6"/>
  <c r="Y106" i="6"/>
  <c r="X106" i="6"/>
  <c r="Y108" i="5" s="1"/>
  <c r="W106" i="6"/>
  <c r="X108" i="5" s="1"/>
  <c r="V106" i="6"/>
  <c r="W108" i="5" s="1"/>
  <c r="U106" i="6"/>
  <c r="V108" i="5" s="1"/>
  <c r="T106" i="6"/>
  <c r="U108" i="5" s="1"/>
  <c r="S106" i="6"/>
  <c r="T108" i="5" s="1"/>
  <c r="R106" i="6"/>
  <c r="S108" i="5" s="1"/>
  <c r="Q106" i="6"/>
  <c r="P106" i="6"/>
  <c r="O106" i="6"/>
  <c r="N106" i="6"/>
  <c r="M106" i="6"/>
  <c r="L106" i="6"/>
  <c r="M108" i="5" s="1"/>
  <c r="K106" i="6"/>
  <c r="L108" i="5" s="1"/>
  <c r="J106" i="6"/>
  <c r="K108" i="5" s="1"/>
  <c r="I106" i="6"/>
  <c r="J108" i="5" s="1"/>
  <c r="H106" i="6"/>
  <c r="I108" i="5" s="1"/>
  <c r="G106" i="6"/>
  <c r="H108" i="5" s="1"/>
  <c r="F106" i="6"/>
  <c r="G108" i="5" s="1"/>
  <c r="E106" i="6"/>
  <c r="D106" i="6"/>
  <c r="C106" i="6"/>
  <c r="B106" i="6"/>
  <c r="Z105" i="6"/>
  <c r="Y105" i="6"/>
  <c r="Z107" i="5" s="1"/>
  <c r="X105" i="6"/>
  <c r="Y107" i="5" s="1"/>
  <c r="W105" i="6"/>
  <c r="X107" i="5" s="1"/>
  <c r="V105" i="6"/>
  <c r="U105" i="6"/>
  <c r="V107" i="5" s="1"/>
  <c r="T105" i="6"/>
  <c r="U107" i="5" s="1"/>
  <c r="S105" i="6"/>
  <c r="T107" i="5" s="1"/>
  <c r="R105" i="6"/>
  <c r="S107" i="5" s="1"/>
  <c r="Q105" i="6"/>
  <c r="P105" i="6"/>
  <c r="O105" i="6"/>
  <c r="N105" i="6"/>
  <c r="M105" i="6"/>
  <c r="N107" i="5" s="1"/>
  <c r="L105" i="6"/>
  <c r="M107" i="5" s="1"/>
  <c r="K105" i="6"/>
  <c r="L107" i="5" s="1"/>
  <c r="J105" i="6"/>
  <c r="K107" i="5" s="1"/>
  <c r="I105" i="6"/>
  <c r="J107" i="5" s="1"/>
  <c r="H105" i="6"/>
  <c r="I107" i="5" s="1"/>
  <c r="G105" i="6"/>
  <c r="H107" i="5" s="1"/>
  <c r="F105" i="6"/>
  <c r="E105" i="6"/>
  <c r="D105" i="6"/>
  <c r="C105" i="6"/>
  <c r="B105" i="6"/>
  <c r="Z104" i="6"/>
  <c r="AA106" i="5" s="1"/>
  <c r="Y104" i="6"/>
  <c r="Z106" i="5" s="1"/>
  <c r="X104" i="6"/>
  <c r="Y106" i="5" s="1"/>
  <c r="W104" i="6"/>
  <c r="X106" i="5" s="1"/>
  <c r="V104" i="6"/>
  <c r="W106" i="5" s="1"/>
  <c r="U104" i="6"/>
  <c r="V106" i="5" s="1"/>
  <c r="T104" i="6"/>
  <c r="U106" i="5" s="1"/>
  <c r="S104" i="6"/>
  <c r="R104" i="6"/>
  <c r="Q104" i="6"/>
  <c r="P104" i="6"/>
  <c r="O104" i="6"/>
  <c r="N104" i="6"/>
  <c r="O106" i="5" s="1"/>
  <c r="M104" i="6"/>
  <c r="N106" i="5" s="1"/>
  <c r="L104" i="6"/>
  <c r="M106" i="5" s="1"/>
  <c r="K104" i="6"/>
  <c r="L106" i="5" s="1"/>
  <c r="J104" i="6"/>
  <c r="K106" i="5" s="1"/>
  <c r="I104" i="6"/>
  <c r="J106" i="5" s="1"/>
  <c r="H104" i="6"/>
  <c r="I106" i="5" s="1"/>
  <c r="G104" i="6"/>
  <c r="F104" i="6"/>
  <c r="E104" i="6"/>
  <c r="D104" i="6"/>
  <c r="C104" i="6"/>
  <c r="B104" i="6"/>
  <c r="C106" i="5" s="1"/>
  <c r="Z103" i="6"/>
  <c r="AA105" i="5" s="1"/>
  <c r="Y103" i="6"/>
  <c r="Z105" i="5" s="1"/>
  <c r="X103" i="6"/>
  <c r="Y105" i="5" s="1"/>
  <c r="W103" i="6"/>
  <c r="X105" i="5" s="1"/>
  <c r="V103" i="6"/>
  <c r="W105" i="5" s="1"/>
  <c r="U103" i="6"/>
  <c r="V105" i="5" s="1"/>
  <c r="T103" i="6"/>
  <c r="S103" i="6"/>
  <c r="R103" i="6"/>
  <c r="Q103" i="6"/>
  <c r="P103" i="6"/>
  <c r="O103" i="6"/>
  <c r="P105" i="5" s="1"/>
  <c r="N103" i="6"/>
  <c r="O105" i="5" s="1"/>
  <c r="M103" i="6"/>
  <c r="N105" i="5" s="1"/>
  <c r="L103" i="6"/>
  <c r="K103" i="6"/>
  <c r="L105" i="5" s="1"/>
  <c r="J103" i="6"/>
  <c r="I103" i="6"/>
  <c r="J105" i="5" s="1"/>
  <c r="H103" i="6"/>
  <c r="G103" i="6"/>
  <c r="F103" i="6"/>
  <c r="E103" i="6"/>
  <c r="D103" i="6"/>
  <c r="C103" i="6"/>
  <c r="D105" i="5" s="1"/>
  <c r="B103" i="6"/>
  <c r="C105" i="5" s="1"/>
  <c r="Z102" i="6"/>
  <c r="AA104" i="5" s="1"/>
  <c r="Y102" i="6"/>
  <c r="Z104" i="5" s="1"/>
  <c r="X102" i="6"/>
  <c r="Y104" i="5" s="1"/>
  <c r="W102" i="6"/>
  <c r="X104" i="5" s="1"/>
  <c r="V102" i="6"/>
  <c r="W104" i="5" s="1"/>
  <c r="U102" i="6"/>
  <c r="T102" i="6"/>
  <c r="S102" i="6"/>
  <c r="R102" i="6"/>
  <c r="Q102" i="6"/>
  <c r="P102" i="6"/>
  <c r="Q104" i="5" s="1"/>
  <c r="O102" i="6"/>
  <c r="P104" i="5" s="1"/>
  <c r="N102" i="6"/>
  <c r="O104" i="5" s="1"/>
  <c r="M102" i="6"/>
  <c r="L102" i="6"/>
  <c r="M104" i="5" s="1"/>
  <c r="K102" i="6"/>
  <c r="L104" i="5" s="1"/>
  <c r="J102" i="6"/>
  <c r="K104" i="5" s="1"/>
  <c r="I102" i="6"/>
  <c r="H102" i="6"/>
  <c r="G102" i="6"/>
  <c r="F102" i="6"/>
  <c r="E102" i="6"/>
  <c r="D102" i="6"/>
  <c r="E104" i="5" s="1"/>
  <c r="C102" i="6"/>
  <c r="D104" i="5" s="1"/>
  <c r="B102" i="6"/>
  <c r="C104" i="5" s="1"/>
  <c r="Z101" i="6"/>
  <c r="AA103" i="5" s="1"/>
  <c r="Y101" i="6"/>
  <c r="Z103" i="5" s="1"/>
  <c r="X101" i="6"/>
  <c r="Y103" i="5" s="1"/>
  <c r="W101" i="6"/>
  <c r="X103" i="5" s="1"/>
  <c r="V101" i="6"/>
  <c r="U101" i="6"/>
  <c r="T101" i="6"/>
  <c r="S101" i="6"/>
  <c r="R101" i="6"/>
  <c r="Q101" i="6"/>
  <c r="R103" i="5" s="1"/>
  <c r="P101" i="6"/>
  <c r="Q103" i="5" s="1"/>
  <c r="O101" i="6"/>
  <c r="P103" i="5" s="1"/>
  <c r="N101" i="6"/>
  <c r="O103" i="5" s="1"/>
  <c r="M101" i="6"/>
  <c r="N103" i="5" s="1"/>
  <c r="L101" i="6"/>
  <c r="M103" i="5" s="1"/>
  <c r="K101" i="6"/>
  <c r="L103" i="5" s="1"/>
  <c r="J101" i="6"/>
  <c r="I101" i="6"/>
  <c r="H101" i="6"/>
  <c r="G101" i="6"/>
  <c r="F101" i="6"/>
  <c r="E101" i="6"/>
  <c r="F103" i="5" s="1"/>
  <c r="D101" i="6"/>
  <c r="E103" i="5" s="1"/>
  <c r="C101" i="6"/>
  <c r="D103" i="5" s="1"/>
  <c r="B101" i="6"/>
  <c r="C103" i="5" s="1"/>
  <c r="Z100" i="6"/>
  <c r="AA102" i="5" s="1"/>
  <c r="Y100" i="6"/>
  <c r="Z102" i="5" s="1"/>
  <c r="X100" i="6"/>
  <c r="Y102" i="5" s="1"/>
  <c r="W100" i="6"/>
  <c r="X102" i="5" s="1"/>
  <c r="V100" i="6"/>
  <c r="U100" i="6"/>
  <c r="T100" i="6"/>
  <c r="S100" i="6"/>
  <c r="R100" i="6"/>
  <c r="S102" i="5" s="1"/>
  <c r="Q100" i="6"/>
  <c r="R102" i="5" s="1"/>
  <c r="P100" i="6"/>
  <c r="Q102" i="5" s="1"/>
  <c r="O100" i="6"/>
  <c r="P102" i="5" s="1"/>
  <c r="N100" i="6"/>
  <c r="O102" i="5" s="1"/>
  <c r="M100" i="6"/>
  <c r="N102" i="5" s="1"/>
  <c r="L100" i="6"/>
  <c r="M102" i="5" s="1"/>
  <c r="K100" i="6"/>
  <c r="J100" i="6"/>
  <c r="I100" i="6"/>
  <c r="H100" i="6"/>
  <c r="G100" i="6"/>
  <c r="F100" i="6"/>
  <c r="G102" i="5" s="1"/>
  <c r="E100" i="6"/>
  <c r="F102" i="5" s="1"/>
  <c r="D100" i="6"/>
  <c r="E102" i="5" s="1"/>
  <c r="C100" i="6"/>
  <c r="D102" i="5" s="1"/>
  <c r="B100" i="6"/>
  <c r="C102" i="5" s="1"/>
  <c r="Z99" i="6"/>
  <c r="AA101" i="5" s="1"/>
  <c r="Y99" i="6"/>
  <c r="Z101" i="5" s="1"/>
  <c r="X99" i="6"/>
  <c r="Y101" i="5" s="1"/>
  <c r="W99" i="6"/>
  <c r="V99" i="6"/>
  <c r="U99" i="6"/>
  <c r="T99" i="6"/>
  <c r="S99" i="6"/>
  <c r="T101" i="5" s="1"/>
  <c r="R99" i="6"/>
  <c r="S101" i="5" s="1"/>
  <c r="Q99" i="6"/>
  <c r="R101" i="5" s="1"/>
  <c r="P99" i="6"/>
  <c r="Q101" i="5" s="1"/>
  <c r="O99" i="6"/>
  <c r="P101" i="5" s="1"/>
  <c r="N99" i="6"/>
  <c r="O101" i="5" s="1"/>
  <c r="M99" i="6"/>
  <c r="N101" i="5" s="1"/>
  <c r="L99" i="6"/>
  <c r="K99" i="6"/>
  <c r="J99" i="6"/>
  <c r="I99" i="6"/>
  <c r="H99" i="6"/>
  <c r="G99" i="6"/>
  <c r="H101" i="5" s="1"/>
  <c r="F99" i="6"/>
  <c r="G101" i="5" s="1"/>
  <c r="E99" i="6"/>
  <c r="F101" i="5" s="1"/>
  <c r="D99" i="6"/>
  <c r="C99" i="6"/>
  <c r="D101" i="5" s="1"/>
  <c r="B99" i="6"/>
  <c r="Z98" i="6"/>
  <c r="AA100" i="5" s="1"/>
  <c r="Y98" i="6"/>
  <c r="X98" i="6"/>
  <c r="W98" i="6"/>
  <c r="V98" i="6"/>
  <c r="U98" i="6"/>
  <c r="T98" i="6"/>
  <c r="U100" i="5" s="1"/>
  <c r="S98" i="6"/>
  <c r="T100" i="5" s="1"/>
  <c r="R98" i="6"/>
  <c r="S100" i="5" s="1"/>
  <c r="Q98" i="6"/>
  <c r="R100" i="5" s="1"/>
  <c r="P98" i="6"/>
  <c r="Q100" i="5" s="1"/>
  <c r="O98" i="6"/>
  <c r="P100" i="5" s="1"/>
  <c r="N98" i="6"/>
  <c r="O100" i="5" s="1"/>
  <c r="M98" i="6"/>
  <c r="L98" i="6"/>
  <c r="K98" i="6"/>
  <c r="J98" i="6"/>
  <c r="I98" i="6"/>
  <c r="H98" i="6"/>
  <c r="I100" i="5" s="1"/>
  <c r="G98" i="6"/>
  <c r="H100" i="5" s="1"/>
  <c r="F98" i="6"/>
  <c r="G100" i="5" s="1"/>
  <c r="E98" i="6"/>
  <c r="F100" i="5" s="1"/>
  <c r="D98" i="6"/>
  <c r="E100" i="5" s="1"/>
  <c r="C98" i="6"/>
  <c r="D100" i="5" s="1"/>
  <c r="B98" i="6"/>
  <c r="C100" i="5" s="1"/>
  <c r="Z97" i="6"/>
  <c r="AA99" i="5" s="1"/>
  <c r="Y97" i="6"/>
  <c r="X97" i="6"/>
  <c r="W97" i="6"/>
  <c r="V97" i="6"/>
  <c r="U97" i="6"/>
  <c r="V99" i="5" s="1"/>
  <c r="T97" i="6"/>
  <c r="U99" i="5" s="1"/>
  <c r="S97" i="6"/>
  <c r="T99" i="5" s="1"/>
  <c r="R97" i="6"/>
  <c r="S99" i="5" s="1"/>
  <c r="Q97" i="6"/>
  <c r="R99" i="5" s="1"/>
  <c r="P97" i="6"/>
  <c r="Q99" i="5" s="1"/>
  <c r="O97" i="6"/>
  <c r="P99" i="5" s="1"/>
  <c r="N97" i="6"/>
  <c r="M97" i="6"/>
  <c r="L97" i="6"/>
  <c r="K97" i="6"/>
  <c r="J97" i="6"/>
  <c r="I97" i="6"/>
  <c r="J99" i="5" s="1"/>
  <c r="H97" i="6"/>
  <c r="I99" i="5" s="1"/>
  <c r="G97" i="6"/>
  <c r="H99" i="5" s="1"/>
  <c r="F97" i="6"/>
  <c r="G99" i="5" s="1"/>
  <c r="E97" i="6"/>
  <c r="F99" i="5" s="1"/>
  <c r="D97" i="6"/>
  <c r="E99" i="5" s="1"/>
  <c r="C97" i="6"/>
  <c r="D99" i="5" s="1"/>
  <c r="B97" i="6"/>
  <c r="Z96" i="6"/>
  <c r="AA98" i="5" s="1"/>
  <c r="Y96" i="6"/>
  <c r="X96" i="6"/>
  <c r="W96" i="6"/>
  <c r="V96" i="6"/>
  <c r="W98" i="5" s="1"/>
  <c r="U96" i="6"/>
  <c r="V98" i="5" s="1"/>
  <c r="T96" i="6"/>
  <c r="U98" i="5" s="1"/>
  <c r="S96" i="6"/>
  <c r="T98" i="5" s="1"/>
  <c r="R96" i="6"/>
  <c r="S98" i="5" s="1"/>
  <c r="Q96" i="6"/>
  <c r="R98" i="5" s="1"/>
  <c r="P96" i="6"/>
  <c r="Q98" i="5" s="1"/>
  <c r="O96" i="6"/>
  <c r="N96" i="6"/>
  <c r="M96" i="6"/>
  <c r="L96" i="6"/>
  <c r="K96" i="6"/>
  <c r="J96" i="6"/>
  <c r="K98" i="5" s="1"/>
  <c r="I96" i="6"/>
  <c r="J98" i="5" s="1"/>
  <c r="H96" i="6"/>
  <c r="I98" i="5" s="1"/>
  <c r="G96" i="6"/>
  <c r="F96" i="6"/>
  <c r="G98" i="5" s="1"/>
  <c r="E96" i="6"/>
  <c r="F98" i="5" s="1"/>
  <c r="D96" i="6"/>
  <c r="E98" i="5" s="1"/>
  <c r="C96" i="6"/>
  <c r="B96" i="6"/>
  <c r="Z95" i="6"/>
  <c r="Y95" i="6"/>
  <c r="X95" i="6"/>
  <c r="W95" i="6"/>
  <c r="X97" i="5" s="1"/>
  <c r="V95" i="6"/>
  <c r="W97" i="5" s="1"/>
  <c r="U95" i="6"/>
  <c r="V97" i="5" s="1"/>
  <c r="T95" i="6"/>
  <c r="U97" i="5" s="1"/>
  <c r="S95" i="6"/>
  <c r="T97" i="5" s="1"/>
  <c r="R95" i="6"/>
  <c r="S97" i="5" s="1"/>
  <c r="Q95" i="6"/>
  <c r="R97" i="5" s="1"/>
  <c r="P95" i="6"/>
  <c r="O95" i="6"/>
  <c r="N95" i="6"/>
  <c r="M95" i="6"/>
  <c r="L95" i="6"/>
  <c r="K95" i="6"/>
  <c r="L97" i="5" s="1"/>
  <c r="J95" i="6"/>
  <c r="K97" i="5" s="1"/>
  <c r="I95" i="6"/>
  <c r="J97" i="5" s="1"/>
  <c r="H95" i="6"/>
  <c r="I97" i="5" s="1"/>
  <c r="G95" i="6"/>
  <c r="H97" i="5" s="1"/>
  <c r="F95" i="6"/>
  <c r="G97" i="5" s="1"/>
  <c r="E95" i="6"/>
  <c r="F97" i="5" s="1"/>
  <c r="D95" i="6"/>
  <c r="C95" i="6"/>
  <c r="B95" i="6"/>
  <c r="Z94" i="6"/>
  <c r="Y94" i="6"/>
  <c r="X94" i="6"/>
  <c r="Y96" i="5" s="1"/>
  <c r="W94" i="6"/>
  <c r="X96" i="5" s="1"/>
  <c r="V94" i="6"/>
  <c r="W96" i="5" s="1"/>
  <c r="U94" i="6"/>
  <c r="V96" i="5" s="1"/>
  <c r="T94" i="6"/>
  <c r="U96" i="5" s="1"/>
  <c r="S94" i="6"/>
  <c r="T96" i="5" s="1"/>
  <c r="R94" i="6"/>
  <c r="S96" i="5" s="1"/>
  <c r="Q94" i="6"/>
  <c r="R96" i="5" s="1"/>
  <c r="P94" i="6"/>
  <c r="O94" i="6"/>
  <c r="N94" i="6"/>
  <c r="M94" i="6"/>
  <c r="L94" i="6"/>
  <c r="M96" i="5" s="1"/>
  <c r="K94" i="6"/>
  <c r="L96" i="5" s="1"/>
  <c r="J94" i="6"/>
  <c r="K96" i="5" s="1"/>
  <c r="I94" i="6"/>
  <c r="J96" i="5" s="1"/>
  <c r="H94" i="6"/>
  <c r="I96" i="5" s="1"/>
  <c r="G94" i="6"/>
  <c r="H96" i="5" s="1"/>
  <c r="F94" i="6"/>
  <c r="G96" i="5" s="1"/>
  <c r="E94" i="6"/>
  <c r="D94" i="6"/>
  <c r="C94" i="6"/>
  <c r="B94" i="6"/>
  <c r="Z93" i="6"/>
  <c r="Y93" i="6"/>
  <c r="X93" i="6"/>
  <c r="Y95" i="5" s="1"/>
  <c r="W93" i="6"/>
  <c r="X95" i="5" s="1"/>
  <c r="V93" i="6"/>
  <c r="W95" i="5" s="1"/>
  <c r="U93" i="6"/>
  <c r="V95" i="5" s="1"/>
  <c r="T93" i="6"/>
  <c r="U95" i="5" s="1"/>
  <c r="S93" i="6"/>
  <c r="T95" i="5" s="1"/>
  <c r="R93" i="6"/>
  <c r="Q93" i="6"/>
  <c r="P93" i="6"/>
  <c r="O93" i="6"/>
  <c r="N93" i="6"/>
  <c r="M93" i="6"/>
  <c r="L93" i="6"/>
  <c r="M95" i="5" s="1"/>
  <c r="K93" i="6"/>
  <c r="L95" i="5" s="1"/>
  <c r="J93" i="6"/>
  <c r="K95" i="5" s="1"/>
  <c r="I93" i="6"/>
  <c r="J95" i="5" s="1"/>
  <c r="H93" i="6"/>
  <c r="I95" i="5" s="1"/>
  <c r="G93" i="6"/>
  <c r="H95" i="5" s="1"/>
  <c r="F93" i="6"/>
  <c r="E93" i="6"/>
  <c r="D93" i="6"/>
  <c r="C93" i="6"/>
  <c r="B93" i="6"/>
  <c r="Z92" i="6"/>
  <c r="AA94" i="5" s="1"/>
  <c r="Y92" i="6"/>
  <c r="Z94" i="5" s="1"/>
  <c r="X92" i="6"/>
  <c r="Y94" i="5" s="1"/>
  <c r="W92" i="6"/>
  <c r="X94" i="5" s="1"/>
  <c r="V92" i="6"/>
  <c r="W94" i="5" s="1"/>
  <c r="U92" i="6"/>
  <c r="V94" i="5" s="1"/>
  <c r="T92" i="6"/>
  <c r="U94" i="5" s="1"/>
  <c r="S92" i="6"/>
  <c r="R92" i="6"/>
  <c r="Q92" i="6"/>
  <c r="P92" i="6"/>
  <c r="O92" i="6"/>
  <c r="N92" i="6"/>
  <c r="M92" i="6"/>
  <c r="N94" i="5" s="1"/>
  <c r="L92" i="6"/>
  <c r="M94" i="5" s="1"/>
  <c r="K92" i="6"/>
  <c r="L94" i="5" s="1"/>
  <c r="J92" i="6"/>
  <c r="K94" i="5" s="1"/>
  <c r="I92" i="6"/>
  <c r="J94" i="5" s="1"/>
  <c r="H92" i="6"/>
  <c r="I94" i="5" s="1"/>
  <c r="G92" i="6"/>
  <c r="F92" i="6"/>
  <c r="E92" i="6"/>
  <c r="D92" i="6"/>
  <c r="C92" i="6"/>
  <c r="B92" i="6"/>
  <c r="Z91" i="6"/>
  <c r="AA93" i="5" s="1"/>
  <c r="Y91" i="6"/>
  <c r="Z93" i="5" s="1"/>
  <c r="X91" i="6"/>
  <c r="Y93" i="5" s="1"/>
  <c r="W91" i="6"/>
  <c r="X93" i="5" s="1"/>
  <c r="V91" i="6"/>
  <c r="W93" i="5" s="1"/>
  <c r="U91" i="6"/>
  <c r="V93" i="5" s="1"/>
  <c r="T91" i="6"/>
  <c r="S91" i="6"/>
  <c r="R91" i="6"/>
  <c r="Q91" i="6"/>
  <c r="P91" i="6"/>
  <c r="O91" i="6"/>
  <c r="N91" i="6"/>
  <c r="O93" i="5" s="1"/>
  <c r="M91" i="6"/>
  <c r="L91" i="6"/>
  <c r="M93" i="5" s="1"/>
  <c r="K91" i="6"/>
  <c r="L93" i="5" s="1"/>
  <c r="J91" i="6"/>
  <c r="K93" i="5" s="1"/>
  <c r="I91" i="6"/>
  <c r="J93" i="5" s="1"/>
  <c r="H91" i="6"/>
  <c r="G91" i="6"/>
  <c r="F91" i="6"/>
  <c r="E91" i="6"/>
  <c r="D91" i="6"/>
  <c r="C91" i="6"/>
  <c r="B91" i="6"/>
  <c r="C93" i="5" s="1"/>
  <c r="Z90" i="6"/>
  <c r="AA92" i="5" s="1"/>
  <c r="Y90" i="6"/>
  <c r="Z92" i="5" s="1"/>
  <c r="X90" i="6"/>
  <c r="Y92" i="5" s="1"/>
  <c r="W90" i="6"/>
  <c r="X92" i="5" s="1"/>
  <c r="V90" i="6"/>
  <c r="W92" i="5" s="1"/>
  <c r="U90" i="6"/>
  <c r="T90" i="6"/>
  <c r="S90" i="6"/>
  <c r="R90" i="6"/>
  <c r="Q90" i="6"/>
  <c r="P90" i="6"/>
  <c r="O90" i="6"/>
  <c r="P92" i="5" s="1"/>
  <c r="N90" i="6"/>
  <c r="O92" i="5" s="1"/>
  <c r="M90" i="6"/>
  <c r="N92" i="5" s="1"/>
  <c r="L90" i="6"/>
  <c r="M92" i="5" s="1"/>
  <c r="K90" i="6"/>
  <c r="L92" i="5" s="1"/>
  <c r="J90" i="6"/>
  <c r="K92" i="5" s="1"/>
  <c r="I90" i="6"/>
  <c r="H90" i="6"/>
  <c r="G90" i="6"/>
  <c r="F90" i="6"/>
  <c r="E90" i="6"/>
  <c r="D90" i="6"/>
  <c r="C90" i="6"/>
  <c r="D92" i="5" s="1"/>
  <c r="B90" i="6"/>
  <c r="C92" i="5" s="1"/>
  <c r="Z89" i="6"/>
  <c r="AA91" i="5" s="1"/>
  <c r="Y89" i="6"/>
  <c r="Z91" i="5" s="1"/>
  <c r="X89" i="6"/>
  <c r="Y91" i="5" s="1"/>
  <c r="W89" i="6"/>
  <c r="X91" i="5" s="1"/>
  <c r="V89" i="6"/>
  <c r="U89" i="6"/>
  <c r="T89" i="6"/>
  <c r="S89" i="6"/>
  <c r="R89" i="6"/>
  <c r="Q89" i="6"/>
  <c r="P89" i="6"/>
  <c r="Q91" i="5" s="1"/>
  <c r="O89" i="6"/>
  <c r="P91" i="5" s="1"/>
  <c r="N89" i="6"/>
  <c r="O91" i="5" s="1"/>
  <c r="M89" i="6"/>
  <c r="N91" i="5" s="1"/>
  <c r="L89" i="6"/>
  <c r="M91" i="5" s="1"/>
  <c r="K89" i="6"/>
  <c r="L91" i="5" s="1"/>
  <c r="J89" i="6"/>
  <c r="I89" i="6"/>
  <c r="H89" i="6"/>
  <c r="G89" i="6"/>
  <c r="F89" i="6"/>
  <c r="E89" i="6"/>
  <c r="D89" i="6"/>
  <c r="E91" i="5" s="1"/>
  <c r="C89" i="6"/>
  <c r="D91" i="5" s="1"/>
  <c r="B89" i="6"/>
  <c r="C91" i="5" s="1"/>
  <c r="Z88" i="6"/>
  <c r="AA90" i="5" s="1"/>
  <c r="Y88" i="6"/>
  <c r="Z90" i="5" s="1"/>
  <c r="X88" i="6"/>
  <c r="Y90" i="5" s="1"/>
  <c r="W88" i="6"/>
  <c r="V88" i="6"/>
  <c r="U88" i="6"/>
  <c r="T88" i="6"/>
  <c r="S88" i="6"/>
  <c r="R88" i="6"/>
  <c r="Q88" i="6"/>
  <c r="R90" i="5" s="1"/>
  <c r="P88" i="6"/>
  <c r="Q90" i="5" s="1"/>
  <c r="O88" i="6"/>
  <c r="P90" i="5" s="1"/>
  <c r="N88" i="6"/>
  <c r="O90" i="5" s="1"/>
  <c r="M88" i="6"/>
  <c r="N90" i="5" s="1"/>
  <c r="L88" i="6"/>
  <c r="M90" i="5" s="1"/>
  <c r="K88" i="6"/>
  <c r="J88" i="6"/>
  <c r="I88" i="6"/>
  <c r="H88" i="6"/>
  <c r="G88" i="6"/>
  <c r="F88" i="6"/>
  <c r="E88" i="6"/>
  <c r="F90" i="5" s="1"/>
  <c r="D88" i="6"/>
  <c r="E90" i="5" s="1"/>
  <c r="C88" i="6"/>
  <c r="D90" i="5" s="1"/>
  <c r="B88" i="6"/>
  <c r="C90" i="5" s="1"/>
  <c r="Z87" i="6"/>
  <c r="AA89" i="5" s="1"/>
  <c r="Y87" i="6"/>
  <c r="Z89" i="5" s="1"/>
  <c r="X87" i="6"/>
  <c r="W87" i="6"/>
  <c r="V87" i="6"/>
  <c r="U87" i="6"/>
  <c r="T87" i="6"/>
  <c r="S87" i="6"/>
  <c r="R87" i="6"/>
  <c r="S89" i="5" s="1"/>
  <c r="Q87" i="6"/>
  <c r="R89" i="5" s="1"/>
  <c r="P87" i="6"/>
  <c r="Q89" i="5" s="1"/>
  <c r="O87" i="6"/>
  <c r="P89" i="5" s="1"/>
  <c r="N87" i="6"/>
  <c r="O89" i="5" s="1"/>
  <c r="M87" i="6"/>
  <c r="N89" i="5" s="1"/>
  <c r="L87" i="6"/>
  <c r="K87" i="6"/>
  <c r="J87" i="6"/>
  <c r="I87" i="6"/>
  <c r="H87" i="6"/>
  <c r="G87" i="6"/>
  <c r="F87" i="6"/>
  <c r="G89" i="5" s="1"/>
  <c r="E87" i="6"/>
  <c r="F89" i="5" s="1"/>
  <c r="D87" i="6"/>
  <c r="E89" i="5" s="1"/>
  <c r="C87" i="6"/>
  <c r="D89" i="5" s="1"/>
  <c r="B87" i="6"/>
  <c r="C89" i="5" s="1"/>
  <c r="Z86" i="6"/>
  <c r="AA88" i="5" s="1"/>
  <c r="Y86" i="6"/>
  <c r="X86" i="6"/>
  <c r="W86" i="6"/>
  <c r="V86" i="6"/>
  <c r="U86" i="6"/>
  <c r="T86" i="6"/>
  <c r="S86" i="6"/>
  <c r="T88" i="5" s="1"/>
  <c r="R86" i="6"/>
  <c r="S88" i="5" s="1"/>
  <c r="Q86" i="6"/>
  <c r="R88" i="5" s="1"/>
  <c r="P86" i="6"/>
  <c r="Q88" i="5" s="1"/>
  <c r="O86" i="6"/>
  <c r="P88" i="5" s="1"/>
  <c r="N86" i="6"/>
  <c r="O88" i="5" s="1"/>
  <c r="M86" i="6"/>
  <c r="L86" i="6"/>
  <c r="K86" i="6"/>
  <c r="J86" i="6"/>
  <c r="I86" i="6"/>
  <c r="H86" i="6"/>
  <c r="G86" i="6"/>
  <c r="H88" i="5" s="1"/>
  <c r="F86" i="6"/>
  <c r="G88" i="5" s="1"/>
  <c r="E86" i="6"/>
  <c r="F88" i="5" s="1"/>
  <c r="D86" i="6"/>
  <c r="E88" i="5" s="1"/>
  <c r="C86" i="6"/>
  <c r="D88" i="5" s="1"/>
  <c r="B86" i="6"/>
  <c r="C88" i="5" s="1"/>
  <c r="Z85" i="6"/>
  <c r="Y85" i="6"/>
  <c r="X85" i="6"/>
  <c r="W85" i="6"/>
  <c r="V85" i="6"/>
  <c r="U85" i="6"/>
  <c r="T85" i="6"/>
  <c r="U87" i="5" s="1"/>
  <c r="S85" i="6"/>
  <c r="R85" i="6"/>
  <c r="Q85" i="6"/>
  <c r="R87" i="5" s="1"/>
  <c r="P85" i="6"/>
  <c r="Q87" i="5" s="1"/>
  <c r="O85" i="6"/>
  <c r="P87" i="5" s="1"/>
  <c r="N85" i="6"/>
  <c r="M85" i="6"/>
  <c r="L85" i="6"/>
  <c r="K85" i="6"/>
  <c r="J85" i="6"/>
  <c r="I85" i="6"/>
  <c r="H85" i="6"/>
  <c r="I87" i="5" s="1"/>
  <c r="G85" i="6"/>
  <c r="H87" i="5" s="1"/>
  <c r="F85" i="6"/>
  <c r="G87" i="5" s="1"/>
  <c r="E85" i="6"/>
  <c r="F87" i="5" s="1"/>
  <c r="D85" i="6"/>
  <c r="E87" i="5" s="1"/>
  <c r="C85" i="6"/>
  <c r="D87" i="5" s="1"/>
  <c r="B85" i="6"/>
  <c r="Z84" i="6"/>
  <c r="Y84" i="6"/>
  <c r="X84" i="6"/>
  <c r="W84" i="6"/>
  <c r="V84" i="6"/>
  <c r="U84" i="6"/>
  <c r="V86" i="5" s="1"/>
  <c r="T84" i="6"/>
  <c r="U86" i="5" s="1"/>
  <c r="S84" i="6"/>
  <c r="T86" i="5" s="1"/>
  <c r="R84" i="6"/>
  <c r="S86" i="5" s="1"/>
  <c r="Q84" i="6"/>
  <c r="R86" i="5" s="1"/>
  <c r="P84" i="6"/>
  <c r="Q86" i="5" s="1"/>
  <c r="O84" i="6"/>
  <c r="N84" i="6"/>
  <c r="M84" i="6"/>
  <c r="L84" i="6"/>
  <c r="K84" i="6"/>
  <c r="J84" i="6"/>
  <c r="I84" i="6"/>
  <c r="J86" i="5" s="1"/>
  <c r="H84" i="6"/>
  <c r="I86" i="5" s="1"/>
  <c r="G84" i="6"/>
  <c r="H86" i="5" s="1"/>
  <c r="F84" i="6"/>
  <c r="G86" i="5" s="1"/>
  <c r="E84" i="6"/>
  <c r="F86" i="5" s="1"/>
  <c r="D84" i="6"/>
  <c r="E86" i="5" s="1"/>
  <c r="C84" i="6"/>
  <c r="B84" i="6"/>
  <c r="Z83" i="6"/>
  <c r="Y83" i="6"/>
  <c r="X83" i="6"/>
  <c r="W83" i="6"/>
  <c r="V83" i="6"/>
  <c r="W85" i="5" s="1"/>
  <c r="U83" i="6"/>
  <c r="V85" i="5" s="1"/>
  <c r="T83" i="6"/>
  <c r="U85" i="5" s="1"/>
  <c r="S83" i="6"/>
  <c r="T85" i="5" s="1"/>
  <c r="R83" i="6"/>
  <c r="S85" i="5" s="1"/>
  <c r="Q83" i="6"/>
  <c r="R85" i="5" s="1"/>
  <c r="P83" i="6"/>
  <c r="O83" i="6"/>
  <c r="N83" i="6"/>
  <c r="M83" i="6"/>
  <c r="L83" i="6"/>
  <c r="K83" i="6"/>
  <c r="J83" i="6"/>
  <c r="K85" i="5" s="1"/>
  <c r="I83" i="6"/>
  <c r="J85" i="5" s="1"/>
  <c r="H83" i="6"/>
  <c r="I85" i="5" s="1"/>
  <c r="G83" i="6"/>
  <c r="H85" i="5" s="1"/>
  <c r="F83" i="6"/>
  <c r="G85" i="5" s="1"/>
  <c r="E83" i="6"/>
  <c r="F85" i="5" s="1"/>
  <c r="D83" i="6"/>
  <c r="C83" i="6"/>
  <c r="B83" i="6"/>
  <c r="Z82" i="6"/>
  <c r="Y82" i="6"/>
  <c r="X82" i="6"/>
  <c r="W82" i="6"/>
  <c r="X84" i="5" s="1"/>
  <c r="V82" i="6"/>
  <c r="U82" i="6"/>
  <c r="V84" i="5" s="1"/>
  <c r="T82" i="6"/>
  <c r="U84" i="5" s="1"/>
  <c r="S82" i="6"/>
  <c r="T84" i="5" s="1"/>
  <c r="R82" i="6"/>
  <c r="S84" i="5" s="1"/>
  <c r="Q82" i="6"/>
  <c r="P82" i="6"/>
  <c r="O82" i="6"/>
  <c r="N82" i="6"/>
  <c r="M82" i="6"/>
  <c r="L82" i="6"/>
  <c r="K82" i="6"/>
  <c r="L84" i="5" s="1"/>
  <c r="J82" i="6"/>
  <c r="K84" i="5" s="1"/>
  <c r="I82" i="6"/>
  <c r="J84" i="5" s="1"/>
  <c r="H82" i="6"/>
  <c r="I84" i="5" s="1"/>
  <c r="G82" i="6"/>
  <c r="H84" i="5" s="1"/>
  <c r="F82" i="6"/>
  <c r="G84" i="5" s="1"/>
  <c r="E82" i="6"/>
  <c r="D82" i="6"/>
  <c r="C82" i="6"/>
  <c r="B82" i="6"/>
  <c r="Z81" i="6"/>
  <c r="Y81" i="6"/>
  <c r="X81" i="6"/>
  <c r="Y83" i="5" s="1"/>
  <c r="W81" i="6"/>
  <c r="X83" i="5" s="1"/>
  <c r="V81" i="6"/>
  <c r="W83" i="5" s="1"/>
  <c r="U81" i="6"/>
  <c r="V83" i="5" s="1"/>
  <c r="T81" i="6"/>
  <c r="U83" i="5" s="1"/>
  <c r="S81" i="6"/>
  <c r="T83" i="5" s="1"/>
  <c r="R81" i="6"/>
  <c r="Q81" i="6"/>
  <c r="P81" i="6"/>
  <c r="O81" i="6"/>
  <c r="N81" i="6"/>
  <c r="M81" i="6"/>
  <c r="L81" i="6"/>
  <c r="M83" i="5" s="1"/>
  <c r="K81" i="6"/>
  <c r="L83" i="5" s="1"/>
  <c r="J81" i="6"/>
  <c r="K83" i="5" s="1"/>
  <c r="I81" i="6"/>
  <c r="J83" i="5" s="1"/>
  <c r="H81" i="6"/>
  <c r="I83" i="5" s="1"/>
  <c r="G81" i="6"/>
  <c r="H83" i="5" s="1"/>
  <c r="F81" i="6"/>
  <c r="E81" i="6"/>
  <c r="D81" i="6"/>
  <c r="C81" i="6"/>
  <c r="B81" i="6"/>
  <c r="Z80" i="6"/>
  <c r="AA82" i="5" s="1"/>
  <c r="Y80" i="6"/>
  <c r="Z82" i="5" s="1"/>
  <c r="X80" i="6"/>
  <c r="Y82" i="5" s="1"/>
  <c r="W80" i="6"/>
  <c r="V80" i="6"/>
  <c r="W82" i="5" s="1"/>
  <c r="U80" i="6"/>
  <c r="V82" i="5" s="1"/>
  <c r="T80" i="6"/>
  <c r="U82" i="5" s="1"/>
  <c r="S80" i="6"/>
  <c r="R80" i="6"/>
  <c r="Q80" i="6"/>
  <c r="P80" i="6"/>
  <c r="O80" i="6"/>
  <c r="N80" i="6"/>
  <c r="M80" i="6"/>
  <c r="N82" i="5" s="1"/>
  <c r="L80" i="6"/>
  <c r="M82" i="5" s="1"/>
  <c r="K80" i="6"/>
  <c r="L82" i="5" s="1"/>
  <c r="J80" i="6"/>
  <c r="K82" i="5" s="1"/>
  <c r="I80" i="6"/>
  <c r="J82" i="5" s="1"/>
  <c r="H80" i="6"/>
  <c r="I82" i="5" s="1"/>
  <c r="G80" i="6"/>
  <c r="F80" i="6"/>
  <c r="E80" i="6"/>
  <c r="D80" i="6"/>
  <c r="C80" i="6"/>
  <c r="B80" i="6"/>
  <c r="Z79" i="6"/>
  <c r="AA81" i="5" s="1"/>
  <c r="Y79" i="6"/>
  <c r="Z81" i="5" s="1"/>
  <c r="X79" i="6"/>
  <c r="Y81" i="5" s="1"/>
  <c r="W79" i="6"/>
  <c r="X81" i="5" s="1"/>
  <c r="V79" i="6"/>
  <c r="W81" i="5" s="1"/>
  <c r="U79" i="6"/>
  <c r="V81" i="5" s="1"/>
  <c r="T79" i="6"/>
  <c r="S79" i="6"/>
  <c r="R79" i="6"/>
  <c r="Q79" i="6"/>
  <c r="P79" i="6"/>
  <c r="O79" i="6"/>
  <c r="N79" i="6"/>
  <c r="O81" i="5" s="1"/>
  <c r="M79" i="6"/>
  <c r="N81" i="5" s="1"/>
  <c r="L79" i="6"/>
  <c r="M81" i="5" s="1"/>
  <c r="K79" i="6"/>
  <c r="L81" i="5" s="1"/>
  <c r="J79" i="6"/>
  <c r="K81" i="5" s="1"/>
  <c r="I79" i="6"/>
  <c r="J81" i="5" s="1"/>
  <c r="H79" i="6"/>
  <c r="G79" i="6"/>
  <c r="F79" i="6"/>
  <c r="E79" i="6"/>
  <c r="D79" i="6"/>
  <c r="C79" i="6"/>
  <c r="B79" i="6"/>
  <c r="C81" i="5" s="1"/>
  <c r="Z78" i="6"/>
  <c r="AA80" i="5" s="1"/>
  <c r="Y78" i="6"/>
  <c r="Z80" i="5" s="1"/>
  <c r="X78" i="6"/>
  <c r="Y80" i="5" s="1"/>
  <c r="W78" i="6"/>
  <c r="X80" i="5" s="1"/>
  <c r="V78" i="6"/>
  <c r="W80" i="5" s="1"/>
  <c r="U78" i="6"/>
  <c r="T78" i="6"/>
  <c r="S78" i="6"/>
  <c r="R78" i="6"/>
  <c r="Q78" i="6"/>
  <c r="P78" i="6"/>
  <c r="O78" i="6"/>
  <c r="P80" i="5" s="1"/>
  <c r="N78" i="6"/>
  <c r="O80" i="5" s="1"/>
  <c r="M78" i="6"/>
  <c r="N80" i="5" s="1"/>
  <c r="L78" i="6"/>
  <c r="M80" i="5" s="1"/>
  <c r="K78" i="6"/>
  <c r="L80" i="5" s="1"/>
  <c r="J78" i="6"/>
  <c r="K80" i="5" s="1"/>
  <c r="I78" i="6"/>
  <c r="H78" i="6"/>
  <c r="G78" i="6"/>
  <c r="F78" i="6"/>
  <c r="E78" i="6"/>
  <c r="D78" i="6"/>
  <c r="C78" i="6"/>
  <c r="D80" i="5" s="1"/>
  <c r="B78" i="6"/>
  <c r="C80" i="5" s="1"/>
  <c r="Z77" i="6"/>
  <c r="AA79" i="5" s="1"/>
  <c r="Y77" i="6"/>
  <c r="Z79" i="5" s="1"/>
  <c r="X77" i="6"/>
  <c r="Y79" i="5" s="1"/>
  <c r="W77" i="6"/>
  <c r="X79" i="5" s="1"/>
  <c r="V77" i="6"/>
  <c r="U77" i="6"/>
  <c r="T77" i="6"/>
  <c r="S77" i="6"/>
  <c r="R77" i="6"/>
  <c r="Q77" i="6"/>
  <c r="P77" i="6"/>
  <c r="Q79" i="5" s="1"/>
  <c r="O77" i="6"/>
  <c r="P79" i="5" s="1"/>
  <c r="N77" i="6"/>
  <c r="O79" i="5" s="1"/>
  <c r="M77" i="6"/>
  <c r="N79" i="5" s="1"/>
  <c r="L77" i="6"/>
  <c r="M79" i="5" s="1"/>
  <c r="K77" i="6"/>
  <c r="L79" i="5" s="1"/>
  <c r="J77" i="6"/>
  <c r="I77" i="6"/>
  <c r="H77" i="6"/>
  <c r="G77" i="6"/>
  <c r="F77" i="6"/>
  <c r="E77" i="6"/>
  <c r="D77" i="6"/>
  <c r="E79" i="5" s="1"/>
  <c r="C77" i="6"/>
  <c r="D79" i="5" s="1"/>
  <c r="B77" i="6"/>
  <c r="C79" i="5" s="1"/>
  <c r="Z76" i="6"/>
  <c r="AA78" i="5" s="1"/>
  <c r="Y76" i="6"/>
  <c r="Z78" i="5" s="1"/>
  <c r="X76" i="6"/>
  <c r="Y78" i="5" s="1"/>
  <c r="W76" i="6"/>
  <c r="V76" i="6"/>
  <c r="U76" i="6"/>
  <c r="T76" i="6"/>
  <c r="S76" i="6"/>
  <c r="R76" i="6"/>
  <c r="Q76" i="6"/>
  <c r="R78" i="5" s="1"/>
  <c r="P76" i="6"/>
  <c r="Q78" i="5" s="1"/>
  <c r="O76" i="6"/>
  <c r="P78" i="5" s="1"/>
  <c r="N76" i="6"/>
  <c r="O78" i="5" s="1"/>
  <c r="M76" i="6"/>
  <c r="N78" i="5" s="1"/>
  <c r="L76" i="6"/>
  <c r="M78" i="5" s="1"/>
  <c r="K76" i="6"/>
  <c r="J76" i="6"/>
  <c r="I76" i="6"/>
  <c r="H76" i="6"/>
  <c r="G76" i="6"/>
  <c r="F76" i="6"/>
  <c r="E76" i="6"/>
  <c r="F78" i="5" s="1"/>
  <c r="D76" i="6"/>
  <c r="E78" i="5" s="1"/>
  <c r="C76" i="6"/>
  <c r="D78" i="5" s="1"/>
  <c r="B76" i="6"/>
  <c r="C78" i="5" s="1"/>
  <c r="Z75" i="6"/>
  <c r="AA77" i="5" s="1"/>
  <c r="Y75" i="6"/>
  <c r="Z77" i="5" s="1"/>
  <c r="X75" i="6"/>
  <c r="W75" i="6"/>
  <c r="V75" i="6"/>
  <c r="U75" i="6"/>
  <c r="T75" i="6"/>
  <c r="S75" i="6"/>
  <c r="R75" i="6"/>
  <c r="S77" i="5" s="1"/>
  <c r="Q75" i="6"/>
  <c r="R77" i="5" s="1"/>
  <c r="P75" i="6"/>
  <c r="Q77" i="5" s="1"/>
  <c r="O75" i="6"/>
  <c r="P77" i="5" s="1"/>
  <c r="N75" i="6"/>
  <c r="O77" i="5" s="1"/>
  <c r="M75" i="6"/>
  <c r="N77" i="5" s="1"/>
  <c r="L75" i="6"/>
  <c r="K75" i="6"/>
  <c r="J75" i="6"/>
  <c r="I75" i="6"/>
  <c r="H75" i="6"/>
  <c r="G75" i="6"/>
  <c r="F75" i="6"/>
  <c r="G77" i="5" s="1"/>
  <c r="E75" i="6"/>
  <c r="F77" i="5" s="1"/>
  <c r="D75" i="6"/>
  <c r="C75" i="6"/>
  <c r="D77" i="5" s="1"/>
  <c r="B75" i="6"/>
  <c r="C77" i="5" s="1"/>
  <c r="Z74" i="6"/>
  <c r="AA76" i="5" s="1"/>
  <c r="Y74" i="6"/>
  <c r="X74" i="6"/>
  <c r="W74" i="6"/>
  <c r="V74" i="6"/>
  <c r="U74" i="6"/>
  <c r="T74" i="6"/>
  <c r="S74" i="6"/>
  <c r="T76" i="5" s="1"/>
  <c r="R74" i="6"/>
  <c r="S76" i="5" s="1"/>
  <c r="Q74" i="6"/>
  <c r="R76" i="5" s="1"/>
  <c r="P74" i="6"/>
  <c r="Q76" i="5" s="1"/>
  <c r="O74" i="6"/>
  <c r="P76" i="5" s="1"/>
  <c r="N74" i="6"/>
  <c r="O76" i="5" s="1"/>
  <c r="M74" i="6"/>
  <c r="L74" i="6"/>
  <c r="K74" i="6"/>
  <c r="J74" i="6"/>
  <c r="I74" i="6"/>
  <c r="H74" i="6"/>
  <c r="G74" i="6"/>
  <c r="H76" i="5" s="1"/>
  <c r="F74" i="6"/>
  <c r="G76" i="5" s="1"/>
  <c r="E74" i="6"/>
  <c r="F76" i="5" s="1"/>
  <c r="D74" i="6"/>
  <c r="E76" i="5" s="1"/>
  <c r="C74" i="6"/>
  <c r="D76" i="5" s="1"/>
  <c r="B74" i="6"/>
  <c r="C76" i="5" s="1"/>
  <c r="Z73" i="6"/>
  <c r="Y73" i="6"/>
  <c r="X73" i="6"/>
  <c r="W73" i="6"/>
  <c r="V73" i="6"/>
  <c r="U73" i="6"/>
  <c r="T73" i="6"/>
  <c r="U75" i="5" s="1"/>
  <c r="S73" i="6"/>
  <c r="T75" i="5" s="1"/>
  <c r="R73" i="6"/>
  <c r="S75" i="5" s="1"/>
  <c r="Q73" i="6"/>
  <c r="R75" i="5" s="1"/>
  <c r="P73" i="6"/>
  <c r="Q75" i="5" s="1"/>
  <c r="O73" i="6"/>
  <c r="P75" i="5" s="1"/>
  <c r="N73" i="6"/>
  <c r="M73" i="6"/>
  <c r="L73" i="6"/>
  <c r="K73" i="6"/>
  <c r="J73" i="6"/>
  <c r="I73" i="6"/>
  <c r="H73" i="6"/>
  <c r="I75" i="5" s="1"/>
  <c r="G73" i="6"/>
  <c r="H75" i="5" s="1"/>
  <c r="F73" i="6"/>
  <c r="G75" i="5" s="1"/>
  <c r="E73" i="6"/>
  <c r="F75" i="5" s="1"/>
  <c r="D73" i="6"/>
  <c r="E75" i="5" s="1"/>
  <c r="C73" i="6"/>
  <c r="D75" i="5" s="1"/>
  <c r="B73" i="6"/>
  <c r="Z72" i="6"/>
  <c r="Y72" i="6"/>
  <c r="X72" i="6"/>
  <c r="W72" i="6"/>
  <c r="V72" i="6"/>
  <c r="U72" i="6"/>
  <c r="V74" i="5" s="1"/>
  <c r="T72" i="6"/>
  <c r="U74" i="5" s="1"/>
  <c r="S72" i="6"/>
  <c r="T74" i="5" s="1"/>
  <c r="R72" i="6"/>
  <c r="S74" i="5" s="1"/>
  <c r="Q72" i="6"/>
  <c r="R74" i="5" s="1"/>
  <c r="P72" i="6"/>
  <c r="Q74" i="5" s="1"/>
  <c r="O72" i="6"/>
  <c r="N72" i="6"/>
  <c r="M72" i="6"/>
  <c r="L72" i="6"/>
  <c r="K72" i="6"/>
  <c r="J72" i="6"/>
  <c r="I72" i="6"/>
  <c r="J74" i="5" s="1"/>
  <c r="H72" i="6"/>
  <c r="I74" i="5" s="1"/>
  <c r="G72" i="6"/>
  <c r="H74" i="5" s="1"/>
  <c r="F72" i="6"/>
  <c r="G74" i="5" s="1"/>
  <c r="E72" i="6"/>
  <c r="F74" i="5" s="1"/>
  <c r="D72" i="6"/>
  <c r="E74" i="5" s="1"/>
  <c r="C72" i="6"/>
  <c r="B72" i="6"/>
  <c r="Z71" i="6"/>
  <c r="Y71" i="6"/>
  <c r="X71" i="6"/>
  <c r="W71" i="6"/>
  <c r="V71" i="6"/>
  <c r="W73" i="5" s="1"/>
  <c r="U71" i="6"/>
  <c r="V73" i="5" s="1"/>
  <c r="T71" i="6"/>
  <c r="U73" i="5" s="1"/>
  <c r="S71" i="6"/>
  <c r="T73" i="5" s="1"/>
  <c r="R71" i="6"/>
  <c r="S73" i="5" s="1"/>
  <c r="Q71" i="6"/>
  <c r="R73" i="5" s="1"/>
  <c r="P71" i="6"/>
  <c r="O71" i="6"/>
  <c r="N71" i="6"/>
  <c r="M71" i="6"/>
  <c r="L71" i="6"/>
  <c r="K71" i="6"/>
  <c r="J71" i="6"/>
  <c r="K73" i="5" s="1"/>
  <c r="I71" i="6"/>
  <c r="J73" i="5" s="1"/>
  <c r="H71" i="6"/>
  <c r="I73" i="5" s="1"/>
  <c r="G71" i="6"/>
  <c r="H73" i="5" s="1"/>
  <c r="F71" i="6"/>
  <c r="E71" i="6"/>
  <c r="F73" i="5" s="1"/>
  <c r="D71" i="6"/>
  <c r="C71" i="6"/>
  <c r="B71" i="6"/>
  <c r="Z70" i="6"/>
  <c r="Y70" i="6"/>
  <c r="X70" i="6"/>
  <c r="W70" i="6"/>
  <c r="X72" i="5" s="1"/>
  <c r="V70" i="6"/>
  <c r="W72" i="5" s="1"/>
  <c r="U70" i="6"/>
  <c r="V72" i="5" s="1"/>
  <c r="T70" i="6"/>
  <c r="U72" i="5" s="1"/>
  <c r="S70" i="6"/>
  <c r="T72" i="5" s="1"/>
  <c r="R70" i="6"/>
  <c r="S72" i="5" s="1"/>
  <c r="Q70" i="6"/>
  <c r="P70" i="6"/>
  <c r="O70" i="6"/>
  <c r="N70" i="6"/>
  <c r="M70" i="6"/>
  <c r="L70" i="6"/>
  <c r="K70" i="6"/>
  <c r="L72" i="5" s="1"/>
  <c r="J70" i="6"/>
  <c r="K72" i="5" s="1"/>
  <c r="I70" i="6"/>
  <c r="H70" i="6"/>
  <c r="I72" i="5" s="1"/>
  <c r="G70" i="6"/>
  <c r="F70" i="6"/>
  <c r="G72" i="5" s="1"/>
  <c r="E70" i="6"/>
  <c r="D70" i="6"/>
  <c r="C70" i="6"/>
  <c r="B70" i="6"/>
  <c r="Z69" i="6"/>
  <c r="Y69" i="6"/>
  <c r="X69" i="6"/>
  <c r="Y71" i="5" s="1"/>
  <c r="W69" i="6"/>
  <c r="X71" i="5" s="1"/>
  <c r="V69" i="6"/>
  <c r="W71" i="5" s="1"/>
  <c r="U69" i="6"/>
  <c r="V71" i="5" s="1"/>
  <c r="T69" i="6"/>
  <c r="U71" i="5" s="1"/>
  <c r="S69" i="6"/>
  <c r="T71" i="5" s="1"/>
  <c r="R69" i="6"/>
  <c r="Q69" i="6"/>
  <c r="P69" i="6"/>
  <c r="O69" i="6"/>
  <c r="N69" i="6"/>
  <c r="M69" i="6"/>
  <c r="L69" i="6"/>
  <c r="M71" i="5" s="1"/>
  <c r="K69" i="6"/>
  <c r="L71" i="5" s="1"/>
  <c r="J69" i="6"/>
  <c r="K71" i="5" s="1"/>
  <c r="I69" i="6"/>
  <c r="J71" i="5" s="1"/>
  <c r="H69" i="6"/>
  <c r="I71" i="5" s="1"/>
  <c r="G69" i="6"/>
  <c r="H71" i="5" s="1"/>
  <c r="F69" i="6"/>
  <c r="E69" i="6"/>
  <c r="D69" i="6"/>
  <c r="C69" i="6"/>
  <c r="B69" i="6"/>
  <c r="Z68" i="6"/>
  <c r="AA70" i="5" s="1"/>
  <c r="Y68" i="6"/>
  <c r="Z70" i="5" s="1"/>
  <c r="X68" i="6"/>
  <c r="Y70" i="5" s="1"/>
  <c r="W68" i="6"/>
  <c r="X70" i="5" s="1"/>
  <c r="V68" i="6"/>
  <c r="W70" i="5" s="1"/>
  <c r="U68" i="6"/>
  <c r="V70" i="5" s="1"/>
  <c r="T68" i="6"/>
  <c r="U70" i="5" s="1"/>
  <c r="S68" i="6"/>
  <c r="R68" i="6"/>
  <c r="Q68" i="6"/>
  <c r="P68" i="6"/>
  <c r="O68" i="6"/>
  <c r="N68" i="6"/>
  <c r="M68" i="6"/>
  <c r="N70" i="5" s="1"/>
  <c r="L68" i="6"/>
  <c r="M70" i="5" s="1"/>
  <c r="K68" i="6"/>
  <c r="L70" i="5" s="1"/>
  <c r="J68" i="6"/>
  <c r="K70" i="5" s="1"/>
  <c r="I68" i="6"/>
  <c r="J70" i="5" s="1"/>
  <c r="H68" i="6"/>
  <c r="I70" i="5" s="1"/>
  <c r="G68" i="6"/>
  <c r="F68" i="6"/>
  <c r="E68" i="6"/>
  <c r="D68" i="6"/>
  <c r="C68" i="6"/>
  <c r="B68" i="6"/>
  <c r="Z67" i="6"/>
  <c r="AA69" i="5" s="1"/>
  <c r="Y67" i="6"/>
  <c r="Z69" i="5" s="1"/>
  <c r="X67" i="6"/>
  <c r="Y69" i="5" s="1"/>
  <c r="W67" i="6"/>
  <c r="X69" i="5" s="1"/>
  <c r="V67" i="6"/>
  <c r="W69" i="5" s="1"/>
  <c r="U67" i="6"/>
  <c r="V69" i="5" s="1"/>
  <c r="T67" i="6"/>
  <c r="S67" i="6"/>
  <c r="R67" i="6"/>
  <c r="Q67" i="6"/>
  <c r="P67" i="6"/>
  <c r="O67" i="6"/>
  <c r="N67" i="6"/>
  <c r="O69" i="5" s="1"/>
  <c r="M67" i="6"/>
  <c r="N69" i="5" s="1"/>
  <c r="L67" i="6"/>
  <c r="K67" i="6"/>
  <c r="L69" i="5" s="1"/>
  <c r="J67" i="6"/>
  <c r="K69" i="5" s="1"/>
  <c r="I67" i="6"/>
  <c r="J69" i="5" s="1"/>
  <c r="H67" i="6"/>
  <c r="G67" i="6"/>
  <c r="F67" i="6"/>
  <c r="E67" i="6"/>
  <c r="D67" i="6"/>
  <c r="C67" i="6"/>
  <c r="B67" i="6"/>
  <c r="C69" i="5" s="1"/>
  <c r="Z66" i="6"/>
  <c r="Y66" i="6"/>
  <c r="Z68" i="5" s="1"/>
  <c r="X66" i="6"/>
  <c r="Y68" i="5" s="1"/>
  <c r="W66" i="6"/>
  <c r="X68" i="5" s="1"/>
  <c r="V66" i="6"/>
  <c r="W68" i="5" s="1"/>
  <c r="U66" i="6"/>
  <c r="T66" i="6"/>
  <c r="S66" i="6"/>
  <c r="R66" i="6"/>
  <c r="Q66" i="6"/>
  <c r="P66" i="6"/>
  <c r="O66" i="6"/>
  <c r="P68" i="5" s="1"/>
  <c r="N66" i="6"/>
  <c r="O68" i="5" s="1"/>
  <c r="M66" i="6"/>
  <c r="N68" i="5" s="1"/>
  <c r="L66" i="6"/>
  <c r="M68" i="5" s="1"/>
  <c r="K66" i="6"/>
  <c r="L68" i="5" s="1"/>
  <c r="J66" i="6"/>
  <c r="K68" i="5" s="1"/>
  <c r="I66" i="6"/>
  <c r="H66" i="6"/>
  <c r="G66" i="6"/>
  <c r="F66" i="6"/>
  <c r="E66" i="6"/>
  <c r="D66" i="6"/>
  <c r="C66" i="6"/>
  <c r="D68" i="5" s="1"/>
  <c r="B66" i="6"/>
  <c r="C68" i="5" s="1"/>
  <c r="Z65" i="6"/>
  <c r="Y65" i="6"/>
  <c r="Z67" i="5" s="1"/>
  <c r="X65" i="6"/>
  <c r="Y67" i="5" s="1"/>
  <c r="W65" i="6"/>
  <c r="X67" i="5" s="1"/>
  <c r="V65" i="6"/>
  <c r="U65" i="6"/>
  <c r="T65" i="6"/>
  <c r="S65" i="6"/>
  <c r="R65" i="6"/>
  <c r="Q65" i="6"/>
  <c r="P65" i="6"/>
  <c r="Q67" i="5" s="1"/>
  <c r="O65" i="6"/>
  <c r="P67" i="5" s="1"/>
  <c r="N65" i="6"/>
  <c r="O67" i="5" s="1"/>
  <c r="M65" i="6"/>
  <c r="N67" i="5" s="1"/>
  <c r="L65" i="6"/>
  <c r="M67" i="5" s="1"/>
  <c r="K65" i="6"/>
  <c r="L67" i="5" s="1"/>
  <c r="J65" i="6"/>
  <c r="I65" i="6"/>
  <c r="H65" i="6"/>
  <c r="G65" i="6"/>
  <c r="F65" i="6"/>
  <c r="E65" i="6"/>
  <c r="D65" i="6"/>
  <c r="E67" i="5" s="1"/>
  <c r="C65" i="6"/>
  <c r="D67" i="5" s="1"/>
  <c r="B65" i="6"/>
  <c r="C67" i="5" s="1"/>
  <c r="Z64" i="6"/>
  <c r="AA66" i="5" s="1"/>
  <c r="Y64" i="6"/>
  <c r="Z66" i="5" s="1"/>
  <c r="X64" i="6"/>
  <c r="Y66" i="5" s="1"/>
  <c r="W64" i="6"/>
  <c r="V64" i="6"/>
  <c r="U64" i="6"/>
  <c r="T64" i="6"/>
  <c r="S64" i="6"/>
  <c r="R64" i="6"/>
  <c r="Q64" i="6"/>
  <c r="R66" i="5" s="1"/>
  <c r="P64" i="6"/>
  <c r="Q66" i="5" s="1"/>
  <c r="O64" i="6"/>
  <c r="P66" i="5" s="1"/>
  <c r="N64" i="6"/>
  <c r="O66" i="5" s="1"/>
  <c r="M64" i="6"/>
  <c r="N66" i="5" s="1"/>
  <c r="L64" i="6"/>
  <c r="M66" i="5" s="1"/>
  <c r="K64" i="6"/>
  <c r="J64" i="6"/>
  <c r="I64" i="6"/>
  <c r="H64" i="6"/>
  <c r="G64" i="6"/>
  <c r="F64" i="6"/>
  <c r="E64" i="6"/>
  <c r="F66" i="5" s="1"/>
  <c r="D64" i="6"/>
  <c r="E66" i="5" s="1"/>
  <c r="C64" i="6"/>
  <c r="D66" i="5" s="1"/>
  <c r="B64" i="6"/>
  <c r="C66" i="5" s="1"/>
  <c r="Z63" i="6"/>
  <c r="AA65" i="5" s="1"/>
  <c r="Y63" i="6"/>
  <c r="Z65" i="5" s="1"/>
  <c r="X63" i="6"/>
  <c r="W63" i="6"/>
  <c r="V63" i="6"/>
  <c r="U63" i="6"/>
  <c r="T63" i="6"/>
  <c r="S63" i="6"/>
  <c r="R63" i="6"/>
  <c r="S65" i="5" s="1"/>
  <c r="Q63" i="6"/>
  <c r="R65" i="5" s="1"/>
  <c r="P63" i="6"/>
  <c r="Q65" i="5" s="1"/>
  <c r="O63" i="6"/>
  <c r="P65" i="5" s="1"/>
  <c r="N63" i="6"/>
  <c r="O65" i="5" s="1"/>
  <c r="M63" i="6"/>
  <c r="N65" i="5" s="1"/>
  <c r="L63" i="6"/>
  <c r="K63" i="6"/>
  <c r="J63" i="6"/>
  <c r="I63" i="6"/>
  <c r="H63" i="6"/>
  <c r="G63" i="6"/>
  <c r="F63" i="6"/>
  <c r="G65" i="5" s="1"/>
  <c r="E63" i="6"/>
  <c r="F65" i="5" s="1"/>
  <c r="D63" i="6"/>
  <c r="E65" i="5" s="1"/>
  <c r="C63" i="6"/>
  <c r="D65" i="5" s="1"/>
  <c r="B63" i="6"/>
  <c r="C65" i="5" s="1"/>
  <c r="Z62" i="6"/>
  <c r="Y62" i="6"/>
  <c r="X62" i="6"/>
  <c r="W62" i="6"/>
  <c r="V62" i="6"/>
  <c r="U62" i="6"/>
  <c r="T62" i="6"/>
  <c r="U64" i="5" s="1"/>
  <c r="S62" i="6"/>
  <c r="T64" i="5" s="1"/>
  <c r="R62" i="6"/>
  <c r="Q62" i="6"/>
  <c r="P62" i="6"/>
  <c r="Q64" i="5" s="1"/>
  <c r="O62" i="6"/>
  <c r="P64" i="5" s="1"/>
  <c r="N62" i="6"/>
  <c r="O64" i="5" s="1"/>
  <c r="M62" i="6"/>
  <c r="L62" i="6"/>
  <c r="K62" i="6"/>
  <c r="J62" i="6"/>
  <c r="I62" i="6"/>
  <c r="H62" i="6"/>
  <c r="I64" i="5" s="1"/>
  <c r="G62" i="6"/>
  <c r="H64" i="5" s="1"/>
  <c r="F62" i="6"/>
  <c r="E62" i="6"/>
  <c r="D62" i="6"/>
  <c r="E64" i="5" s="1"/>
  <c r="C62" i="6"/>
  <c r="D64" i="5" s="1"/>
  <c r="B62" i="6"/>
  <c r="C64" i="5" s="1"/>
  <c r="Z61" i="6"/>
  <c r="Y61" i="6"/>
  <c r="X61" i="6"/>
  <c r="W61" i="6"/>
  <c r="V61" i="6"/>
  <c r="U61" i="6"/>
  <c r="V63" i="5" s="1"/>
  <c r="T61" i="6"/>
  <c r="U63" i="5" s="1"/>
  <c r="S61" i="6"/>
  <c r="R61" i="6"/>
  <c r="Q61" i="6"/>
  <c r="R63" i="5" s="1"/>
  <c r="P61" i="6"/>
  <c r="Q63" i="5" s="1"/>
  <c r="O61" i="6"/>
  <c r="P63" i="5" s="1"/>
  <c r="N61" i="6"/>
  <c r="M61" i="6"/>
  <c r="L61" i="6"/>
  <c r="K61" i="6"/>
  <c r="J61" i="6"/>
  <c r="I61" i="6"/>
  <c r="J63" i="5" s="1"/>
  <c r="H61" i="6"/>
  <c r="I63" i="5" s="1"/>
  <c r="G61" i="6"/>
  <c r="F61" i="6"/>
  <c r="E61" i="6"/>
  <c r="F63" i="5" s="1"/>
  <c r="D61" i="6"/>
  <c r="E63" i="5" s="1"/>
  <c r="C61" i="6"/>
  <c r="D63" i="5" s="1"/>
  <c r="B61" i="6"/>
  <c r="Z60" i="6"/>
  <c r="Y60" i="6"/>
  <c r="X60" i="6"/>
  <c r="W60" i="6"/>
  <c r="V60" i="6"/>
  <c r="W62" i="5" s="1"/>
  <c r="U60" i="6"/>
  <c r="V62" i="5" s="1"/>
  <c r="T60" i="6"/>
  <c r="S60" i="6"/>
  <c r="R60" i="6"/>
  <c r="S62" i="5" s="1"/>
  <c r="Q60" i="6"/>
  <c r="R62" i="5" s="1"/>
  <c r="P60" i="6"/>
  <c r="Q62" i="5" s="1"/>
  <c r="O60" i="6"/>
  <c r="N60" i="6"/>
  <c r="M60" i="6"/>
  <c r="L60" i="6"/>
  <c r="K60" i="6"/>
  <c r="J60" i="6"/>
  <c r="K62" i="5" s="1"/>
  <c r="I60" i="6"/>
  <c r="J62" i="5" s="1"/>
  <c r="H60" i="6"/>
  <c r="G60" i="6"/>
  <c r="F60" i="6"/>
  <c r="G62" i="5" s="1"/>
  <c r="E60" i="6"/>
  <c r="F62" i="5" s="1"/>
  <c r="D60" i="6"/>
  <c r="E62" i="5" s="1"/>
  <c r="C60" i="6"/>
  <c r="B60" i="6"/>
  <c r="Z59" i="6"/>
  <c r="Y59" i="6"/>
  <c r="X59" i="6"/>
  <c r="W59" i="6"/>
  <c r="X61" i="5" s="1"/>
  <c r="V59" i="6"/>
  <c r="W61" i="5" s="1"/>
  <c r="U59" i="6"/>
  <c r="T59" i="6"/>
  <c r="S59" i="6"/>
  <c r="T61" i="5" s="1"/>
  <c r="R59" i="6"/>
  <c r="S61" i="5" s="1"/>
  <c r="Q59" i="6"/>
  <c r="R61" i="5" s="1"/>
  <c r="P59" i="6"/>
  <c r="O59" i="6"/>
  <c r="N59" i="6"/>
  <c r="M59" i="6"/>
  <c r="L59" i="6"/>
  <c r="K59" i="6"/>
  <c r="L61" i="5" s="1"/>
  <c r="J59" i="6"/>
  <c r="K61" i="5" s="1"/>
  <c r="I59" i="6"/>
  <c r="H59" i="6"/>
  <c r="G59" i="6"/>
  <c r="H61" i="5" s="1"/>
  <c r="F59" i="6"/>
  <c r="G61" i="5" s="1"/>
  <c r="E59" i="6"/>
  <c r="F61" i="5" s="1"/>
  <c r="D59" i="6"/>
  <c r="C59" i="6"/>
  <c r="B59" i="6"/>
  <c r="Z58" i="6"/>
  <c r="Y58" i="6"/>
  <c r="X58" i="6"/>
  <c r="Y60" i="5" s="1"/>
  <c r="W58" i="6"/>
  <c r="X60" i="5" s="1"/>
  <c r="V58" i="6"/>
  <c r="U58" i="6"/>
  <c r="T58" i="6"/>
  <c r="U60" i="5" s="1"/>
  <c r="S58" i="6"/>
  <c r="T60" i="5" s="1"/>
  <c r="R58" i="6"/>
  <c r="S60" i="5" s="1"/>
  <c r="Q58" i="6"/>
  <c r="P58" i="6"/>
  <c r="O58" i="6"/>
  <c r="N58" i="6"/>
  <c r="M58" i="6"/>
  <c r="L58" i="6"/>
  <c r="M60" i="5" s="1"/>
  <c r="K58" i="6"/>
  <c r="L60" i="5" s="1"/>
  <c r="J58" i="6"/>
  <c r="I58" i="6"/>
  <c r="H58" i="6"/>
  <c r="I60" i="5" s="1"/>
  <c r="G58" i="6"/>
  <c r="H60" i="5" s="1"/>
  <c r="F58" i="6"/>
  <c r="G60" i="5" s="1"/>
  <c r="E58" i="6"/>
  <c r="D58" i="6"/>
  <c r="C58" i="6"/>
  <c r="B58" i="6"/>
  <c r="Z57" i="6"/>
  <c r="Y57" i="6"/>
  <c r="Z59" i="5" s="1"/>
  <c r="X57" i="6"/>
  <c r="Y59" i="5" s="1"/>
  <c r="W57" i="6"/>
  <c r="V57" i="6"/>
  <c r="U57" i="6"/>
  <c r="V59" i="5" s="1"/>
  <c r="T57" i="6"/>
  <c r="U59" i="5" s="1"/>
  <c r="S57" i="6"/>
  <c r="T59" i="5" s="1"/>
  <c r="R57" i="6"/>
  <c r="Q57" i="6"/>
  <c r="P57" i="6"/>
  <c r="O57" i="6"/>
  <c r="N57" i="6"/>
  <c r="M57" i="6"/>
  <c r="N59" i="5" s="1"/>
  <c r="L57" i="6"/>
  <c r="M59" i="5" s="1"/>
  <c r="K57" i="6"/>
  <c r="J57" i="6"/>
  <c r="I57" i="6"/>
  <c r="J59" i="5" s="1"/>
  <c r="H57" i="6"/>
  <c r="I59" i="5" s="1"/>
  <c r="G57" i="6"/>
  <c r="H59" i="5" s="1"/>
  <c r="F57" i="6"/>
  <c r="E57" i="6"/>
  <c r="D57" i="6"/>
  <c r="C57" i="6"/>
  <c r="B57" i="6"/>
  <c r="Z56" i="6"/>
  <c r="AA58" i="5" s="1"/>
  <c r="Y56" i="6"/>
  <c r="Z58" i="5" s="1"/>
  <c r="X56" i="6"/>
  <c r="W56" i="6"/>
  <c r="V56" i="6"/>
  <c r="W58" i="5" s="1"/>
  <c r="U56" i="6"/>
  <c r="V58" i="5" s="1"/>
  <c r="T56" i="6"/>
  <c r="U58" i="5" s="1"/>
  <c r="S56" i="6"/>
  <c r="R56" i="6"/>
  <c r="Q56" i="6"/>
  <c r="P56" i="6"/>
  <c r="O56" i="6"/>
  <c r="N56" i="6"/>
  <c r="O58" i="5" s="1"/>
  <c r="M56" i="6"/>
  <c r="N58" i="5" s="1"/>
  <c r="L56" i="6"/>
  <c r="K56" i="6"/>
  <c r="J56" i="6"/>
  <c r="K58" i="5" s="1"/>
  <c r="I56" i="6"/>
  <c r="J58" i="5" s="1"/>
  <c r="H56" i="6"/>
  <c r="I58" i="5" s="1"/>
  <c r="G56" i="6"/>
  <c r="F56" i="6"/>
  <c r="E56" i="6"/>
  <c r="D56" i="6"/>
  <c r="C56" i="6"/>
  <c r="B56" i="6"/>
  <c r="C58" i="5" s="1"/>
  <c r="Z55" i="6"/>
  <c r="AA57" i="5" s="1"/>
  <c r="Y55" i="6"/>
  <c r="X55" i="6"/>
  <c r="W55" i="6"/>
  <c r="X57" i="5" s="1"/>
  <c r="V55" i="6"/>
  <c r="W57" i="5" s="1"/>
  <c r="U55" i="6"/>
  <c r="V57" i="5" s="1"/>
  <c r="T55" i="6"/>
  <c r="S55" i="6"/>
  <c r="R55" i="6"/>
  <c r="Q55" i="6"/>
  <c r="P55" i="6"/>
  <c r="O55" i="6"/>
  <c r="P57" i="5" s="1"/>
  <c r="N55" i="6"/>
  <c r="O57" i="5" s="1"/>
  <c r="M55" i="6"/>
  <c r="L55" i="6"/>
  <c r="K55" i="6"/>
  <c r="L57" i="5" s="1"/>
  <c r="J55" i="6"/>
  <c r="K57" i="5" s="1"/>
  <c r="I55" i="6"/>
  <c r="J57" i="5" s="1"/>
  <c r="H55" i="6"/>
  <c r="G55" i="6"/>
  <c r="F55" i="6"/>
  <c r="E55" i="6"/>
  <c r="D55" i="6"/>
  <c r="C55" i="6"/>
  <c r="D57" i="5" s="1"/>
  <c r="B55" i="6"/>
  <c r="C57" i="5" s="1"/>
  <c r="Z54" i="6"/>
  <c r="Y54" i="6"/>
  <c r="X54" i="6"/>
  <c r="Y56" i="5" s="1"/>
  <c r="W54" i="6"/>
  <c r="X56" i="5" s="1"/>
  <c r="V54" i="6"/>
  <c r="W56" i="5" s="1"/>
  <c r="U54" i="6"/>
  <c r="T54" i="6"/>
  <c r="S54" i="6"/>
  <c r="R54" i="6"/>
  <c r="Q54" i="6"/>
  <c r="P54" i="6"/>
  <c r="Q56" i="5" s="1"/>
  <c r="O54" i="6"/>
  <c r="P56" i="5" s="1"/>
  <c r="N54" i="6"/>
  <c r="M54" i="6"/>
  <c r="L54" i="6"/>
  <c r="M56" i="5" s="1"/>
  <c r="K54" i="6"/>
  <c r="L56" i="5" s="1"/>
  <c r="J54" i="6"/>
  <c r="K56" i="5" s="1"/>
  <c r="I54" i="6"/>
  <c r="H54" i="6"/>
  <c r="G54" i="6"/>
  <c r="F54" i="6"/>
  <c r="E54" i="6"/>
  <c r="D54" i="6"/>
  <c r="E56" i="5" s="1"/>
  <c r="C54" i="6"/>
  <c r="D56" i="5" s="1"/>
  <c r="B54" i="6"/>
  <c r="Z53" i="6"/>
  <c r="Y53" i="6"/>
  <c r="Z55" i="5" s="1"/>
  <c r="X53" i="6"/>
  <c r="Y55" i="5" s="1"/>
  <c r="W53" i="6"/>
  <c r="X55" i="5" s="1"/>
  <c r="V53" i="6"/>
  <c r="U53" i="6"/>
  <c r="T53" i="6"/>
  <c r="S53" i="6"/>
  <c r="R53" i="6"/>
  <c r="Q53" i="6"/>
  <c r="R55" i="5" s="1"/>
  <c r="P53" i="6"/>
  <c r="Q55" i="5" s="1"/>
  <c r="O53" i="6"/>
  <c r="N53" i="6"/>
  <c r="M53" i="6"/>
  <c r="N55" i="5" s="1"/>
  <c r="L53" i="6"/>
  <c r="M55" i="5" s="1"/>
  <c r="K53" i="6"/>
  <c r="L55" i="5" s="1"/>
  <c r="J53" i="6"/>
  <c r="I53" i="6"/>
  <c r="H53" i="6"/>
  <c r="G53" i="6"/>
  <c r="F53" i="6"/>
  <c r="E53" i="6"/>
  <c r="F55" i="5" s="1"/>
  <c r="D53" i="6"/>
  <c r="E55" i="5" s="1"/>
  <c r="C53" i="6"/>
  <c r="B53" i="6"/>
  <c r="Z52" i="6"/>
  <c r="AA54" i="5" s="1"/>
  <c r="Y52" i="6"/>
  <c r="Z54" i="5" s="1"/>
  <c r="X52" i="6"/>
  <c r="Y54" i="5" s="1"/>
  <c r="W52" i="6"/>
  <c r="V52" i="6"/>
  <c r="U52" i="6"/>
  <c r="T52" i="6"/>
  <c r="S52" i="6"/>
  <c r="R52" i="6"/>
  <c r="S54" i="5" s="1"/>
  <c r="Q52" i="6"/>
  <c r="R54" i="5" s="1"/>
  <c r="P52" i="6"/>
  <c r="O52" i="6"/>
  <c r="N52" i="6"/>
  <c r="O54" i="5" s="1"/>
  <c r="M52" i="6"/>
  <c r="N54" i="5" s="1"/>
  <c r="L52" i="6"/>
  <c r="M54" i="5" s="1"/>
  <c r="K52" i="6"/>
  <c r="J52" i="6"/>
  <c r="I52" i="6"/>
  <c r="H52" i="6"/>
  <c r="G52" i="6"/>
  <c r="F52" i="6"/>
  <c r="G54" i="5" s="1"/>
  <c r="E52" i="6"/>
  <c r="F54" i="5" s="1"/>
  <c r="D52" i="6"/>
  <c r="C52" i="6"/>
  <c r="B52" i="6"/>
  <c r="C54" i="5" s="1"/>
  <c r="Z51" i="6"/>
  <c r="AA53" i="5" s="1"/>
  <c r="Y51" i="6"/>
  <c r="Z53" i="5" s="1"/>
  <c r="X51" i="6"/>
  <c r="W51" i="6"/>
  <c r="V51" i="6"/>
  <c r="U51" i="6"/>
  <c r="T51" i="6"/>
  <c r="S51" i="6"/>
  <c r="T53" i="5" s="1"/>
  <c r="R51" i="6"/>
  <c r="S53" i="5" s="1"/>
  <c r="Q51" i="6"/>
  <c r="P51" i="6"/>
  <c r="O51" i="6"/>
  <c r="P53" i="5" s="1"/>
  <c r="N51" i="6"/>
  <c r="O53" i="5" s="1"/>
  <c r="M51" i="6"/>
  <c r="N53" i="5" s="1"/>
  <c r="L51" i="6"/>
  <c r="K51" i="6"/>
  <c r="J51" i="6"/>
  <c r="I51" i="6"/>
  <c r="H51" i="6"/>
  <c r="G51" i="6"/>
  <c r="H53" i="5" s="1"/>
  <c r="F51" i="6"/>
  <c r="G53" i="5" s="1"/>
  <c r="E51" i="6"/>
  <c r="D51" i="6"/>
  <c r="C51" i="6"/>
  <c r="D53" i="5" s="1"/>
  <c r="B51" i="6"/>
  <c r="C53" i="5" s="1"/>
  <c r="Z50" i="6"/>
  <c r="Y50" i="6"/>
  <c r="X50" i="6"/>
  <c r="W50" i="6"/>
  <c r="V50" i="6"/>
  <c r="U50" i="6"/>
  <c r="T50" i="6"/>
  <c r="U52" i="5" s="1"/>
  <c r="S50" i="6"/>
  <c r="T52" i="5" s="1"/>
  <c r="R50" i="6"/>
  <c r="Q50" i="6"/>
  <c r="P50" i="6"/>
  <c r="Q52" i="5" s="1"/>
  <c r="O50" i="6"/>
  <c r="P52" i="5" s="1"/>
  <c r="N50" i="6"/>
  <c r="O52" i="5" s="1"/>
  <c r="M50" i="6"/>
  <c r="L50" i="6"/>
  <c r="K50" i="6"/>
  <c r="J50" i="6"/>
  <c r="I50" i="6"/>
  <c r="H50" i="6"/>
  <c r="I52" i="5" s="1"/>
  <c r="G50" i="6"/>
  <c r="H52" i="5" s="1"/>
  <c r="F50" i="6"/>
  <c r="E50" i="6"/>
  <c r="D50" i="6"/>
  <c r="E52" i="5" s="1"/>
  <c r="C50" i="6"/>
  <c r="D52" i="5" s="1"/>
  <c r="B50" i="6"/>
  <c r="C52" i="5" s="1"/>
  <c r="Z49" i="6"/>
  <c r="Y49" i="6"/>
  <c r="X49" i="6"/>
  <c r="W49" i="6"/>
  <c r="V49" i="6"/>
  <c r="U49" i="6"/>
  <c r="V51" i="5" s="1"/>
  <c r="T49" i="6"/>
  <c r="U51" i="5" s="1"/>
  <c r="S49" i="6"/>
  <c r="R49" i="6"/>
  <c r="Q49" i="6"/>
  <c r="R51" i="5" s="1"/>
  <c r="P49" i="6"/>
  <c r="Q51" i="5" s="1"/>
  <c r="O49" i="6"/>
  <c r="P51" i="5" s="1"/>
  <c r="N49" i="6"/>
  <c r="M49" i="6"/>
  <c r="L49" i="6"/>
  <c r="K49" i="6"/>
  <c r="J49" i="6"/>
  <c r="I49" i="6"/>
  <c r="J51" i="5" s="1"/>
  <c r="H49" i="6"/>
  <c r="I51" i="5" s="1"/>
  <c r="G49" i="6"/>
  <c r="F49" i="6"/>
  <c r="E49" i="6"/>
  <c r="F51" i="5" s="1"/>
  <c r="D49" i="6"/>
  <c r="E51" i="5" s="1"/>
  <c r="C49" i="6"/>
  <c r="D51" i="5" s="1"/>
  <c r="B49" i="6"/>
  <c r="Z48" i="6"/>
  <c r="Y48" i="6"/>
  <c r="X48" i="6"/>
  <c r="W48" i="6"/>
  <c r="V48" i="6"/>
  <c r="W50" i="5" s="1"/>
  <c r="U48" i="6"/>
  <c r="V50" i="5" s="1"/>
  <c r="T48" i="6"/>
  <c r="S48" i="6"/>
  <c r="R48" i="6"/>
  <c r="S50" i="5" s="1"/>
  <c r="Q48" i="6"/>
  <c r="R50" i="5" s="1"/>
  <c r="P48" i="6"/>
  <c r="Q50" i="5" s="1"/>
  <c r="O48" i="6"/>
  <c r="N48" i="6"/>
  <c r="M48" i="6"/>
  <c r="L48" i="6"/>
  <c r="K48" i="6"/>
  <c r="J48" i="6"/>
  <c r="K50" i="5" s="1"/>
  <c r="I48" i="6"/>
  <c r="J50" i="5" s="1"/>
  <c r="H48" i="6"/>
  <c r="G48" i="6"/>
  <c r="F48" i="6"/>
  <c r="G50" i="5" s="1"/>
  <c r="E48" i="6"/>
  <c r="F50" i="5" s="1"/>
  <c r="D48" i="6"/>
  <c r="E50" i="5" s="1"/>
  <c r="C48" i="6"/>
  <c r="B48" i="6"/>
  <c r="Z47" i="6"/>
  <c r="Y47" i="6"/>
  <c r="X47" i="6"/>
  <c r="W47" i="6"/>
  <c r="X49" i="5" s="1"/>
  <c r="V47" i="6"/>
  <c r="W49" i="5" s="1"/>
  <c r="U47" i="6"/>
  <c r="T47" i="6"/>
  <c r="S47" i="6"/>
  <c r="T49" i="5" s="1"/>
  <c r="R47" i="6"/>
  <c r="S49" i="5" s="1"/>
  <c r="Q47" i="6"/>
  <c r="R49" i="5" s="1"/>
  <c r="P47" i="6"/>
  <c r="O47" i="6"/>
  <c r="N47" i="6"/>
  <c r="M47" i="6"/>
  <c r="L47" i="6"/>
  <c r="K47" i="6"/>
  <c r="L49" i="5" s="1"/>
  <c r="J47" i="6"/>
  <c r="K49" i="5" s="1"/>
  <c r="I47" i="6"/>
  <c r="H47" i="6"/>
  <c r="G47" i="6"/>
  <c r="H49" i="5" s="1"/>
  <c r="F47" i="6"/>
  <c r="G49" i="5" s="1"/>
  <c r="E47" i="6"/>
  <c r="F49" i="5" s="1"/>
  <c r="D47" i="6"/>
  <c r="C47" i="6"/>
  <c r="B47" i="6"/>
  <c r="Z46" i="6"/>
  <c r="Y46" i="6"/>
  <c r="X46" i="6"/>
  <c r="Y48" i="5" s="1"/>
  <c r="W46" i="6"/>
  <c r="X48" i="5" s="1"/>
  <c r="V46" i="6"/>
  <c r="U46" i="6"/>
  <c r="T46" i="6"/>
  <c r="U48" i="5" s="1"/>
  <c r="S46" i="6"/>
  <c r="T48" i="5" s="1"/>
  <c r="R46" i="6"/>
  <c r="S48" i="5" s="1"/>
  <c r="Q46" i="6"/>
  <c r="P46" i="6"/>
  <c r="O46" i="6"/>
  <c r="N46" i="6"/>
  <c r="M46" i="6"/>
  <c r="L46" i="6"/>
  <c r="M48" i="5" s="1"/>
  <c r="K46" i="6"/>
  <c r="L48" i="5" s="1"/>
  <c r="J46" i="6"/>
  <c r="I46" i="6"/>
  <c r="H46" i="6"/>
  <c r="I48" i="5" s="1"/>
  <c r="G46" i="6"/>
  <c r="H48" i="5" s="1"/>
  <c r="F46" i="6"/>
  <c r="G48" i="5" s="1"/>
  <c r="E46" i="6"/>
  <c r="D46" i="6"/>
  <c r="C46" i="6"/>
  <c r="B46" i="6"/>
  <c r="Z45" i="6"/>
  <c r="Y45" i="6"/>
  <c r="Z47" i="5" s="1"/>
  <c r="X45" i="6"/>
  <c r="Y47" i="5" s="1"/>
  <c r="W45" i="6"/>
  <c r="V45" i="6"/>
  <c r="U45" i="6"/>
  <c r="V47" i="5" s="1"/>
  <c r="T45" i="6"/>
  <c r="U47" i="5" s="1"/>
  <c r="S45" i="6"/>
  <c r="T47" i="5" s="1"/>
  <c r="R45" i="6"/>
  <c r="Q45" i="6"/>
  <c r="P45" i="6"/>
  <c r="O45" i="6"/>
  <c r="N45" i="6"/>
  <c r="M45" i="6"/>
  <c r="N47" i="5" s="1"/>
  <c r="L45" i="6"/>
  <c r="M47" i="5" s="1"/>
  <c r="K45" i="6"/>
  <c r="J45" i="6"/>
  <c r="I45" i="6"/>
  <c r="J47" i="5" s="1"/>
  <c r="H45" i="6"/>
  <c r="I47" i="5" s="1"/>
  <c r="G45" i="6"/>
  <c r="H47" i="5" s="1"/>
  <c r="F45" i="6"/>
  <c r="E45" i="6"/>
  <c r="D45" i="6"/>
  <c r="C45" i="6"/>
  <c r="B45" i="6"/>
  <c r="Z44" i="6"/>
  <c r="AA46" i="5" s="1"/>
  <c r="Y44" i="6"/>
  <c r="Z46" i="5" s="1"/>
  <c r="X44" i="6"/>
  <c r="W44" i="6"/>
  <c r="V44" i="6"/>
  <c r="W46" i="5" s="1"/>
  <c r="U44" i="6"/>
  <c r="V46" i="5" s="1"/>
  <c r="T44" i="6"/>
  <c r="U46" i="5" s="1"/>
  <c r="S44" i="6"/>
  <c r="R44" i="6"/>
  <c r="Q44" i="6"/>
  <c r="P44" i="6"/>
  <c r="O44" i="6"/>
  <c r="N44" i="6"/>
  <c r="O46" i="5" s="1"/>
  <c r="M44" i="6"/>
  <c r="N46" i="5" s="1"/>
  <c r="L44" i="6"/>
  <c r="K44" i="6"/>
  <c r="J44" i="6"/>
  <c r="K46" i="5" s="1"/>
  <c r="I44" i="6"/>
  <c r="J46" i="5" s="1"/>
  <c r="H44" i="6"/>
  <c r="I46" i="5" s="1"/>
  <c r="G44" i="6"/>
  <c r="F44" i="6"/>
  <c r="E44" i="6"/>
  <c r="D44" i="6"/>
  <c r="C44" i="6"/>
  <c r="B44" i="6"/>
  <c r="C46" i="5" s="1"/>
  <c r="Z43" i="6"/>
  <c r="AA45" i="5" s="1"/>
  <c r="Y43" i="6"/>
  <c r="X43" i="6"/>
  <c r="W43" i="6"/>
  <c r="X45" i="5" s="1"/>
  <c r="V43" i="6"/>
  <c r="W45" i="5" s="1"/>
  <c r="U43" i="6"/>
  <c r="V45" i="5" s="1"/>
  <c r="T43" i="6"/>
  <c r="S43" i="6"/>
  <c r="R43" i="6"/>
  <c r="Q43" i="6"/>
  <c r="P43" i="6"/>
  <c r="O43" i="6"/>
  <c r="P45" i="5" s="1"/>
  <c r="N43" i="6"/>
  <c r="O45" i="5" s="1"/>
  <c r="M43" i="6"/>
  <c r="L43" i="6"/>
  <c r="K43" i="6"/>
  <c r="L45" i="5" s="1"/>
  <c r="J43" i="6"/>
  <c r="K45" i="5" s="1"/>
  <c r="I43" i="6"/>
  <c r="J45" i="5" s="1"/>
  <c r="H43" i="6"/>
  <c r="G43" i="6"/>
  <c r="F43" i="6"/>
  <c r="E43" i="6"/>
  <c r="D43" i="6"/>
  <c r="C43" i="6"/>
  <c r="D45" i="5" s="1"/>
  <c r="B43" i="6"/>
  <c r="C45" i="5" s="1"/>
  <c r="Z42" i="6"/>
  <c r="Y42" i="6"/>
  <c r="X42" i="6"/>
  <c r="Y44" i="5" s="1"/>
  <c r="W42" i="6"/>
  <c r="X44" i="5" s="1"/>
  <c r="V42" i="6"/>
  <c r="W44" i="5" s="1"/>
  <c r="U42" i="6"/>
  <c r="T42" i="6"/>
  <c r="S42" i="6"/>
  <c r="R42" i="6"/>
  <c r="Q42" i="6"/>
  <c r="P42" i="6"/>
  <c r="Q44" i="5" s="1"/>
  <c r="O42" i="6"/>
  <c r="P44" i="5" s="1"/>
  <c r="N42" i="6"/>
  <c r="M42" i="6"/>
  <c r="L42" i="6"/>
  <c r="M44" i="5" s="1"/>
  <c r="K42" i="6"/>
  <c r="L44" i="5" s="1"/>
  <c r="J42" i="6"/>
  <c r="K44" i="5" s="1"/>
  <c r="I42" i="6"/>
  <c r="H42" i="6"/>
  <c r="G42" i="6"/>
  <c r="F42" i="6"/>
  <c r="E42" i="6"/>
  <c r="D42" i="6"/>
  <c r="E44" i="5" s="1"/>
  <c r="C42" i="6"/>
  <c r="D44" i="5" s="1"/>
  <c r="B42" i="6"/>
  <c r="Z41" i="6"/>
  <c r="Y41" i="6"/>
  <c r="Z43" i="5" s="1"/>
  <c r="X41" i="6"/>
  <c r="Y43" i="5" s="1"/>
  <c r="W41" i="6"/>
  <c r="X43" i="5" s="1"/>
  <c r="V41" i="6"/>
  <c r="U41" i="6"/>
  <c r="T41" i="6"/>
  <c r="S41" i="6"/>
  <c r="R41" i="6"/>
  <c r="Q41" i="6"/>
  <c r="R43" i="5" s="1"/>
  <c r="P41" i="6"/>
  <c r="Q43" i="5" s="1"/>
  <c r="O41" i="6"/>
  <c r="N41" i="6"/>
  <c r="M41" i="6"/>
  <c r="N43" i="5" s="1"/>
  <c r="L41" i="6"/>
  <c r="M43" i="5" s="1"/>
  <c r="K41" i="6"/>
  <c r="L43" i="5" s="1"/>
  <c r="J41" i="6"/>
  <c r="I41" i="6"/>
  <c r="H41" i="6"/>
  <c r="G41" i="6"/>
  <c r="F41" i="6"/>
  <c r="E41" i="6"/>
  <c r="F43" i="5" s="1"/>
  <c r="D41" i="6"/>
  <c r="E43" i="5" s="1"/>
  <c r="C41" i="6"/>
  <c r="B41" i="6"/>
  <c r="Z40" i="6"/>
  <c r="AA42" i="5" s="1"/>
  <c r="Y40" i="6"/>
  <c r="Z42" i="5" s="1"/>
  <c r="X40" i="6"/>
  <c r="Y42" i="5" s="1"/>
  <c r="W40" i="6"/>
  <c r="V40" i="6"/>
  <c r="U40" i="6"/>
  <c r="T40" i="6"/>
  <c r="S40" i="6"/>
  <c r="R40" i="6"/>
  <c r="S42" i="5" s="1"/>
  <c r="Q40" i="6"/>
  <c r="R42" i="5" s="1"/>
  <c r="P40" i="6"/>
  <c r="O40" i="6"/>
  <c r="N40" i="6"/>
  <c r="O42" i="5" s="1"/>
  <c r="M40" i="6"/>
  <c r="N42" i="5" s="1"/>
  <c r="L40" i="6"/>
  <c r="M42" i="5" s="1"/>
  <c r="K40" i="6"/>
  <c r="J40" i="6"/>
  <c r="I40" i="6"/>
  <c r="H40" i="6"/>
  <c r="G40" i="6"/>
  <c r="F40" i="6"/>
  <c r="G42" i="5" s="1"/>
  <c r="E40" i="6"/>
  <c r="F42" i="5" s="1"/>
  <c r="D40" i="6"/>
  <c r="C40" i="6"/>
  <c r="B40" i="6"/>
  <c r="C42" i="5" s="1"/>
  <c r="Z39" i="6"/>
  <c r="AA41" i="5" s="1"/>
  <c r="Y39" i="6"/>
  <c r="Z41" i="5" s="1"/>
  <c r="X39" i="6"/>
  <c r="W39" i="6"/>
  <c r="V39" i="6"/>
  <c r="U39" i="6"/>
  <c r="T39" i="6"/>
  <c r="S39" i="6"/>
  <c r="T41" i="5" s="1"/>
  <c r="R39" i="6"/>
  <c r="S41" i="5" s="1"/>
  <c r="Q39" i="6"/>
  <c r="P39" i="6"/>
  <c r="O39" i="6"/>
  <c r="P41" i="5" s="1"/>
  <c r="N39" i="6"/>
  <c r="O41" i="5" s="1"/>
  <c r="M39" i="6"/>
  <c r="N41" i="5" s="1"/>
  <c r="L39" i="6"/>
  <c r="K39" i="6"/>
  <c r="J39" i="6"/>
  <c r="I39" i="6"/>
  <c r="H39" i="6"/>
  <c r="G39" i="6"/>
  <c r="H41" i="5" s="1"/>
  <c r="F39" i="6"/>
  <c r="G41" i="5" s="1"/>
  <c r="E39" i="6"/>
  <c r="D39" i="6"/>
  <c r="C39" i="6"/>
  <c r="D41" i="5" s="1"/>
  <c r="B39" i="6"/>
  <c r="C41" i="5" s="1"/>
  <c r="Z38" i="6"/>
  <c r="Y38" i="6"/>
  <c r="X38" i="6"/>
  <c r="W38" i="6"/>
  <c r="V38" i="6"/>
  <c r="U38" i="6"/>
  <c r="T38" i="6"/>
  <c r="U40" i="5" s="1"/>
  <c r="S38" i="6"/>
  <c r="T40" i="5" s="1"/>
  <c r="R38" i="6"/>
  <c r="Q38" i="6"/>
  <c r="P38" i="6"/>
  <c r="Q40" i="5" s="1"/>
  <c r="O38" i="6"/>
  <c r="P40" i="5" s="1"/>
  <c r="N38" i="6"/>
  <c r="O40" i="5" s="1"/>
  <c r="M38" i="6"/>
  <c r="L38" i="6"/>
  <c r="K38" i="6"/>
  <c r="J38" i="6"/>
  <c r="I38" i="6"/>
  <c r="H38" i="6"/>
  <c r="I40" i="5" s="1"/>
  <c r="G38" i="6"/>
  <c r="H40" i="5" s="1"/>
  <c r="F38" i="6"/>
  <c r="E38" i="6"/>
  <c r="D38" i="6"/>
  <c r="E40" i="5" s="1"/>
  <c r="C38" i="6"/>
  <c r="D40" i="5" s="1"/>
  <c r="B38" i="6"/>
  <c r="C40" i="5" s="1"/>
  <c r="Z37" i="6"/>
  <c r="Y37" i="6"/>
  <c r="X37" i="6"/>
  <c r="W37" i="6"/>
  <c r="V37" i="6"/>
  <c r="U37" i="6"/>
  <c r="V39" i="5" s="1"/>
  <c r="T37" i="6"/>
  <c r="U39" i="5" s="1"/>
  <c r="S37" i="6"/>
  <c r="R37" i="6"/>
  <c r="Q37" i="6"/>
  <c r="R39" i="5" s="1"/>
  <c r="P37" i="6"/>
  <c r="Q39" i="5" s="1"/>
  <c r="O37" i="6"/>
  <c r="P39" i="5" s="1"/>
  <c r="N37" i="6"/>
  <c r="M37" i="6"/>
  <c r="L37" i="6"/>
  <c r="K37" i="6"/>
  <c r="J37" i="6"/>
  <c r="I37" i="6"/>
  <c r="J39" i="5" s="1"/>
  <c r="H37" i="6"/>
  <c r="I39" i="5" s="1"/>
  <c r="G37" i="6"/>
  <c r="F37" i="6"/>
  <c r="E37" i="6"/>
  <c r="F39" i="5" s="1"/>
  <c r="D37" i="6"/>
  <c r="E39" i="5" s="1"/>
  <c r="C37" i="6"/>
  <c r="D39" i="5" s="1"/>
  <c r="B37" i="6"/>
  <c r="Z36" i="6"/>
  <c r="Y36" i="6"/>
  <c r="X36" i="6"/>
  <c r="W36" i="6"/>
  <c r="V36" i="6"/>
  <c r="W38" i="5" s="1"/>
  <c r="U36" i="6"/>
  <c r="V38" i="5" s="1"/>
  <c r="T36" i="6"/>
  <c r="S36" i="6"/>
  <c r="R36" i="6"/>
  <c r="S38" i="5" s="1"/>
  <c r="Q36" i="6"/>
  <c r="R38" i="5" s="1"/>
  <c r="P36" i="6"/>
  <c r="Q38" i="5" s="1"/>
  <c r="O36" i="6"/>
  <c r="N36" i="6"/>
  <c r="M36" i="6"/>
  <c r="L36" i="6"/>
  <c r="K36" i="6"/>
  <c r="J36" i="6"/>
  <c r="K38" i="5" s="1"/>
  <c r="I36" i="6"/>
  <c r="J38" i="5" s="1"/>
  <c r="H36" i="6"/>
  <c r="G36" i="6"/>
  <c r="F36" i="6"/>
  <c r="G38" i="5" s="1"/>
  <c r="E36" i="6"/>
  <c r="F38" i="5" s="1"/>
  <c r="D36" i="6"/>
  <c r="E38" i="5" s="1"/>
  <c r="C36" i="6"/>
  <c r="B36" i="6"/>
  <c r="Z35" i="6"/>
  <c r="Y35" i="6"/>
  <c r="X35" i="6"/>
  <c r="W35" i="6"/>
  <c r="X37" i="5" s="1"/>
  <c r="V35" i="6"/>
  <c r="W37" i="5" s="1"/>
  <c r="U35" i="6"/>
  <c r="T35" i="6"/>
  <c r="S35" i="6"/>
  <c r="T37" i="5" s="1"/>
  <c r="R35" i="6"/>
  <c r="S37" i="5" s="1"/>
  <c r="Q35" i="6"/>
  <c r="R37" i="5" s="1"/>
  <c r="P35" i="6"/>
  <c r="O35" i="6"/>
  <c r="N35" i="6"/>
  <c r="M35" i="6"/>
  <c r="L35" i="6"/>
  <c r="K35" i="6"/>
  <c r="L37" i="5" s="1"/>
  <c r="J35" i="6"/>
  <c r="K37" i="5" s="1"/>
  <c r="I35" i="6"/>
  <c r="H35" i="6"/>
  <c r="G35" i="6"/>
  <c r="H37" i="5" s="1"/>
  <c r="F35" i="6"/>
  <c r="G37" i="5" s="1"/>
  <c r="E35" i="6"/>
  <c r="F37" i="5" s="1"/>
  <c r="D35" i="6"/>
  <c r="C35" i="6"/>
  <c r="B35" i="6"/>
  <c r="Z34" i="6"/>
  <c r="Y34" i="6"/>
  <c r="X34" i="6"/>
  <c r="Y36" i="5" s="1"/>
  <c r="W34" i="6"/>
  <c r="X36" i="5" s="1"/>
  <c r="V34" i="6"/>
  <c r="W36" i="5" s="1"/>
  <c r="U34" i="6"/>
  <c r="V36" i="5" s="1"/>
  <c r="T34" i="6"/>
  <c r="U36" i="5" s="1"/>
  <c r="S34" i="6"/>
  <c r="T36" i="5" s="1"/>
  <c r="R34" i="6"/>
  <c r="S36" i="5" s="1"/>
  <c r="Q34" i="6"/>
  <c r="P34" i="6"/>
  <c r="O34" i="6"/>
  <c r="N34" i="6"/>
  <c r="M34" i="6"/>
  <c r="L34" i="6"/>
  <c r="M36" i="5" s="1"/>
  <c r="K34" i="6"/>
  <c r="L36" i="5" s="1"/>
  <c r="J34" i="6"/>
  <c r="K36" i="5" s="1"/>
  <c r="I34" i="6"/>
  <c r="J36" i="5" s="1"/>
  <c r="H34" i="6"/>
  <c r="I36" i="5" s="1"/>
  <c r="G34" i="6"/>
  <c r="H36" i="5" s="1"/>
  <c r="F34" i="6"/>
  <c r="G36" i="5" s="1"/>
  <c r="E34" i="6"/>
  <c r="D34" i="6"/>
  <c r="C34" i="6"/>
  <c r="B34" i="6"/>
  <c r="Z33" i="6"/>
  <c r="Y33" i="6"/>
  <c r="Z35" i="5" s="1"/>
  <c r="X33" i="6"/>
  <c r="Y35" i="5" s="1"/>
  <c r="W33" i="6"/>
  <c r="X35" i="5" s="1"/>
  <c r="V33" i="6"/>
  <c r="W35" i="5" s="1"/>
  <c r="U33" i="6"/>
  <c r="V35" i="5" s="1"/>
  <c r="T33" i="6"/>
  <c r="U35" i="5" s="1"/>
  <c r="S33" i="6"/>
  <c r="T35" i="5" s="1"/>
  <c r="R33" i="6"/>
  <c r="Q33" i="6"/>
  <c r="P33" i="6"/>
  <c r="O33" i="6"/>
  <c r="N33" i="6"/>
  <c r="M33" i="6"/>
  <c r="N35" i="5" s="1"/>
  <c r="L33" i="6"/>
  <c r="M35" i="5" s="1"/>
  <c r="K33" i="6"/>
  <c r="L35" i="5" s="1"/>
  <c r="J33" i="6"/>
  <c r="I33" i="6"/>
  <c r="J35" i="5" s="1"/>
  <c r="H33" i="6"/>
  <c r="I35" i="5" s="1"/>
  <c r="G33" i="6"/>
  <c r="H35" i="5" s="1"/>
  <c r="F33" i="6"/>
  <c r="E33" i="6"/>
  <c r="D33" i="6"/>
  <c r="C33" i="6"/>
  <c r="B33" i="6"/>
  <c r="Z32" i="6"/>
  <c r="AA34" i="5" s="1"/>
  <c r="Y32" i="6"/>
  <c r="Z34" i="5" s="1"/>
  <c r="X32" i="6"/>
  <c r="Y34" i="5" s="1"/>
  <c r="W32" i="6"/>
  <c r="X34" i="5" s="1"/>
  <c r="V32" i="6"/>
  <c r="W34" i="5" s="1"/>
  <c r="U32" i="6"/>
  <c r="V34" i="5" s="1"/>
  <c r="T32" i="6"/>
  <c r="U34" i="5" s="1"/>
  <c r="S32" i="6"/>
  <c r="R32" i="6"/>
  <c r="Q32" i="6"/>
  <c r="P32" i="6"/>
  <c r="O32" i="6"/>
  <c r="N32" i="6"/>
  <c r="O34" i="5" s="1"/>
  <c r="M32" i="6"/>
  <c r="N34" i="5" s="1"/>
  <c r="L32" i="6"/>
  <c r="K32" i="6"/>
  <c r="L34" i="5" s="1"/>
  <c r="J32" i="6"/>
  <c r="K34" i="5" s="1"/>
  <c r="I32" i="6"/>
  <c r="J34" i="5" s="1"/>
  <c r="H32" i="6"/>
  <c r="I34" i="5" s="1"/>
  <c r="G32" i="6"/>
  <c r="F32" i="6"/>
  <c r="E32" i="6"/>
  <c r="D32" i="6"/>
  <c r="C32" i="6"/>
  <c r="B32" i="6"/>
  <c r="C34" i="5" s="1"/>
  <c r="Z31" i="6"/>
  <c r="AA33" i="5" s="1"/>
  <c r="Y31" i="6"/>
  <c r="Z33" i="5" s="1"/>
  <c r="X31" i="6"/>
  <c r="Y33" i="5" s="1"/>
  <c r="W31" i="6"/>
  <c r="X33" i="5" s="1"/>
  <c r="V31" i="6"/>
  <c r="W33" i="5" s="1"/>
  <c r="U31" i="6"/>
  <c r="V33" i="5" s="1"/>
  <c r="T31" i="6"/>
  <c r="S31" i="6"/>
  <c r="R31" i="6"/>
  <c r="Q31" i="6"/>
  <c r="P31" i="6"/>
  <c r="O31" i="6"/>
  <c r="P33" i="5" s="1"/>
  <c r="N31" i="6"/>
  <c r="O33" i="5" s="1"/>
  <c r="M31" i="6"/>
  <c r="N33" i="5" s="1"/>
  <c r="L31" i="6"/>
  <c r="M33" i="5" s="1"/>
  <c r="K31" i="6"/>
  <c r="L33" i="5" s="1"/>
  <c r="J31" i="6"/>
  <c r="I31" i="6"/>
  <c r="J33" i="5" s="1"/>
  <c r="H31" i="6"/>
  <c r="G31" i="6"/>
  <c r="F31" i="6"/>
  <c r="E31" i="6"/>
  <c r="D31" i="6"/>
  <c r="C31" i="6"/>
  <c r="D33" i="5" s="1"/>
  <c r="B31" i="6"/>
  <c r="C33" i="5" s="1"/>
  <c r="Z30" i="6"/>
  <c r="AA32" i="5" s="1"/>
  <c r="Y30" i="6"/>
  <c r="Z32" i="5" s="1"/>
  <c r="X30" i="6"/>
  <c r="Y32" i="5" s="1"/>
  <c r="W30" i="6"/>
  <c r="X32" i="5" s="1"/>
  <c r="V30" i="6"/>
  <c r="W32" i="5" s="1"/>
  <c r="U30" i="6"/>
  <c r="T30" i="6"/>
  <c r="S30" i="6"/>
  <c r="R30" i="6"/>
  <c r="Q30" i="6"/>
  <c r="P30" i="6"/>
  <c r="Q32" i="5" s="1"/>
  <c r="O30" i="6"/>
  <c r="P32" i="5" s="1"/>
  <c r="N30" i="6"/>
  <c r="O32" i="5" s="1"/>
  <c r="M30" i="6"/>
  <c r="N32" i="5" s="1"/>
  <c r="L30" i="6"/>
  <c r="M32" i="5" s="1"/>
  <c r="K30" i="6"/>
  <c r="L32" i="5" s="1"/>
  <c r="J30" i="6"/>
  <c r="K32" i="5" s="1"/>
  <c r="I30" i="6"/>
  <c r="H30" i="6"/>
  <c r="G30" i="6"/>
  <c r="F30" i="6"/>
  <c r="E30" i="6"/>
  <c r="D30" i="6"/>
  <c r="E32" i="5" s="1"/>
  <c r="C30" i="6"/>
  <c r="D32" i="5" s="1"/>
  <c r="B30" i="6"/>
  <c r="C32" i="5" s="1"/>
  <c r="Z29" i="6"/>
  <c r="AA31" i="5" s="1"/>
  <c r="Y29" i="6"/>
  <c r="Z31" i="5" s="1"/>
  <c r="X29" i="6"/>
  <c r="Y31" i="5" s="1"/>
  <c r="W29" i="6"/>
  <c r="X31" i="5" s="1"/>
  <c r="V29" i="6"/>
  <c r="U29" i="6"/>
  <c r="T29" i="6"/>
  <c r="S29" i="6"/>
  <c r="R29" i="6"/>
  <c r="Q29" i="6"/>
  <c r="R31" i="5" s="1"/>
  <c r="P29" i="6"/>
  <c r="Q31" i="5" s="1"/>
  <c r="O29" i="6"/>
  <c r="P31" i="5" s="1"/>
  <c r="N29" i="6"/>
  <c r="O31" i="5" s="1"/>
  <c r="M29" i="6"/>
  <c r="N31" i="5" s="1"/>
  <c r="L29" i="6"/>
  <c r="M31" i="5" s="1"/>
  <c r="K29" i="6"/>
  <c r="L31" i="5" s="1"/>
  <c r="J29" i="6"/>
  <c r="I29" i="6"/>
  <c r="H29" i="6"/>
  <c r="G29" i="6"/>
  <c r="F29" i="6"/>
  <c r="E29" i="6"/>
  <c r="F31" i="5" s="1"/>
  <c r="D29" i="6"/>
  <c r="E31" i="5" s="1"/>
  <c r="C29" i="6"/>
  <c r="D31" i="5" s="1"/>
  <c r="B29" i="6"/>
  <c r="C31" i="5" s="1"/>
  <c r="Z28" i="6"/>
  <c r="AA30" i="5" s="1"/>
  <c r="Y28" i="6"/>
  <c r="Z30" i="5" s="1"/>
  <c r="X28" i="6"/>
  <c r="Y30" i="5" s="1"/>
  <c r="W28" i="6"/>
  <c r="V28" i="6"/>
  <c r="U28" i="6"/>
  <c r="T28" i="6"/>
  <c r="S28" i="6"/>
  <c r="R28" i="6"/>
  <c r="S30" i="5" s="1"/>
  <c r="Q28" i="6"/>
  <c r="R30" i="5" s="1"/>
  <c r="P28" i="6"/>
  <c r="Q30" i="5" s="1"/>
  <c r="O28" i="6"/>
  <c r="P30" i="5" s="1"/>
  <c r="N28" i="6"/>
  <c r="O30" i="5" s="1"/>
  <c r="M28" i="6"/>
  <c r="N30" i="5" s="1"/>
  <c r="L28" i="6"/>
  <c r="M30" i="5" s="1"/>
  <c r="K28" i="6"/>
  <c r="J28" i="6"/>
  <c r="I28" i="6"/>
  <c r="H28" i="6"/>
  <c r="G28" i="6"/>
  <c r="F28" i="6"/>
  <c r="G30" i="5" s="1"/>
  <c r="E28" i="6"/>
  <c r="F30" i="5" s="1"/>
  <c r="D28" i="6"/>
  <c r="E30" i="5" s="1"/>
  <c r="C28" i="6"/>
  <c r="D30" i="5" s="1"/>
  <c r="B28" i="6"/>
  <c r="C30" i="5" s="1"/>
  <c r="Z27" i="6"/>
  <c r="AA29" i="5" s="1"/>
  <c r="Y27" i="6"/>
  <c r="Z29" i="5" s="1"/>
  <c r="X27" i="6"/>
  <c r="W27" i="6"/>
  <c r="V27" i="6"/>
  <c r="U27" i="6"/>
  <c r="T27" i="6"/>
  <c r="S27" i="6"/>
  <c r="T29" i="5" s="1"/>
  <c r="R27" i="6"/>
  <c r="S29" i="5" s="1"/>
  <c r="Q27" i="6"/>
  <c r="R29" i="5" s="1"/>
  <c r="P27" i="6"/>
  <c r="Q29" i="5" s="1"/>
  <c r="O27" i="6"/>
  <c r="P29" i="5" s="1"/>
  <c r="N27" i="6"/>
  <c r="O29" i="5" s="1"/>
  <c r="M27" i="6"/>
  <c r="N29" i="5" s="1"/>
  <c r="L27" i="6"/>
  <c r="K27" i="6"/>
  <c r="J27" i="6"/>
  <c r="I27" i="6"/>
  <c r="H27" i="6"/>
  <c r="G27" i="6"/>
  <c r="H29" i="5" s="1"/>
  <c r="F27" i="6"/>
  <c r="G29" i="5" s="1"/>
  <c r="E27" i="6"/>
  <c r="F29" i="5" s="1"/>
  <c r="D27" i="6"/>
  <c r="E29" i="5" s="1"/>
  <c r="C27" i="6"/>
  <c r="D29" i="5" s="1"/>
  <c r="B27" i="6"/>
  <c r="C29" i="5" s="1"/>
  <c r="Z26" i="6"/>
  <c r="AA28" i="5" s="1"/>
  <c r="Y26" i="6"/>
  <c r="X26" i="6"/>
  <c r="W26" i="6"/>
  <c r="V26" i="6"/>
  <c r="U26" i="6"/>
  <c r="T26" i="6"/>
  <c r="U28" i="5" s="1"/>
  <c r="S26" i="6"/>
  <c r="T28" i="5" s="1"/>
  <c r="R26" i="6"/>
  <c r="S28" i="5" s="1"/>
  <c r="Q26" i="6"/>
  <c r="R28" i="5" s="1"/>
  <c r="P26" i="6"/>
  <c r="Q28" i="5" s="1"/>
  <c r="O26" i="6"/>
  <c r="P28" i="5" s="1"/>
  <c r="N26" i="6"/>
  <c r="O28" i="5" s="1"/>
  <c r="M26" i="6"/>
  <c r="L26" i="6"/>
  <c r="K26" i="6"/>
  <c r="J26" i="6"/>
  <c r="I26" i="6"/>
  <c r="H26" i="6"/>
  <c r="I28" i="5" s="1"/>
  <c r="G26" i="6"/>
  <c r="H28" i="5" s="1"/>
  <c r="F26" i="6"/>
  <c r="G28" i="5" s="1"/>
  <c r="E26" i="6"/>
  <c r="D26" i="6"/>
  <c r="E28" i="5" s="1"/>
  <c r="C26" i="6"/>
  <c r="D28" i="5" s="1"/>
  <c r="B26" i="6"/>
  <c r="C28" i="5" s="1"/>
  <c r="Z25" i="6"/>
  <c r="Y25" i="6"/>
  <c r="X25" i="6"/>
  <c r="W25" i="6"/>
  <c r="V25" i="6"/>
  <c r="U25" i="6"/>
  <c r="V27" i="5" s="1"/>
  <c r="T25" i="6"/>
  <c r="U27" i="5" s="1"/>
  <c r="S25" i="6"/>
  <c r="T27" i="5" s="1"/>
  <c r="R25" i="6"/>
  <c r="S27" i="5" s="1"/>
  <c r="Q25" i="6"/>
  <c r="R27" i="5" s="1"/>
  <c r="P25" i="6"/>
  <c r="Q27" i="5" s="1"/>
  <c r="O25" i="6"/>
  <c r="P27" i="5" s="1"/>
  <c r="N25" i="6"/>
  <c r="M25" i="6"/>
  <c r="L25" i="6"/>
  <c r="K25" i="6"/>
  <c r="J25" i="6"/>
  <c r="I25" i="6"/>
  <c r="J27" i="5" s="1"/>
  <c r="H25" i="6"/>
  <c r="I27" i="5" s="1"/>
  <c r="G25" i="6"/>
  <c r="H27" i="5" s="1"/>
  <c r="F25" i="6"/>
  <c r="G27" i="5" s="1"/>
  <c r="E25" i="6"/>
  <c r="F27" i="5" s="1"/>
  <c r="D25" i="6"/>
  <c r="E27" i="5" s="1"/>
  <c r="C25" i="6"/>
  <c r="D27" i="5" s="1"/>
  <c r="B25" i="6"/>
  <c r="Z24" i="6"/>
  <c r="Y24" i="6"/>
  <c r="X24" i="6"/>
  <c r="W24" i="6"/>
  <c r="V24" i="6"/>
  <c r="W26" i="5" s="1"/>
  <c r="U24" i="6"/>
  <c r="V26" i="5" s="1"/>
  <c r="T24" i="6"/>
  <c r="U26" i="5" s="1"/>
  <c r="S24" i="6"/>
  <c r="T26" i="5" s="1"/>
  <c r="R24" i="6"/>
  <c r="S26" i="5" s="1"/>
  <c r="Q24" i="6"/>
  <c r="R26" i="5" s="1"/>
  <c r="P24" i="6"/>
  <c r="Q26" i="5" s="1"/>
  <c r="O24" i="6"/>
  <c r="N24" i="6"/>
  <c r="M24" i="6"/>
  <c r="L24" i="6"/>
  <c r="K24" i="6"/>
  <c r="J24" i="6"/>
  <c r="K26" i="5" s="1"/>
  <c r="I24" i="6"/>
  <c r="J26" i="5" s="1"/>
  <c r="H24" i="6"/>
  <c r="I26" i="5" s="1"/>
  <c r="G24" i="6"/>
  <c r="H26" i="5" s="1"/>
  <c r="F24" i="6"/>
  <c r="G26" i="5" s="1"/>
  <c r="E24" i="6"/>
  <c r="F26" i="5" s="1"/>
  <c r="D24" i="6"/>
  <c r="E26" i="5" s="1"/>
  <c r="C24" i="6"/>
  <c r="B24" i="6"/>
  <c r="Z23" i="6"/>
  <c r="Y23" i="6"/>
  <c r="X23" i="6"/>
  <c r="W23" i="6"/>
  <c r="X25" i="5" s="1"/>
  <c r="V23" i="6"/>
  <c r="W25" i="5" s="1"/>
  <c r="U23" i="6"/>
  <c r="V25" i="5" s="1"/>
  <c r="T23" i="6"/>
  <c r="U25" i="5" s="1"/>
  <c r="S23" i="6"/>
  <c r="T25" i="5" s="1"/>
  <c r="R23" i="6"/>
  <c r="S25" i="5" s="1"/>
  <c r="Q23" i="6"/>
  <c r="R25" i="5" s="1"/>
  <c r="P23" i="6"/>
  <c r="O23" i="6"/>
  <c r="N23" i="6"/>
  <c r="M23" i="6"/>
  <c r="L23" i="6"/>
  <c r="K23" i="6"/>
  <c r="L25" i="5" s="1"/>
  <c r="J23" i="6"/>
  <c r="K25" i="5" s="1"/>
  <c r="I23" i="6"/>
  <c r="J25" i="5" s="1"/>
  <c r="H23" i="6"/>
  <c r="I25" i="5" s="1"/>
  <c r="G23" i="6"/>
  <c r="H25" i="5" s="1"/>
  <c r="F23" i="6"/>
  <c r="G25" i="5" s="1"/>
  <c r="E23" i="6"/>
  <c r="F25" i="5" s="1"/>
  <c r="D23" i="6"/>
  <c r="C23" i="6"/>
  <c r="B23" i="6"/>
  <c r="Z22" i="6"/>
  <c r="Y22" i="6"/>
  <c r="X22" i="6"/>
  <c r="Y24" i="5" s="1"/>
  <c r="W22" i="6"/>
  <c r="X24" i="5" s="1"/>
  <c r="V22" i="6"/>
  <c r="W24" i="5" s="1"/>
  <c r="U22" i="6"/>
  <c r="V24" i="5" s="1"/>
  <c r="T22" i="6"/>
  <c r="U24" i="5" s="1"/>
  <c r="S22" i="6"/>
  <c r="T24" i="5" s="1"/>
  <c r="R22" i="6"/>
  <c r="S24" i="5" s="1"/>
  <c r="Q22" i="6"/>
  <c r="P22" i="6"/>
  <c r="O22" i="6"/>
  <c r="N22" i="6"/>
  <c r="M22" i="6"/>
  <c r="L22" i="6"/>
  <c r="M24" i="5" s="1"/>
  <c r="K22" i="6"/>
  <c r="L24" i="5" s="1"/>
  <c r="J22" i="6"/>
  <c r="I22" i="6"/>
  <c r="J24" i="5" s="1"/>
  <c r="H22" i="6"/>
  <c r="I24" i="5" s="1"/>
  <c r="G22" i="6"/>
  <c r="H24" i="5" s="1"/>
  <c r="F22" i="6"/>
  <c r="G24" i="5" s="1"/>
  <c r="E22" i="6"/>
  <c r="D22" i="6"/>
  <c r="C22" i="6"/>
  <c r="B22" i="6"/>
  <c r="Z21" i="6"/>
  <c r="Y21" i="6"/>
  <c r="Z23" i="5" s="1"/>
  <c r="X21" i="6"/>
  <c r="Y23" i="5" s="1"/>
  <c r="W21" i="6"/>
  <c r="X23" i="5" s="1"/>
  <c r="V21" i="6"/>
  <c r="W23" i="5" s="1"/>
  <c r="U21" i="6"/>
  <c r="V23" i="5" s="1"/>
  <c r="T21" i="6"/>
  <c r="U23" i="5" s="1"/>
  <c r="S21" i="6"/>
  <c r="T23" i="5" s="1"/>
  <c r="R21" i="6"/>
  <c r="Q21" i="6"/>
  <c r="P21" i="6"/>
  <c r="O21" i="6"/>
  <c r="N21" i="6"/>
  <c r="M21" i="6"/>
  <c r="N23" i="5" s="1"/>
  <c r="L21" i="6"/>
  <c r="M23" i="5" s="1"/>
  <c r="K21" i="6"/>
  <c r="L23" i="5" s="1"/>
  <c r="J21" i="6"/>
  <c r="K23" i="5" s="1"/>
  <c r="I21" i="6"/>
  <c r="J23" i="5" s="1"/>
  <c r="H21" i="6"/>
  <c r="I23" i="5" s="1"/>
  <c r="G21" i="6"/>
  <c r="H23" i="5" s="1"/>
  <c r="F21" i="6"/>
  <c r="E21" i="6"/>
  <c r="D21" i="6"/>
  <c r="C21" i="6"/>
  <c r="B21" i="6"/>
  <c r="Z20" i="6"/>
  <c r="AA22" i="5" s="1"/>
  <c r="Y20" i="6"/>
  <c r="Z22" i="5" s="1"/>
  <c r="X20" i="6"/>
  <c r="Y22" i="5" s="1"/>
  <c r="W20" i="6"/>
  <c r="X22" i="5" s="1"/>
  <c r="V20" i="6"/>
  <c r="W22" i="5" s="1"/>
  <c r="U20" i="6"/>
  <c r="V22" i="5" s="1"/>
  <c r="T20" i="6"/>
  <c r="U22" i="5" s="1"/>
  <c r="S20" i="6"/>
  <c r="R20" i="6"/>
  <c r="Q20" i="6"/>
  <c r="P20" i="6"/>
  <c r="O20" i="6"/>
  <c r="N20" i="6"/>
  <c r="O22" i="5" s="1"/>
  <c r="M20" i="6"/>
  <c r="N22" i="5" s="1"/>
  <c r="L20" i="6"/>
  <c r="M22" i="5" s="1"/>
  <c r="K20" i="6"/>
  <c r="L22" i="5" s="1"/>
  <c r="J20" i="6"/>
  <c r="K22" i="5" s="1"/>
  <c r="I20" i="6"/>
  <c r="J22" i="5" s="1"/>
  <c r="H20" i="6"/>
  <c r="I22" i="5" s="1"/>
  <c r="G20" i="6"/>
  <c r="F20" i="6"/>
  <c r="E20" i="6"/>
  <c r="D20" i="6"/>
  <c r="C20" i="6"/>
  <c r="B20" i="6"/>
  <c r="C22" i="5" s="1"/>
  <c r="Z19" i="6"/>
  <c r="AA21" i="5" s="1"/>
  <c r="Y19" i="6"/>
  <c r="Z21" i="5" s="1"/>
  <c r="X19" i="6"/>
  <c r="Y21" i="5" s="1"/>
  <c r="W19" i="6"/>
  <c r="X21" i="5" s="1"/>
  <c r="V19" i="6"/>
  <c r="W21" i="5" s="1"/>
  <c r="U19" i="6"/>
  <c r="V21" i="5" s="1"/>
  <c r="T19" i="6"/>
  <c r="S19" i="6"/>
  <c r="R19" i="6"/>
  <c r="Q19" i="6"/>
  <c r="P19" i="6"/>
  <c r="O19" i="6"/>
  <c r="P21" i="5" s="1"/>
  <c r="N19" i="6"/>
  <c r="O21" i="5" s="1"/>
  <c r="M19" i="6"/>
  <c r="N21" i="5" s="1"/>
  <c r="L19" i="6"/>
  <c r="M21" i="5" s="1"/>
  <c r="K19" i="6"/>
  <c r="L21" i="5" s="1"/>
  <c r="J19" i="6"/>
  <c r="K21" i="5" s="1"/>
  <c r="I19" i="6"/>
  <c r="J21" i="5" s="1"/>
  <c r="H19" i="6"/>
  <c r="G19" i="6"/>
  <c r="F19" i="6"/>
  <c r="E19" i="6"/>
  <c r="D19" i="6"/>
  <c r="C19" i="6"/>
  <c r="D21" i="5" s="1"/>
  <c r="B19" i="6"/>
  <c r="C21" i="5" s="1"/>
  <c r="Z18" i="6"/>
  <c r="AA20" i="5" s="1"/>
  <c r="Y18" i="6"/>
  <c r="Z20" i="5" s="1"/>
  <c r="X18" i="6"/>
  <c r="Y20" i="5" s="1"/>
  <c r="W18" i="6"/>
  <c r="X20" i="5" s="1"/>
  <c r="V18" i="6"/>
  <c r="W20" i="5" s="1"/>
  <c r="U18" i="6"/>
  <c r="T18" i="6"/>
  <c r="S18" i="6"/>
  <c r="R18" i="6"/>
  <c r="Q18" i="6"/>
  <c r="P18" i="6"/>
  <c r="Q20" i="5" s="1"/>
  <c r="O18" i="6"/>
  <c r="P20" i="5" s="1"/>
  <c r="N18" i="6"/>
  <c r="O20" i="5" s="1"/>
  <c r="M18" i="6"/>
  <c r="N20" i="5" s="1"/>
  <c r="L18" i="6"/>
  <c r="M20" i="5" s="1"/>
  <c r="K18" i="6"/>
  <c r="L20" i="5" s="1"/>
  <c r="J18" i="6"/>
  <c r="K20" i="5" s="1"/>
  <c r="I18" i="6"/>
  <c r="H18" i="6"/>
  <c r="G18" i="6"/>
  <c r="F18" i="6"/>
  <c r="E18" i="6"/>
  <c r="D18" i="6"/>
  <c r="E20" i="5" s="1"/>
  <c r="C18" i="6"/>
  <c r="D20" i="5" s="1"/>
  <c r="B18" i="6"/>
  <c r="C20" i="5" s="1"/>
  <c r="Z17" i="6"/>
  <c r="AA19" i="5" s="1"/>
  <c r="Y17" i="6"/>
  <c r="Z19" i="5" s="1"/>
  <c r="X17" i="6"/>
  <c r="Y19" i="5" s="1"/>
  <c r="W17" i="6"/>
  <c r="X19" i="5" s="1"/>
  <c r="V17" i="6"/>
  <c r="U17" i="6"/>
  <c r="T17" i="6"/>
  <c r="S17" i="6"/>
  <c r="R17" i="6"/>
  <c r="Q17" i="6"/>
  <c r="R19" i="5" s="1"/>
  <c r="P17" i="6"/>
  <c r="Q19" i="5" s="1"/>
  <c r="O17" i="6"/>
  <c r="P19" i="5" s="1"/>
  <c r="N17" i="6"/>
  <c r="O19" i="5" s="1"/>
  <c r="M17" i="6"/>
  <c r="N19" i="5" s="1"/>
  <c r="L17" i="6"/>
  <c r="M19" i="5" s="1"/>
  <c r="K17" i="6"/>
  <c r="L19" i="5" s="1"/>
  <c r="J17" i="6"/>
  <c r="I17" i="6"/>
  <c r="H17" i="6"/>
  <c r="G17" i="6"/>
  <c r="F17" i="6"/>
  <c r="E17" i="6"/>
  <c r="F19" i="5" s="1"/>
  <c r="D17" i="6"/>
  <c r="E19" i="5" s="1"/>
  <c r="C17" i="6"/>
  <c r="D19" i="5" s="1"/>
  <c r="B17" i="6"/>
  <c r="C19" i="5" s="1"/>
  <c r="Z16" i="6"/>
  <c r="AA18" i="5" s="1"/>
  <c r="Y16" i="6"/>
  <c r="Z18" i="5" s="1"/>
  <c r="X16" i="6"/>
  <c r="Y18" i="5" s="1"/>
  <c r="W16" i="6"/>
  <c r="V16" i="6"/>
  <c r="U16" i="6"/>
  <c r="T16" i="6"/>
  <c r="S16" i="6"/>
  <c r="R16" i="6"/>
  <c r="S18" i="5" s="1"/>
  <c r="Q16" i="6"/>
  <c r="R18" i="5" s="1"/>
  <c r="P16" i="6"/>
  <c r="Q18" i="5" s="1"/>
  <c r="O16" i="6"/>
  <c r="P18" i="5" s="1"/>
  <c r="N16" i="6"/>
  <c r="O18" i="5" s="1"/>
  <c r="M16" i="6"/>
  <c r="N18" i="5" s="1"/>
  <c r="L16" i="6"/>
  <c r="M18" i="5" s="1"/>
  <c r="K16" i="6"/>
  <c r="J16" i="6"/>
  <c r="I16" i="6"/>
  <c r="H16" i="6"/>
  <c r="G16" i="6"/>
  <c r="F16" i="6"/>
  <c r="G18" i="5" s="1"/>
  <c r="E16" i="6"/>
  <c r="F18" i="5" s="1"/>
  <c r="D16" i="6"/>
  <c r="E18" i="5" s="1"/>
  <c r="C16" i="6"/>
  <c r="D18" i="5" s="1"/>
  <c r="B16" i="6"/>
  <c r="C18" i="5" s="1"/>
  <c r="Z15" i="6"/>
  <c r="AA17" i="5" s="1"/>
  <c r="Y15" i="6"/>
  <c r="Z17" i="5" s="1"/>
  <c r="X15" i="6"/>
  <c r="W15" i="6"/>
  <c r="V15" i="6"/>
  <c r="U15" i="6"/>
  <c r="T15" i="6"/>
  <c r="S15" i="6"/>
  <c r="T17" i="5" s="1"/>
  <c r="R15" i="6"/>
  <c r="S17" i="5" s="1"/>
  <c r="Q15" i="6"/>
  <c r="R17" i="5" s="1"/>
  <c r="P15" i="6"/>
  <c r="Q17" i="5" s="1"/>
  <c r="O15" i="6"/>
  <c r="P17" i="5" s="1"/>
  <c r="N15" i="6"/>
  <c r="O17" i="5" s="1"/>
  <c r="M15" i="6"/>
  <c r="N17" i="5" s="1"/>
  <c r="L15" i="6"/>
  <c r="K15" i="6"/>
  <c r="J15" i="6"/>
  <c r="I15" i="6"/>
  <c r="H15" i="6"/>
  <c r="G15" i="6"/>
  <c r="H17" i="5" s="1"/>
  <c r="F15" i="6"/>
  <c r="G17" i="5" s="1"/>
  <c r="E15" i="6"/>
  <c r="F17" i="5" s="1"/>
  <c r="D15" i="6"/>
  <c r="E17" i="5" s="1"/>
  <c r="C15" i="6"/>
  <c r="D17" i="5" s="1"/>
  <c r="B15" i="6"/>
  <c r="C17" i="5" s="1"/>
  <c r="Z14" i="6"/>
  <c r="AA16" i="5" s="1"/>
  <c r="Y14" i="6"/>
  <c r="X14" i="6"/>
  <c r="W14" i="6"/>
  <c r="V14" i="6"/>
  <c r="U14" i="6"/>
  <c r="T14" i="6"/>
  <c r="U16" i="5" s="1"/>
  <c r="S14" i="6"/>
  <c r="T16" i="5" s="1"/>
  <c r="R14" i="6"/>
  <c r="S16" i="5" s="1"/>
  <c r="Q14" i="6"/>
  <c r="R16" i="5" s="1"/>
  <c r="P14" i="6"/>
  <c r="Q16" i="5" s="1"/>
  <c r="O14" i="6"/>
  <c r="P16" i="5" s="1"/>
  <c r="N14" i="6"/>
  <c r="O16" i="5" s="1"/>
  <c r="M14" i="6"/>
  <c r="L14" i="6"/>
  <c r="K14" i="6"/>
  <c r="J14" i="6"/>
  <c r="I14" i="6"/>
  <c r="H14" i="6"/>
  <c r="I16" i="5" s="1"/>
  <c r="G14" i="6"/>
  <c r="H16" i="5" s="1"/>
  <c r="F14" i="6"/>
  <c r="G16" i="5" s="1"/>
  <c r="E14" i="6"/>
  <c r="F16" i="5" s="1"/>
  <c r="D14" i="6"/>
  <c r="E16" i="5" s="1"/>
  <c r="C14" i="6"/>
  <c r="D16" i="5" s="1"/>
  <c r="B14" i="6"/>
  <c r="C16" i="5" s="1"/>
  <c r="Z13" i="6"/>
  <c r="Y13" i="6"/>
  <c r="X13" i="6"/>
  <c r="W13" i="6"/>
  <c r="V13" i="6"/>
  <c r="U13" i="6"/>
  <c r="V15" i="5" s="1"/>
  <c r="T13" i="6"/>
  <c r="U15" i="5" s="1"/>
  <c r="S13" i="6"/>
  <c r="T15" i="5" s="1"/>
  <c r="R13" i="6"/>
  <c r="S15" i="5" s="1"/>
  <c r="Q13" i="6"/>
  <c r="R15" i="5" s="1"/>
  <c r="P13" i="6"/>
  <c r="Q15" i="5" s="1"/>
  <c r="O13" i="6"/>
  <c r="P15" i="5" s="1"/>
  <c r="N13" i="6"/>
  <c r="M13" i="6"/>
  <c r="L13" i="6"/>
  <c r="K13" i="6"/>
  <c r="J13" i="6"/>
  <c r="I13" i="6"/>
  <c r="J15" i="5" s="1"/>
  <c r="H13" i="6"/>
  <c r="I15" i="5" s="1"/>
  <c r="G13" i="6"/>
  <c r="H15" i="5" s="1"/>
  <c r="F13" i="6"/>
  <c r="G15" i="5" s="1"/>
  <c r="E13" i="6"/>
  <c r="F15" i="5" s="1"/>
  <c r="D13" i="6"/>
  <c r="E15" i="5" s="1"/>
  <c r="C13" i="6"/>
  <c r="D15" i="5" s="1"/>
  <c r="B13" i="6"/>
  <c r="Z12" i="6"/>
  <c r="Y12" i="6"/>
  <c r="X12" i="6"/>
  <c r="W12" i="6"/>
  <c r="V12" i="6"/>
  <c r="W14" i="5" s="1"/>
  <c r="U12" i="6"/>
  <c r="V14" i="5" s="1"/>
  <c r="T12" i="6"/>
  <c r="S12" i="6"/>
  <c r="R12" i="6"/>
  <c r="S14" i="5" s="1"/>
  <c r="Q12" i="6"/>
  <c r="R14" i="5" s="1"/>
  <c r="P12" i="6"/>
  <c r="Q14" i="5" s="1"/>
  <c r="O12" i="6"/>
  <c r="N12" i="6"/>
  <c r="M12" i="6"/>
  <c r="L12" i="6"/>
  <c r="K12" i="6"/>
  <c r="J12" i="6"/>
  <c r="K14" i="5" s="1"/>
  <c r="I12" i="6"/>
  <c r="J14" i="5" s="1"/>
  <c r="H12" i="6"/>
  <c r="I14" i="5" s="1"/>
  <c r="G12" i="6"/>
  <c r="H14" i="5" s="1"/>
  <c r="F12" i="6"/>
  <c r="G14" i="5" s="1"/>
  <c r="E12" i="6"/>
  <c r="F14" i="5" s="1"/>
  <c r="D12" i="6"/>
  <c r="E14" i="5" s="1"/>
  <c r="C12" i="6"/>
  <c r="B12" i="6"/>
  <c r="Z11" i="6"/>
  <c r="Y11" i="6"/>
  <c r="X11" i="6"/>
  <c r="W11" i="6"/>
  <c r="X13" i="5" s="1"/>
  <c r="V11" i="6"/>
  <c r="W13" i="5" s="1"/>
  <c r="U11" i="6"/>
  <c r="V13" i="5" s="1"/>
  <c r="T11" i="6"/>
  <c r="U13" i="5" s="1"/>
  <c r="S11" i="6"/>
  <c r="T13" i="5" s="1"/>
  <c r="R11" i="6"/>
  <c r="Q11" i="6"/>
  <c r="R13" i="5" s="1"/>
  <c r="P11" i="6"/>
  <c r="O11" i="6"/>
  <c r="N11" i="6"/>
  <c r="M11" i="6"/>
  <c r="L11" i="6"/>
  <c r="K11" i="6"/>
  <c r="L13" i="5" s="1"/>
  <c r="J11" i="6"/>
  <c r="K13" i="5" s="1"/>
  <c r="I11" i="6"/>
  <c r="J13" i="5" s="1"/>
  <c r="H11" i="6"/>
  <c r="I13" i="5" s="1"/>
  <c r="G11" i="6"/>
  <c r="H13" i="5" s="1"/>
  <c r="F11" i="6"/>
  <c r="G13" i="5" s="1"/>
  <c r="E11" i="6"/>
  <c r="F13" i="5" s="1"/>
  <c r="D11" i="6"/>
  <c r="C11" i="6"/>
  <c r="B11" i="6"/>
  <c r="Z10" i="6"/>
  <c r="Y10" i="6"/>
  <c r="X10" i="6"/>
  <c r="Y12" i="5" s="1"/>
  <c r="W10" i="6"/>
  <c r="X12" i="5" s="1"/>
  <c r="V10" i="6"/>
  <c r="W12" i="5" s="1"/>
  <c r="U10" i="6"/>
  <c r="V12" i="5" s="1"/>
  <c r="T10" i="6"/>
  <c r="U12" i="5" s="1"/>
  <c r="S10" i="6"/>
  <c r="T12" i="5" s="1"/>
  <c r="R10" i="6"/>
  <c r="S12" i="5" s="1"/>
  <c r="Q10" i="6"/>
  <c r="P10" i="6"/>
  <c r="O10" i="6"/>
  <c r="N10" i="6"/>
  <c r="M10" i="6"/>
  <c r="L10" i="6"/>
  <c r="M12" i="5" s="1"/>
  <c r="K10" i="6"/>
  <c r="L12" i="5" s="1"/>
  <c r="J10" i="6"/>
  <c r="K12" i="5" s="1"/>
  <c r="I10" i="6"/>
  <c r="J12" i="5" s="1"/>
  <c r="H10" i="6"/>
  <c r="I12" i="5" s="1"/>
  <c r="G10" i="6"/>
  <c r="H12" i="5" s="1"/>
  <c r="F10" i="6"/>
  <c r="G12" i="5" s="1"/>
  <c r="E10" i="6"/>
  <c r="D10" i="6"/>
  <c r="C10" i="6"/>
  <c r="B10" i="6"/>
  <c r="Z9" i="6"/>
  <c r="Y9" i="6"/>
  <c r="Z11" i="5" s="1"/>
  <c r="X9" i="6"/>
  <c r="Y11" i="5" s="1"/>
  <c r="W9" i="6"/>
  <c r="X11" i="5" s="1"/>
  <c r="V9" i="6"/>
  <c r="W11" i="5" s="1"/>
  <c r="U9" i="6"/>
  <c r="V11" i="5" s="1"/>
  <c r="T9" i="6"/>
  <c r="U11" i="5" s="1"/>
  <c r="S9" i="6"/>
  <c r="T11" i="5" s="1"/>
  <c r="R9" i="6"/>
  <c r="Q9" i="6"/>
  <c r="P9" i="6"/>
  <c r="O9" i="6"/>
  <c r="N9" i="6"/>
  <c r="M9" i="6"/>
  <c r="N11" i="5" s="1"/>
  <c r="L9" i="6"/>
  <c r="M11" i="5" s="1"/>
  <c r="K9" i="6"/>
  <c r="L11" i="5" s="1"/>
  <c r="J9" i="6"/>
  <c r="K11" i="5" s="1"/>
  <c r="I9" i="6"/>
  <c r="J11" i="5" s="1"/>
  <c r="H9" i="6"/>
  <c r="I11" i="5" s="1"/>
  <c r="G9" i="6"/>
  <c r="H11" i="5" s="1"/>
  <c r="F9" i="6"/>
  <c r="E9" i="6"/>
  <c r="D9" i="6"/>
  <c r="C9" i="6"/>
  <c r="B9" i="6"/>
  <c r="Z8" i="6"/>
  <c r="AA10" i="5" s="1"/>
  <c r="Y8" i="6"/>
  <c r="Z10" i="5" s="1"/>
  <c r="X8" i="6"/>
  <c r="Y10" i="5" s="1"/>
  <c r="W8" i="6"/>
  <c r="X10" i="5" s="1"/>
  <c r="V8" i="6"/>
  <c r="W10" i="5" s="1"/>
  <c r="U8" i="6"/>
  <c r="V10" i="5" s="1"/>
  <c r="T8" i="6"/>
  <c r="U10" i="5" s="1"/>
  <c r="S8" i="6"/>
  <c r="R8" i="6"/>
  <c r="Q8" i="6"/>
  <c r="P8" i="6"/>
  <c r="O8" i="6"/>
  <c r="N8" i="6"/>
  <c r="O10" i="5" s="1"/>
  <c r="M8" i="6"/>
  <c r="N10" i="5" s="1"/>
  <c r="L8" i="6"/>
  <c r="M10" i="5" s="1"/>
  <c r="K8" i="6"/>
  <c r="L10" i="5" s="1"/>
  <c r="J8" i="6"/>
  <c r="K10" i="5" s="1"/>
  <c r="I8" i="6"/>
  <c r="J10" i="5" s="1"/>
  <c r="H8" i="6"/>
  <c r="I10" i="5" s="1"/>
  <c r="G8" i="6"/>
  <c r="F8" i="6"/>
  <c r="E8" i="6"/>
  <c r="D8" i="6"/>
  <c r="C8" i="6"/>
  <c r="B8" i="6"/>
  <c r="C10" i="5" s="1"/>
  <c r="Z7" i="6"/>
  <c r="AA9" i="5" s="1"/>
  <c r="Y7" i="6"/>
  <c r="Z9" i="5" s="1"/>
  <c r="X7" i="6"/>
  <c r="Y9" i="5" s="1"/>
  <c r="W7" i="6"/>
  <c r="X9" i="5" s="1"/>
  <c r="V7" i="6"/>
  <c r="W9" i="5" s="1"/>
  <c r="U7" i="6"/>
  <c r="V9" i="5" s="1"/>
  <c r="T7" i="6"/>
  <c r="S7" i="6"/>
  <c r="R7" i="6"/>
  <c r="Q7" i="6"/>
  <c r="P7" i="6"/>
  <c r="O7" i="6"/>
  <c r="P9" i="5" s="1"/>
  <c r="N7" i="6"/>
  <c r="O9" i="5" s="1"/>
  <c r="M7" i="6"/>
  <c r="N9" i="5" s="1"/>
  <c r="L7" i="6"/>
  <c r="M9" i="5" s="1"/>
  <c r="K7" i="6"/>
  <c r="L9" i="5" s="1"/>
  <c r="J7" i="6"/>
  <c r="K9" i="5" s="1"/>
  <c r="I7" i="6"/>
  <c r="J9" i="5" s="1"/>
  <c r="H7" i="6"/>
  <c r="G7" i="6"/>
  <c r="F7" i="6"/>
  <c r="E7" i="6"/>
  <c r="D7" i="6"/>
  <c r="C7" i="6"/>
  <c r="D9" i="5" s="1"/>
  <c r="B7" i="6"/>
  <c r="C9" i="5" s="1"/>
  <c r="Z6" i="6"/>
  <c r="AA8" i="5" s="1"/>
  <c r="Y6" i="6"/>
  <c r="Z8" i="5" s="1"/>
  <c r="X6" i="6"/>
  <c r="Y8" i="5" s="1"/>
  <c r="W6" i="6"/>
  <c r="X8" i="5" s="1"/>
  <c r="V6" i="6"/>
  <c r="W8" i="5" s="1"/>
  <c r="U6" i="6"/>
  <c r="T6" i="6"/>
  <c r="S6" i="6"/>
  <c r="R6" i="6"/>
  <c r="Q6" i="6"/>
  <c r="P6" i="6"/>
  <c r="Q8" i="5" s="1"/>
  <c r="O6" i="6"/>
  <c r="P8" i="5" s="1"/>
  <c r="N6" i="6"/>
  <c r="O8" i="5" s="1"/>
  <c r="M6" i="6"/>
  <c r="N8" i="5" s="1"/>
  <c r="L6" i="6"/>
  <c r="M8" i="5" s="1"/>
  <c r="K6" i="6"/>
  <c r="L8" i="5" s="1"/>
  <c r="J6" i="6"/>
  <c r="K8" i="5" s="1"/>
  <c r="I6" i="6"/>
  <c r="H6" i="6"/>
  <c r="G6" i="6"/>
  <c r="F6" i="6"/>
  <c r="E6" i="6"/>
  <c r="D6" i="6"/>
  <c r="E8" i="5" s="1"/>
  <c r="C6" i="6"/>
  <c r="D8" i="5" s="1"/>
  <c r="B6" i="6"/>
  <c r="C8" i="5" s="1"/>
  <c r="Z5" i="6"/>
  <c r="AA7" i="5" s="1"/>
  <c r="Y5" i="6"/>
  <c r="Z7" i="5" s="1"/>
  <c r="X5" i="6"/>
  <c r="Y7" i="5" s="1"/>
  <c r="W5" i="6"/>
  <c r="X7" i="5" s="1"/>
  <c r="V5" i="6"/>
  <c r="U5" i="6"/>
  <c r="T5" i="6"/>
  <c r="S5" i="6"/>
  <c r="R5" i="6"/>
  <c r="Q5" i="6"/>
  <c r="R7" i="5" s="1"/>
  <c r="P5" i="6"/>
  <c r="Q7" i="5" s="1"/>
  <c r="O5" i="6"/>
  <c r="P7" i="5" s="1"/>
  <c r="N5" i="6"/>
  <c r="O7" i="5" s="1"/>
  <c r="M5" i="6"/>
  <c r="N7" i="5" s="1"/>
  <c r="L5" i="6"/>
  <c r="M7" i="5" s="1"/>
  <c r="K5" i="6"/>
  <c r="L7" i="5" s="1"/>
  <c r="J5" i="6"/>
  <c r="I5" i="6"/>
  <c r="H5" i="6"/>
  <c r="G5" i="6"/>
  <c r="F5" i="6"/>
  <c r="E5" i="6"/>
  <c r="F7" i="5" s="1"/>
  <c r="D5" i="6"/>
  <c r="E7" i="5" s="1"/>
  <c r="C5" i="6"/>
  <c r="D7" i="5" s="1"/>
  <c r="B5" i="6"/>
  <c r="C7" i="5" s="1"/>
  <c r="Z4" i="6"/>
  <c r="AA6" i="5" s="1"/>
  <c r="Y4" i="6"/>
  <c r="Z6" i="5" s="1"/>
  <c r="X4" i="6"/>
  <c r="Y6" i="5" s="1"/>
  <c r="W4" i="6"/>
  <c r="V4" i="6"/>
  <c r="U4" i="6"/>
  <c r="T4" i="6"/>
  <c r="S4" i="6"/>
  <c r="R4" i="6"/>
  <c r="S6" i="5" s="1"/>
  <c r="Q4" i="6"/>
  <c r="R6" i="5" s="1"/>
  <c r="P4" i="6"/>
  <c r="Q6" i="5" s="1"/>
  <c r="O4" i="6"/>
  <c r="P6" i="5" s="1"/>
  <c r="N4" i="6"/>
  <c r="O6" i="5" s="1"/>
  <c r="M4" i="6"/>
  <c r="N6" i="5" s="1"/>
  <c r="L4" i="6"/>
  <c r="M6" i="5" s="1"/>
  <c r="K4" i="6"/>
  <c r="J4" i="6"/>
  <c r="I4" i="6"/>
  <c r="H4" i="6"/>
  <c r="G4" i="6"/>
  <c r="F4" i="6"/>
  <c r="G6" i="5" s="1"/>
  <c r="E4" i="6"/>
  <c r="F6" i="5" s="1"/>
  <c r="D4" i="6"/>
  <c r="E6" i="5" s="1"/>
  <c r="C4" i="6"/>
  <c r="D6" i="5" s="1"/>
  <c r="B4" i="6"/>
  <c r="C6" i="5" s="1"/>
  <c r="E241" i="5"/>
  <c r="Q205" i="5"/>
  <c r="X162" i="5"/>
  <c r="AA43" i="5" l="1"/>
  <c r="AA55" i="5"/>
  <c r="AA67" i="5"/>
  <c r="AA44" i="5"/>
  <c r="AA56" i="5"/>
  <c r="AA68" i="5"/>
  <c r="AA40" i="5"/>
  <c r="AA52" i="5"/>
  <c r="AA64" i="5"/>
  <c r="U37" i="5"/>
  <c r="G39" i="5"/>
  <c r="R40" i="5"/>
  <c r="C43" i="5"/>
  <c r="M45" i="5"/>
  <c r="L46" i="5"/>
  <c r="K47" i="5"/>
  <c r="J48" i="5"/>
  <c r="U49" i="5"/>
  <c r="H50" i="5"/>
  <c r="G51" i="5"/>
  <c r="F52" i="5"/>
  <c r="R52" i="5"/>
  <c r="Q53" i="5"/>
  <c r="P54" i="5"/>
  <c r="O55" i="5"/>
  <c r="N56" i="5"/>
  <c r="Y57" i="5"/>
  <c r="L58" i="5"/>
  <c r="X58" i="5"/>
  <c r="K59" i="5"/>
  <c r="W59" i="5"/>
  <c r="J60" i="5"/>
  <c r="I61" i="5"/>
  <c r="U61" i="5"/>
  <c r="T62" i="5"/>
  <c r="G63" i="5"/>
  <c r="S63" i="5"/>
  <c r="R64" i="5"/>
  <c r="J37" i="5"/>
  <c r="V37" i="5"/>
  <c r="I38" i="5"/>
  <c r="U38" i="5"/>
  <c r="H39" i="5"/>
  <c r="T39" i="5"/>
  <c r="G40" i="5"/>
  <c r="S40" i="5"/>
  <c r="F41" i="5"/>
  <c r="E42" i="5"/>
  <c r="Q42" i="5"/>
  <c r="D43" i="5"/>
  <c r="P43" i="5"/>
  <c r="C44" i="5"/>
  <c r="O44" i="5"/>
  <c r="N45" i="5"/>
  <c r="M46" i="5"/>
  <c r="Y46" i="5"/>
  <c r="L47" i="5"/>
  <c r="X47" i="5"/>
  <c r="K48" i="5"/>
  <c r="W48" i="5"/>
  <c r="J49" i="5"/>
  <c r="V49" i="5"/>
  <c r="I50" i="5"/>
  <c r="U50" i="5"/>
  <c r="H51" i="5"/>
  <c r="T51" i="5"/>
  <c r="G52" i="5"/>
  <c r="S52" i="5"/>
  <c r="R53" i="5"/>
  <c r="E54" i="5"/>
  <c r="Q54" i="5"/>
  <c r="P55" i="5"/>
  <c r="C56" i="5"/>
  <c r="O56" i="5"/>
  <c r="N57" i="5"/>
  <c r="Z57" i="5"/>
  <c r="M58" i="5"/>
  <c r="Y58" i="5"/>
  <c r="L59" i="5"/>
  <c r="X59" i="5"/>
  <c r="K60" i="5"/>
  <c r="W60" i="5"/>
  <c r="V61" i="5"/>
  <c r="I62" i="5"/>
  <c r="U62" i="5"/>
  <c r="H63" i="5"/>
  <c r="T63" i="5"/>
  <c r="G64" i="5"/>
  <c r="S64" i="5"/>
  <c r="I37" i="5"/>
  <c r="T38" i="5"/>
  <c r="E41" i="5"/>
  <c r="P42" i="5"/>
  <c r="Z44" i="5"/>
  <c r="V48" i="5"/>
  <c r="V60" i="5"/>
  <c r="H38" i="5"/>
  <c r="F40" i="5"/>
  <c r="D42" i="5"/>
  <c r="N44" i="5"/>
  <c r="Y45" i="5"/>
  <c r="W47" i="5"/>
  <c r="I49" i="5"/>
  <c r="T50" i="5"/>
  <c r="S51" i="5"/>
  <c r="E53" i="5"/>
  <c r="D54" i="5"/>
  <c r="M57" i="5"/>
  <c r="H62" i="5"/>
  <c r="AA75" i="5"/>
  <c r="AA26" i="5"/>
  <c r="V43" i="5"/>
  <c r="D61" i="5"/>
  <c r="AA86" i="5"/>
  <c r="AA14" i="5"/>
  <c r="AA38" i="5"/>
  <c r="AA50" i="5"/>
  <c r="AA62" i="5"/>
  <c r="AA74" i="5"/>
  <c r="J8" i="5"/>
  <c r="S11" i="5"/>
  <c r="Q13" i="5"/>
  <c r="P14" i="5"/>
  <c r="C15" i="5"/>
  <c r="AA15" i="5"/>
  <c r="J20" i="5"/>
  <c r="R24" i="5"/>
  <c r="D26" i="5"/>
  <c r="AA27" i="5"/>
  <c r="J32" i="5"/>
  <c r="P38" i="5"/>
  <c r="C39" i="5"/>
  <c r="O39" i="5"/>
  <c r="AA39" i="5"/>
  <c r="Z40" i="5"/>
  <c r="M41" i="5"/>
  <c r="X42" i="5"/>
  <c r="W43" i="5"/>
  <c r="P50" i="5"/>
  <c r="AA51" i="5"/>
  <c r="Z52" i="5"/>
  <c r="W55" i="5"/>
  <c r="J56" i="5"/>
  <c r="G59" i="5"/>
  <c r="F60" i="5"/>
  <c r="Q61" i="5"/>
  <c r="AA63" i="5"/>
  <c r="K67" i="5"/>
  <c r="I69" i="5"/>
  <c r="F72" i="5"/>
  <c r="M77" i="5"/>
  <c r="L78" i="5"/>
  <c r="R84" i="5"/>
  <c r="O87" i="5"/>
  <c r="AA87" i="5"/>
  <c r="Z88" i="5"/>
  <c r="V92" i="5"/>
  <c r="G66" i="5"/>
  <c r="R67" i="5"/>
  <c r="E68" i="5"/>
  <c r="D69" i="5"/>
  <c r="C70" i="5"/>
  <c r="N71" i="5"/>
  <c r="M72" i="5"/>
  <c r="L73" i="5"/>
  <c r="X73" i="5"/>
  <c r="K74" i="5"/>
  <c r="J75" i="5"/>
  <c r="V75" i="5"/>
  <c r="I76" i="5"/>
  <c r="U76" i="5"/>
  <c r="H77" i="5"/>
  <c r="T77" i="5"/>
  <c r="G78" i="5"/>
  <c r="S78" i="5"/>
  <c r="F79" i="5"/>
  <c r="R79" i="5"/>
  <c r="E80" i="5"/>
  <c r="Q80" i="5"/>
  <c r="D81" i="5"/>
  <c r="P81" i="5"/>
  <c r="C82" i="5"/>
  <c r="O82" i="5"/>
  <c r="N83" i="5"/>
  <c r="Z83" i="5"/>
  <c r="M84" i="5"/>
  <c r="Y84" i="5"/>
  <c r="J87" i="5"/>
  <c r="V87" i="5"/>
  <c r="I88" i="5"/>
  <c r="U88" i="5"/>
  <c r="H89" i="5"/>
  <c r="T89" i="5"/>
  <c r="G90" i="5"/>
  <c r="S90" i="5"/>
  <c r="F91" i="5"/>
  <c r="R91" i="5"/>
  <c r="E92" i="5"/>
  <c r="Q92" i="5"/>
  <c r="D93" i="5"/>
  <c r="P93" i="5"/>
  <c r="C94" i="5"/>
  <c r="O94" i="5"/>
  <c r="N95" i="5"/>
  <c r="Z95" i="5"/>
  <c r="H65" i="5"/>
  <c r="F67" i="5"/>
  <c r="Q68" i="5"/>
  <c r="P69" i="5"/>
  <c r="O70" i="5"/>
  <c r="Z71" i="5"/>
  <c r="Y72" i="5"/>
  <c r="W74" i="5"/>
  <c r="W86" i="5"/>
  <c r="T65" i="5"/>
  <c r="K86" i="5"/>
  <c r="S66" i="5"/>
  <c r="X85" i="5"/>
  <c r="L85" i="5"/>
  <c r="F71" i="5"/>
  <c r="L77" i="5"/>
  <c r="J91" i="5"/>
  <c r="S94" i="5"/>
  <c r="AA131" i="5"/>
  <c r="J148" i="5"/>
  <c r="C203" i="5"/>
  <c r="AA215" i="5"/>
  <c r="P250" i="5"/>
  <c r="O251" i="5"/>
  <c r="N252" i="5"/>
  <c r="M253" i="5"/>
  <c r="L254" i="5"/>
  <c r="K255" i="5"/>
  <c r="J256" i="5"/>
  <c r="I257" i="5"/>
  <c r="H258" i="5"/>
  <c r="G259" i="5"/>
  <c r="F260" i="5"/>
  <c r="E261" i="5"/>
  <c r="D262" i="5"/>
  <c r="C263" i="5"/>
  <c r="O263" i="5"/>
  <c r="AA263" i="5"/>
  <c r="N264" i="5"/>
  <c r="Z264" i="5"/>
  <c r="Y265" i="5"/>
  <c r="L266" i="5"/>
  <c r="X266" i="5"/>
  <c r="K267" i="5"/>
  <c r="W267" i="5"/>
  <c r="J268" i="5"/>
  <c r="V268" i="5"/>
  <c r="I269" i="5"/>
  <c r="U269" i="5"/>
  <c r="H270" i="5"/>
  <c r="T270" i="5"/>
  <c r="G271" i="5"/>
  <c r="S271" i="5"/>
  <c r="F272" i="5"/>
  <c r="R272" i="5"/>
  <c r="E273" i="5"/>
  <c r="Q273" i="5"/>
  <c r="D274" i="5"/>
  <c r="P274" i="5"/>
  <c r="C275" i="5"/>
  <c r="O275" i="5"/>
  <c r="AA275" i="5"/>
  <c r="N276" i="5"/>
  <c r="Z276" i="5"/>
  <c r="M277" i="5"/>
  <c r="Y277" i="5"/>
  <c r="L278" i="5"/>
  <c r="X278" i="5"/>
  <c r="K279" i="5"/>
  <c r="W279" i="5"/>
  <c r="J280" i="5"/>
  <c r="V280" i="5"/>
  <c r="I281" i="5"/>
  <c r="U281" i="5"/>
  <c r="H282" i="5"/>
  <c r="T282" i="5"/>
  <c r="G283" i="5"/>
  <c r="S283" i="5"/>
  <c r="F284" i="5"/>
  <c r="R284" i="5"/>
  <c r="E285" i="5"/>
  <c r="Q285" i="5"/>
  <c r="D286" i="5"/>
  <c r="P286" i="5"/>
  <c r="C287" i="5"/>
  <c r="O287" i="5"/>
  <c r="AA287" i="5"/>
  <c r="N288" i="5"/>
  <c r="Z288" i="5"/>
  <c r="M289" i="5"/>
  <c r="Y289" i="5"/>
  <c r="L290" i="5"/>
  <c r="X290" i="5"/>
  <c r="K291" i="5"/>
  <c r="W291" i="5"/>
  <c r="V292" i="5"/>
  <c r="I293" i="5"/>
  <c r="U293" i="5"/>
  <c r="H294" i="5"/>
  <c r="T294" i="5"/>
  <c r="G295" i="5"/>
  <c r="S295" i="5"/>
  <c r="F296" i="5"/>
  <c r="R296" i="5"/>
  <c r="E297" i="5"/>
  <c r="Q297" i="5"/>
  <c r="D298" i="5"/>
  <c r="P298" i="5"/>
  <c r="C299" i="5"/>
  <c r="O299" i="5"/>
  <c r="AA299" i="5"/>
  <c r="N300" i="5"/>
  <c r="Z300" i="5"/>
  <c r="M301" i="5"/>
  <c r="Y301" i="5"/>
  <c r="L302" i="5"/>
  <c r="X302" i="5"/>
  <c r="K303" i="5"/>
  <c r="W303" i="5"/>
  <c r="J304" i="5"/>
  <c r="V304" i="5"/>
  <c r="I305" i="5"/>
  <c r="U305" i="5"/>
  <c r="H306" i="5"/>
  <c r="T306" i="5"/>
  <c r="G307" i="5"/>
  <c r="S307" i="5"/>
  <c r="F308" i="5"/>
  <c r="R308" i="5"/>
  <c r="E309" i="5"/>
  <c r="Q309" i="5"/>
  <c r="D310" i="5"/>
  <c r="P310" i="5"/>
  <c r="C311" i="5"/>
  <c r="O311" i="5"/>
  <c r="AA311" i="5"/>
  <c r="N312" i="5"/>
  <c r="Z312" i="5"/>
  <c r="M313" i="5"/>
  <c r="Y313" i="5"/>
  <c r="L314" i="5"/>
  <c r="X314" i="5"/>
  <c r="K315" i="5"/>
  <c r="W315" i="5"/>
  <c r="J316" i="5"/>
  <c r="V316" i="5"/>
  <c r="I317" i="5"/>
  <c r="U317" i="5"/>
  <c r="H318" i="5"/>
  <c r="T318" i="5"/>
  <c r="G319" i="5"/>
  <c r="S319" i="5"/>
  <c r="F320" i="5"/>
  <c r="R320" i="5"/>
  <c r="E321" i="5"/>
  <c r="Q321" i="5"/>
  <c r="D322" i="5"/>
  <c r="P322" i="5"/>
  <c r="C323" i="5"/>
  <c r="O323" i="5"/>
  <c r="AA323" i="5"/>
  <c r="N324" i="5"/>
  <c r="Z324" i="5"/>
  <c r="M325" i="5"/>
  <c r="Y325" i="5"/>
  <c r="L326" i="5"/>
  <c r="X326" i="5"/>
  <c r="K327" i="5"/>
  <c r="W327" i="5"/>
  <c r="J328" i="5"/>
  <c r="V328" i="5"/>
  <c r="I329" i="5"/>
  <c r="U329" i="5"/>
  <c r="T102" i="5"/>
  <c r="AA107" i="5"/>
  <c r="AA119" i="5"/>
  <c r="AA143" i="5"/>
  <c r="AA155" i="5"/>
  <c r="AA167" i="5"/>
  <c r="AA179" i="5"/>
  <c r="AA191" i="5"/>
  <c r="AA203" i="5"/>
  <c r="P214" i="5"/>
  <c r="AA227" i="5"/>
  <c r="AA239" i="5"/>
  <c r="D250" i="5"/>
  <c r="C251" i="5"/>
  <c r="AA251" i="5"/>
  <c r="Z252" i="5"/>
  <c r="Y253" i="5"/>
  <c r="X254" i="5"/>
  <c r="W255" i="5"/>
  <c r="V256" i="5"/>
  <c r="U257" i="5"/>
  <c r="T258" i="5"/>
  <c r="S259" i="5"/>
  <c r="R260" i="5"/>
  <c r="Q261" i="5"/>
  <c r="P262" i="5"/>
  <c r="M265" i="5"/>
  <c r="J292" i="5"/>
  <c r="H330" i="5"/>
  <c r="T330" i="5"/>
  <c r="G331" i="5"/>
  <c r="S331" i="5"/>
  <c r="F332" i="5"/>
  <c r="R332" i="5"/>
  <c r="E333" i="5"/>
  <c r="Q333" i="5"/>
  <c r="D334" i="5"/>
  <c r="P334" i="5"/>
  <c r="C335" i="5"/>
  <c r="O335" i="5"/>
  <c r="AA335" i="5"/>
  <c r="N336" i="5"/>
  <c r="Z336" i="5"/>
  <c r="M337" i="5"/>
  <c r="Y337" i="5"/>
  <c r="L338" i="5"/>
  <c r="X338" i="5"/>
  <c r="K339" i="5"/>
  <c r="W339" i="5"/>
  <c r="J340" i="5"/>
  <c r="V340" i="5"/>
  <c r="I341" i="5"/>
  <c r="U341" i="5"/>
  <c r="H342" i="5"/>
  <c r="T342" i="5"/>
  <c r="G343" i="5"/>
  <c r="S343" i="5"/>
  <c r="F344" i="5"/>
  <c r="R344" i="5"/>
  <c r="E345" i="5"/>
  <c r="Q345" i="5"/>
  <c r="D346" i="5"/>
  <c r="P346" i="5"/>
  <c r="C347" i="5"/>
  <c r="O347" i="5"/>
  <c r="AA347" i="5"/>
  <c r="N348" i="5"/>
  <c r="Z348" i="5"/>
  <c r="M349" i="5"/>
  <c r="Y349" i="5"/>
  <c r="L350" i="5"/>
  <c r="X350" i="5"/>
  <c r="K351" i="5"/>
  <c r="W351" i="5"/>
  <c r="J352" i="5"/>
  <c r="V352" i="5"/>
  <c r="I353" i="5"/>
  <c r="U353" i="5"/>
  <c r="H354" i="5"/>
  <c r="T354" i="5"/>
  <c r="G355" i="5"/>
  <c r="S355" i="5"/>
  <c r="F356" i="5"/>
  <c r="R356" i="5"/>
  <c r="E357" i="5"/>
  <c r="Q357" i="5"/>
  <c r="D358" i="5"/>
  <c r="P358" i="5"/>
  <c r="C359" i="5"/>
  <c r="O359" i="5"/>
  <c r="AA359" i="5"/>
  <c r="N360" i="5"/>
  <c r="Z360" i="5"/>
  <c r="M361" i="5"/>
  <c r="Y361" i="5"/>
  <c r="L362" i="5"/>
  <c r="X362" i="5"/>
  <c r="K363" i="5"/>
  <c r="W363" i="5"/>
  <c r="J364" i="5"/>
  <c r="V364" i="5"/>
  <c r="I365" i="5"/>
  <c r="U365" i="5"/>
  <c r="H366" i="5"/>
  <c r="T366" i="5"/>
  <c r="G367" i="5"/>
  <c r="S367" i="5"/>
  <c r="F368" i="5"/>
  <c r="R368" i="5"/>
  <c r="E369" i="5"/>
  <c r="Q369" i="5"/>
  <c r="D370" i="5"/>
  <c r="P370" i="5"/>
  <c r="AA47" i="5"/>
  <c r="AA11" i="5"/>
  <c r="AA23" i="5"/>
  <c r="AA35" i="5"/>
  <c r="AA59" i="5"/>
  <c r="AA71" i="5"/>
  <c r="AA83" i="5"/>
  <c r="AA95" i="5"/>
  <c r="S7" i="5"/>
  <c r="L74" i="5"/>
  <c r="I77" i="5"/>
  <c r="AA36" i="5"/>
  <c r="AA204" i="5"/>
  <c r="AA13" i="5"/>
  <c r="M51" i="5"/>
  <c r="AA85" i="5"/>
  <c r="AA217" i="5"/>
  <c r="AA241" i="5"/>
  <c r="AA48" i="5"/>
  <c r="Y74" i="5"/>
  <c r="AA84" i="5"/>
  <c r="AA120" i="5"/>
  <c r="AA180" i="5"/>
  <c r="Q250" i="5"/>
  <c r="P251" i="5"/>
  <c r="O252" i="5"/>
  <c r="AA252" i="5"/>
  <c r="N253" i="5"/>
  <c r="Z253" i="5"/>
  <c r="Y254" i="5"/>
  <c r="L255" i="5"/>
  <c r="X255" i="5"/>
  <c r="K256" i="5"/>
  <c r="W256" i="5"/>
  <c r="J257" i="5"/>
  <c r="V257" i="5"/>
  <c r="I258" i="5"/>
  <c r="U258" i="5"/>
  <c r="H259" i="5"/>
  <c r="T259" i="5"/>
  <c r="G260" i="5"/>
  <c r="S260" i="5"/>
  <c r="F261" i="5"/>
  <c r="R261" i="5"/>
  <c r="E262" i="5"/>
  <c r="Q262" i="5"/>
  <c r="D263" i="5"/>
  <c r="P263" i="5"/>
  <c r="C264" i="5"/>
  <c r="O264" i="5"/>
  <c r="AA264" i="5"/>
  <c r="N265" i="5"/>
  <c r="Z265" i="5"/>
  <c r="M266" i="5"/>
  <c r="Y266" i="5"/>
  <c r="L267" i="5"/>
  <c r="X267" i="5"/>
  <c r="K268" i="5"/>
  <c r="W268" i="5"/>
  <c r="J269" i="5"/>
  <c r="V269" i="5"/>
  <c r="I270" i="5"/>
  <c r="U270" i="5"/>
  <c r="H271" i="5"/>
  <c r="T271" i="5"/>
  <c r="G272" i="5"/>
  <c r="S272" i="5"/>
  <c r="F273" i="5"/>
  <c r="R273" i="5"/>
  <c r="E274" i="5"/>
  <c r="Q274" i="5"/>
  <c r="D275" i="5"/>
  <c r="C276" i="5"/>
  <c r="O276" i="5"/>
  <c r="AA276" i="5"/>
  <c r="N277" i="5"/>
  <c r="Z277" i="5"/>
  <c r="M278" i="5"/>
  <c r="Y278" i="5"/>
  <c r="L279" i="5"/>
  <c r="X279" i="5"/>
  <c r="K280" i="5"/>
  <c r="W280" i="5"/>
  <c r="J281" i="5"/>
  <c r="V281" i="5"/>
  <c r="I282" i="5"/>
  <c r="U282" i="5"/>
  <c r="H283" i="5"/>
  <c r="T283" i="5"/>
  <c r="G284" i="5"/>
  <c r="S284" i="5"/>
  <c r="F285" i="5"/>
  <c r="R285" i="5"/>
  <c r="E286" i="5"/>
  <c r="Q286" i="5"/>
  <c r="D287" i="5"/>
  <c r="P287" i="5"/>
  <c r="C288" i="5"/>
  <c r="O288" i="5"/>
  <c r="AA288" i="5"/>
  <c r="N289" i="5"/>
  <c r="Z289" i="5"/>
  <c r="M290" i="5"/>
  <c r="Y290" i="5"/>
  <c r="L291" i="5"/>
  <c r="X291" i="5"/>
  <c r="K292" i="5"/>
  <c r="W292" i="5"/>
  <c r="J293" i="5"/>
  <c r="V293" i="5"/>
  <c r="I294" i="5"/>
  <c r="U294" i="5"/>
  <c r="H295" i="5"/>
  <c r="T295" i="5"/>
  <c r="G296" i="5"/>
  <c r="S296" i="5"/>
  <c r="F297" i="5"/>
  <c r="R297" i="5"/>
  <c r="E298" i="5"/>
  <c r="Q298" i="5"/>
  <c r="D299" i="5"/>
  <c r="P299" i="5"/>
  <c r="C300" i="5"/>
  <c r="O300" i="5"/>
  <c r="AA300" i="5"/>
  <c r="N301" i="5"/>
  <c r="Z301" i="5"/>
  <c r="M302" i="5"/>
  <c r="Y302" i="5"/>
  <c r="L303" i="5"/>
  <c r="X303" i="5"/>
  <c r="K304" i="5"/>
  <c r="W304" i="5"/>
  <c r="J305" i="5"/>
  <c r="V305" i="5"/>
  <c r="I306" i="5"/>
  <c r="U306" i="5"/>
  <c r="H307" i="5"/>
  <c r="T307" i="5"/>
  <c r="G308" i="5"/>
  <c r="S308" i="5"/>
  <c r="F309" i="5"/>
  <c r="R309" i="5"/>
  <c r="E310" i="5"/>
  <c r="Q310" i="5"/>
  <c r="D311" i="5"/>
  <c r="P311" i="5"/>
  <c r="C312" i="5"/>
  <c r="O312" i="5"/>
  <c r="AA312" i="5"/>
  <c r="N313" i="5"/>
  <c r="Z313" i="5"/>
  <c r="M314" i="5"/>
  <c r="Y314" i="5"/>
  <c r="L315" i="5"/>
  <c r="X315" i="5"/>
  <c r="K316" i="5"/>
  <c r="W316" i="5"/>
  <c r="J317" i="5"/>
  <c r="V317" i="5"/>
  <c r="I318" i="5"/>
  <c r="U318" i="5"/>
  <c r="H319" i="5"/>
  <c r="T319" i="5"/>
  <c r="G320" i="5"/>
  <c r="S320" i="5"/>
  <c r="F321" i="5"/>
  <c r="R321" i="5"/>
  <c r="E322" i="5"/>
  <c r="Q322" i="5"/>
  <c r="D323" i="5"/>
  <c r="P323" i="5"/>
  <c r="C324" i="5"/>
  <c r="O324" i="5"/>
  <c r="AA324" i="5"/>
  <c r="N325" i="5"/>
  <c r="Z325" i="5"/>
  <c r="M326" i="5"/>
  <c r="Y326" i="5"/>
  <c r="L327" i="5"/>
  <c r="X327" i="5"/>
  <c r="K328" i="5"/>
  <c r="W328" i="5"/>
  <c r="J329" i="5"/>
  <c r="V329" i="5"/>
  <c r="AA12" i="5"/>
  <c r="AA24" i="5"/>
  <c r="O36" i="5"/>
  <c r="AA60" i="5"/>
  <c r="AA72" i="5"/>
  <c r="J77" i="5"/>
  <c r="AA96" i="5"/>
  <c r="AA108" i="5"/>
  <c r="AA132" i="5"/>
  <c r="AA144" i="5"/>
  <c r="AA156" i="5"/>
  <c r="Y158" i="5"/>
  <c r="AA168" i="5"/>
  <c r="AA192" i="5"/>
  <c r="AA216" i="5"/>
  <c r="AA228" i="5"/>
  <c r="AA240" i="5"/>
  <c r="E250" i="5"/>
  <c r="D251" i="5"/>
  <c r="C252" i="5"/>
  <c r="M254" i="5"/>
  <c r="P275" i="5"/>
  <c r="I330" i="5"/>
  <c r="U330" i="5"/>
  <c r="H331" i="5"/>
  <c r="T331" i="5"/>
  <c r="G332" i="5"/>
  <c r="S332" i="5"/>
  <c r="F333" i="5"/>
  <c r="R333" i="5"/>
  <c r="E334" i="5"/>
  <c r="Q334" i="5"/>
  <c r="D335" i="5"/>
  <c r="P335" i="5"/>
  <c r="C336" i="5"/>
  <c r="O336" i="5"/>
  <c r="AA336" i="5"/>
  <c r="N337" i="5"/>
  <c r="Z337" i="5"/>
  <c r="M338" i="5"/>
  <c r="Y338" i="5"/>
  <c r="L339" i="5"/>
  <c r="X339" i="5"/>
  <c r="K340" i="5"/>
  <c r="W340" i="5"/>
  <c r="J341" i="5"/>
  <c r="V341" i="5"/>
  <c r="I342" i="5"/>
  <c r="U342" i="5"/>
  <c r="H343" i="5"/>
  <c r="T343" i="5"/>
  <c r="G344" i="5"/>
  <c r="S344" i="5"/>
  <c r="F345" i="5"/>
  <c r="R345" i="5"/>
  <c r="E346" i="5"/>
  <c r="Q346" i="5"/>
  <c r="D347" i="5"/>
  <c r="P347" i="5"/>
  <c r="C348" i="5"/>
  <c r="O348" i="5"/>
  <c r="AA348" i="5"/>
  <c r="N349" i="5"/>
  <c r="Z349" i="5"/>
  <c r="M350" i="5"/>
  <c r="Y350" i="5"/>
  <c r="L351" i="5"/>
  <c r="X351" i="5"/>
  <c r="K352" i="5"/>
  <c r="W352" i="5"/>
  <c r="J353" i="5"/>
  <c r="V353" i="5"/>
  <c r="I354" i="5"/>
  <c r="U354" i="5"/>
  <c r="H355" i="5"/>
  <c r="T355" i="5"/>
  <c r="G356" i="5"/>
  <c r="S356" i="5"/>
  <c r="F357" i="5"/>
  <c r="R357" i="5"/>
  <c r="E358" i="5"/>
  <c r="Q358" i="5"/>
  <c r="D359" i="5"/>
  <c r="P359" i="5"/>
  <c r="C360" i="5"/>
  <c r="O360" i="5"/>
  <c r="AA360" i="5"/>
  <c r="N361" i="5"/>
  <c r="Z361" i="5"/>
  <c r="M362" i="5"/>
  <c r="Y362" i="5"/>
  <c r="L363" i="5"/>
  <c r="X363" i="5"/>
  <c r="K364" i="5"/>
  <c r="W364" i="5"/>
  <c r="J365" i="5"/>
  <c r="V365" i="5"/>
  <c r="I366" i="5"/>
  <c r="U366" i="5"/>
  <c r="H367" i="5"/>
  <c r="T367" i="5"/>
  <c r="G368" i="5"/>
  <c r="S368" i="5"/>
  <c r="F369" i="5"/>
  <c r="R369" i="5"/>
  <c r="E370" i="5"/>
  <c r="Q370" i="5"/>
  <c r="E11" i="5"/>
  <c r="G21" i="5"/>
  <c r="AA25" i="5"/>
  <c r="AA37" i="5"/>
  <c r="AA49" i="5"/>
  <c r="T56" i="5"/>
  <c r="Y63" i="5"/>
  <c r="AA73" i="5"/>
  <c r="H80" i="5"/>
  <c r="AA97" i="5"/>
  <c r="I103" i="5"/>
  <c r="AA109" i="5"/>
  <c r="AA121" i="5"/>
  <c r="Q131" i="5"/>
  <c r="AA133" i="5"/>
  <c r="AA145" i="5"/>
  <c r="AA157" i="5"/>
  <c r="AA169" i="5"/>
  <c r="AA181" i="5"/>
  <c r="AA193" i="5"/>
  <c r="AA205" i="5"/>
  <c r="AA229" i="5"/>
  <c r="M243" i="5"/>
  <c r="G370" i="5"/>
  <c r="S370" i="5"/>
  <c r="F280" i="5"/>
  <c r="R280" i="5"/>
  <c r="E281" i="5"/>
  <c r="Q281" i="5"/>
  <c r="D282" i="5"/>
  <c r="P282" i="5"/>
  <c r="C283" i="5"/>
  <c r="O283" i="5"/>
  <c r="AA283" i="5"/>
  <c r="N284" i="5"/>
  <c r="Z284" i="5"/>
  <c r="M285" i="5"/>
  <c r="Y285" i="5"/>
  <c r="L286" i="5"/>
  <c r="X286" i="5"/>
  <c r="K287" i="5"/>
  <c r="W287" i="5"/>
  <c r="V288" i="5"/>
  <c r="I289" i="5"/>
  <c r="U289" i="5"/>
  <c r="H290" i="5"/>
  <c r="T290" i="5"/>
  <c r="G291" i="5"/>
  <c r="S291" i="5"/>
  <c r="F292" i="5"/>
  <c r="R292" i="5"/>
  <c r="E293" i="5"/>
  <c r="Q293" i="5"/>
  <c r="D294" i="5"/>
  <c r="P294" i="5"/>
  <c r="C295" i="5"/>
  <c r="O295" i="5"/>
  <c r="AA295" i="5"/>
  <c r="N296" i="5"/>
  <c r="Z296" i="5"/>
  <c r="M297" i="5"/>
  <c r="Y297" i="5"/>
  <c r="L298" i="5"/>
  <c r="X298" i="5"/>
  <c r="K299" i="5"/>
  <c r="W299" i="5"/>
  <c r="J300" i="5"/>
  <c r="V300" i="5"/>
  <c r="I301" i="5"/>
  <c r="U301" i="5"/>
  <c r="H302" i="5"/>
  <c r="T302" i="5"/>
  <c r="G303" i="5"/>
  <c r="S303" i="5"/>
  <c r="F304" i="5"/>
  <c r="R304" i="5"/>
  <c r="E305" i="5"/>
  <c r="Q305" i="5"/>
  <c r="D306" i="5"/>
  <c r="P306" i="5"/>
  <c r="C307" i="5"/>
  <c r="O307" i="5"/>
  <c r="AA307" i="5"/>
  <c r="N308" i="5"/>
  <c r="Z308" i="5"/>
  <c r="M309" i="5"/>
  <c r="Y309" i="5"/>
  <c r="L310" i="5"/>
  <c r="X310" i="5"/>
  <c r="K311" i="5"/>
  <c r="W311" i="5"/>
  <c r="J312" i="5"/>
  <c r="V312" i="5"/>
  <c r="I313" i="5"/>
  <c r="U313" i="5"/>
  <c r="H314" i="5"/>
  <c r="T314" i="5"/>
  <c r="G315" i="5"/>
  <c r="S315" i="5"/>
  <c r="F316" i="5"/>
  <c r="R316" i="5"/>
  <c r="E317" i="5"/>
  <c r="Q317" i="5"/>
  <c r="D318" i="5"/>
  <c r="P318" i="5"/>
  <c r="C319" i="5"/>
  <c r="O319" i="5"/>
  <c r="AA319" i="5"/>
  <c r="N320" i="5"/>
  <c r="Z320" i="5"/>
  <c r="M321" i="5"/>
  <c r="Y321" i="5"/>
  <c r="L322" i="5"/>
  <c r="X322" i="5"/>
  <c r="K323" i="5"/>
  <c r="W323" i="5"/>
  <c r="J324" i="5"/>
  <c r="V324" i="5"/>
  <c r="I325" i="5"/>
  <c r="U325" i="5"/>
  <c r="H326" i="5"/>
  <c r="T326" i="5"/>
  <c r="G327" i="5"/>
  <c r="S327" i="5"/>
  <c r="F328" i="5"/>
  <c r="R328" i="5"/>
  <c r="E329" i="5"/>
  <c r="Q329" i="5"/>
  <c r="D330" i="5"/>
  <c r="N280" i="5"/>
  <c r="Z280" i="5"/>
  <c r="M281" i="5"/>
  <c r="Y281" i="5"/>
  <c r="L282" i="5"/>
  <c r="X282" i="5"/>
  <c r="K283" i="5"/>
  <c r="W283" i="5"/>
  <c r="J284" i="5"/>
  <c r="V284" i="5"/>
  <c r="I285" i="5"/>
  <c r="U285" i="5"/>
  <c r="H286" i="5"/>
  <c r="T286" i="5"/>
  <c r="G287" i="5"/>
  <c r="S287" i="5"/>
  <c r="F288" i="5"/>
  <c r="R288" i="5"/>
  <c r="E289" i="5"/>
  <c r="Q289" i="5"/>
  <c r="D290" i="5"/>
  <c r="P290" i="5"/>
  <c r="C291" i="5"/>
  <c r="O291" i="5"/>
  <c r="AA291" i="5"/>
  <c r="N292" i="5"/>
  <c r="Z292" i="5"/>
  <c r="M293" i="5"/>
  <c r="Y293" i="5"/>
  <c r="L294" i="5"/>
  <c r="X294" i="5"/>
  <c r="K295" i="5"/>
  <c r="W295" i="5"/>
  <c r="J296" i="5"/>
  <c r="V296" i="5"/>
  <c r="I297" i="5"/>
  <c r="U297" i="5"/>
  <c r="C280" i="5"/>
  <c r="O280" i="5"/>
  <c r="AA280" i="5"/>
  <c r="N281" i="5"/>
  <c r="Z281" i="5"/>
  <c r="M282" i="5"/>
  <c r="Y282" i="5"/>
  <c r="L283" i="5"/>
  <c r="X283" i="5"/>
  <c r="K284" i="5"/>
  <c r="W284" i="5"/>
  <c r="J285" i="5"/>
  <c r="V285" i="5"/>
  <c r="I286" i="5"/>
  <c r="U286" i="5"/>
  <c r="H287" i="5"/>
  <c r="T287" i="5"/>
  <c r="G288" i="5"/>
  <c r="S288" i="5"/>
  <c r="F289" i="5"/>
  <c r="R289" i="5"/>
  <c r="E290" i="5"/>
  <c r="Q290" i="5"/>
  <c r="D291" i="5"/>
  <c r="P291" i="5"/>
  <c r="C292" i="5"/>
  <c r="O292" i="5"/>
  <c r="L280" i="5"/>
  <c r="X280" i="5"/>
  <c r="K281" i="5"/>
  <c r="W281" i="5"/>
  <c r="J282" i="5"/>
  <c r="V282" i="5"/>
  <c r="I283" i="5"/>
  <c r="U283" i="5"/>
  <c r="H284" i="5"/>
  <c r="T284" i="5"/>
  <c r="G285" i="5"/>
  <c r="S285" i="5"/>
  <c r="F286" i="5"/>
  <c r="R286" i="5"/>
  <c r="E287" i="5"/>
  <c r="Q287" i="5"/>
  <c r="D288" i="5"/>
  <c r="P288" i="5"/>
  <c r="C289" i="5"/>
  <c r="O289" i="5"/>
  <c r="AA289" i="5"/>
  <c r="N290" i="5"/>
  <c r="Z290" i="5"/>
  <c r="M291" i="5"/>
  <c r="Y291" i="5"/>
  <c r="L292" i="5"/>
  <c r="X292" i="5"/>
  <c r="K293" i="5"/>
  <c r="W293" i="5"/>
  <c r="J294" i="5"/>
  <c r="V294" i="5"/>
  <c r="I295" i="5"/>
  <c r="U295" i="5"/>
  <c r="H296" i="5"/>
  <c r="T296" i="5"/>
  <c r="G297" i="5"/>
  <c r="S297" i="5"/>
  <c r="F298" i="5"/>
  <c r="R298" i="5"/>
  <c r="E299" i="5"/>
  <c r="Q299" i="5"/>
  <c r="D300" i="5"/>
  <c r="P300" i="5"/>
  <c r="C301" i="5"/>
  <c r="O301" i="5"/>
  <c r="AA301" i="5"/>
  <c r="N302" i="5"/>
  <c r="Z302" i="5"/>
  <c r="M303" i="5"/>
  <c r="Y303" i="5"/>
  <c r="L304" i="5"/>
  <c r="X304" i="5"/>
  <c r="K305" i="5"/>
  <c r="W305" i="5"/>
  <c r="J306" i="5"/>
  <c r="V306" i="5"/>
  <c r="I307" i="5"/>
  <c r="U307" i="5"/>
  <c r="H308" i="5"/>
  <c r="T308" i="5"/>
  <c r="G309" i="5"/>
  <c r="S309" i="5"/>
  <c r="F310" i="5"/>
  <c r="R310" i="5"/>
  <c r="E311" i="5"/>
  <c r="Q311" i="5"/>
  <c r="D312" i="5"/>
  <c r="P312" i="5"/>
  <c r="C313" i="5"/>
  <c r="O313" i="5"/>
  <c r="AA313" i="5"/>
  <c r="N314" i="5"/>
  <c r="Z314" i="5"/>
  <c r="M315" i="5"/>
  <c r="Y315" i="5"/>
  <c r="L316" i="5"/>
  <c r="X316" i="5"/>
  <c r="K317" i="5"/>
  <c r="W317" i="5"/>
  <c r="J318" i="5"/>
  <c r="V318" i="5"/>
  <c r="I319" i="5"/>
  <c r="U319" i="5"/>
  <c r="H320" i="5"/>
  <c r="T320" i="5"/>
  <c r="G321" i="5"/>
  <c r="S321" i="5"/>
  <c r="F322" i="5"/>
  <c r="R322" i="5"/>
  <c r="E323" i="5"/>
  <c r="Q323" i="5"/>
  <c r="D324" i="5"/>
  <c r="P324" i="5"/>
  <c r="C325" i="5"/>
  <c r="O325" i="5"/>
  <c r="AA325" i="5"/>
  <c r="N326" i="5"/>
  <c r="Z326" i="5"/>
  <c r="M327" i="5"/>
  <c r="Y327" i="5"/>
  <c r="L328" i="5"/>
  <c r="X328" i="5"/>
  <c r="K329" i="5"/>
  <c r="W329" i="5"/>
  <c r="H298" i="5"/>
  <c r="T298" i="5"/>
  <c r="G299" i="5"/>
  <c r="S299" i="5"/>
  <c r="F300" i="5"/>
  <c r="R300" i="5"/>
  <c r="E301" i="5"/>
  <c r="Q301" i="5"/>
  <c r="D302" i="5"/>
  <c r="P302" i="5"/>
  <c r="C303" i="5"/>
  <c r="O303" i="5"/>
  <c r="AA303" i="5"/>
  <c r="N304" i="5"/>
  <c r="Z304" i="5"/>
  <c r="M305" i="5"/>
  <c r="Y305" i="5"/>
  <c r="L306" i="5"/>
  <c r="X306" i="5"/>
  <c r="K307" i="5"/>
  <c r="W307" i="5"/>
  <c r="J308" i="5"/>
  <c r="V308" i="5"/>
  <c r="I309" i="5"/>
  <c r="U309" i="5"/>
  <c r="H310" i="5"/>
  <c r="T310" i="5"/>
  <c r="G311" i="5"/>
  <c r="S311" i="5"/>
  <c r="F312" i="5"/>
  <c r="R312" i="5"/>
  <c r="E313" i="5"/>
  <c r="Q313" i="5"/>
  <c r="D314" i="5"/>
  <c r="P314" i="5"/>
  <c r="C315" i="5"/>
  <c r="O315" i="5"/>
  <c r="AA315" i="5"/>
  <c r="N316" i="5"/>
  <c r="Z316" i="5"/>
  <c r="M317" i="5"/>
  <c r="Y317" i="5"/>
  <c r="L318" i="5"/>
  <c r="X318" i="5"/>
  <c r="K319" i="5"/>
  <c r="W319" i="5"/>
  <c r="J320" i="5"/>
  <c r="V320" i="5"/>
  <c r="I321" i="5"/>
  <c r="U321" i="5"/>
  <c r="H322" i="5"/>
  <c r="T322" i="5"/>
  <c r="G323" i="5"/>
  <c r="S323" i="5"/>
  <c r="F324" i="5"/>
  <c r="R324" i="5"/>
  <c r="E325" i="5"/>
  <c r="Q325" i="5"/>
  <c r="D326" i="5"/>
  <c r="P326" i="5"/>
  <c r="C327" i="5"/>
  <c r="O327" i="5"/>
  <c r="AA327" i="5"/>
  <c r="N328" i="5"/>
  <c r="Z328" i="5"/>
  <c r="M329" i="5"/>
  <c r="Y329" i="5"/>
  <c r="L330" i="5"/>
  <c r="X330" i="5"/>
  <c r="K331" i="5"/>
  <c r="W331" i="5"/>
  <c r="J332" i="5"/>
  <c r="V332" i="5"/>
  <c r="I333" i="5"/>
  <c r="U333" i="5"/>
  <c r="H334" i="5"/>
  <c r="T334" i="5"/>
  <c r="G335" i="5"/>
  <c r="S335" i="5"/>
  <c r="F336" i="5"/>
  <c r="R336" i="5"/>
  <c r="E337" i="5"/>
  <c r="Q337" i="5"/>
  <c r="D338" i="5"/>
  <c r="P338" i="5"/>
  <c r="AA292" i="5"/>
  <c r="N293" i="5"/>
  <c r="Z293" i="5"/>
  <c r="M294" i="5"/>
  <c r="Y294" i="5"/>
  <c r="L295" i="5"/>
  <c r="X295" i="5"/>
  <c r="K296" i="5"/>
  <c r="W296" i="5"/>
  <c r="J297" i="5"/>
  <c r="V297" i="5"/>
  <c r="I298" i="5"/>
  <c r="U298" i="5"/>
  <c r="H299" i="5"/>
  <c r="T299" i="5"/>
  <c r="G300" i="5"/>
  <c r="S300" i="5"/>
  <c r="F301" i="5"/>
  <c r="R301" i="5"/>
  <c r="E302" i="5"/>
  <c r="Q302" i="5"/>
  <c r="D303" i="5"/>
  <c r="P303" i="5"/>
  <c r="C304" i="5"/>
  <c r="O304" i="5"/>
  <c r="AA304" i="5"/>
  <c r="N305" i="5"/>
  <c r="Z305" i="5"/>
  <c r="M306" i="5"/>
  <c r="Y306" i="5"/>
  <c r="L307" i="5"/>
  <c r="X307" i="5"/>
  <c r="K308" i="5"/>
  <c r="W308" i="5"/>
  <c r="J309" i="5"/>
  <c r="V309" i="5"/>
  <c r="I310" i="5"/>
  <c r="U310" i="5"/>
  <c r="H311" i="5"/>
  <c r="T311" i="5"/>
  <c r="G312" i="5"/>
  <c r="S312" i="5"/>
  <c r="F313" i="5"/>
  <c r="R313" i="5"/>
  <c r="E314" i="5"/>
  <c r="Q314" i="5"/>
  <c r="D315" i="5"/>
  <c r="P315" i="5"/>
  <c r="C316" i="5"/>
  <c r="O316" i="5"/>
  <c r="AA316" i="5"/>
  <c r="N317" i="5"/>
  <c r="Z317" i="5"/>
  <c r="M318" i="5"/>
  <c r="Y318" i="5"/>
  <c r="L319" i="5"/>
  <c r="X319" i="5"/>
  <c r="K320" i="5"/>
  <c r="W320" i="5"/>
  <c r="J321" i="5"/>
  <c r="V321" i="5"/>
  <c r="I322" i="5"/>
  <c r="U322" i="5"/>
  <c r="H323" i="5"/>
  <c r="T323" i="5"/>
  <c r="G324" i="5"/>
  <c r="S324" i="5"/>
  <c r="F325" i="5"/>
  <c r="R325" i="5"/>
  <c r="E326" i="5"/>
  <c r="Q326" i="5"/>
  <c r="D327" i="5"/>
  <c r="P327" i="5"/>
  <c r="C328" i="5"/>
  <c r="O328" i="5"/>
  <c r="AA328" i="5"/>
  <c r="N329" i="5"/>
  <c r="Z329" i="5"/>
  <c r="D280" i="5"/>
  <c r="P280" i="5"/>
  <c r="C281" i="5"/>
  <c r="O281" i="5"/>
  <c r="AA281" i="5"/>
  <c r="N282" i="5"/>
  <c r="Z282" i="5"/>
  <c r="M283" i="5"/>
  <c r="Y283" i="5"/>
  <c r="L284" i="5"/>
  <c r="X284" i="5"/>
  <c r="K285" i="5"/>
  <c r="W285" i="5"/>
  <c r="J286" i="5"/>
  <c r="V286" i="5"/>
  <c r="I287" i="5"/>
  <c r="U287" i="5"/>
  <c r="H288" i="5"/>
  <c r="T288" i="5"/>
  <c r="G289" i="5"/>
  <c r="S289" i="5"/>
  <c r="F290" i="5"/>
  <c r="R290" i="5"/>
  <c r="E291" i="5"/>
  <c r="Q291" i="5"/>
  <c r="D292" i="5"/>
  <c r="P292" i="5"/>
  <c r="C293" i="5"/>
  <c r="O293" i="5"/>
  <c r="AA293" i="5"/>
  <c r="N294" i="5"/>
  <c r="Z294" i="5"/>
  <c r="M295" i="5"/>
  <c r="Y295" i="5"/>
  <c r="L296" i="5"/>
  <c r="X296" i="5"/>
  <c r="K297" i="5"/>
  <c r="W297" i="5"/>
  <c r="J298" i="5"/>
  <c r="V298" i="5"/>
  <c r="I299" i="5"/>
  <c r="U299" i="5"/>
  <c r="H300" i="5"/>
  <c r="T300" i="5"/>
  <c r="G301" i="5"/>
  <c r="S301" i="5"/>
  <c r="F302" i="5"/>
  <c r="R302" i="5"/>
  <c r="E303" i="5"/>
  <c r="Q303" i="5"/>
  <c r="D304" i="5"/>
  <c r="P304" i="5"/>
  <c r="C305" i="5"/>
  <c r="O305" i="5"/>
  <c r="AA305" i="5"/>
  <c r="N306" i="5"/>
  <c r="Z306" i="5"/>
  <c r="M307" i="5"/>
  <c r="Y307" i="5"/>
  <c r="L308" i="5"/>
  <c r="X308" i="5"/>
  <c r="K309" i="5"/>
  <c r="W309" i="5"/>
  <c r="J310" i="5"/>
  <c r="V310" i="5"/>
  <c r="I311" i="5"/>
  <c r="U311" i="5"/>
  <c r="H312" i="5"/>
  <c r="T312" i="5"/>
  <c r="G313" i="5"/>
  <c r="S313" i="5"/>
  <c r="F314" i="5"/>
  <c r="R314" i="5"/>
  <c r="E315" i="5"/>
  <c r="Q315" i="5"/>
  <c r="D316" i="5"/>
  <c r="P316" i="5"/>
  <c r="C317" i="5"/>
  <c r="O317" i="5"/>
  <c r="AA317" i="5"/>
  <c r="N318" i="5"/>
  <c r="Z318" i="5"/>
  <c r="M319" i="5"/>
  <c r="Y319" i="5"/>
  <c r="L320" i="5"/>
  <c r="X320" i="5"/>
  <c r="K321" i="5"/>
  <c r="W321" i="5"/>
  <c r="J322" i="5"/>
  <c r="V322" i="5"/>
  <c r="I323" i="5"/>
  <c r="U323" i="5"/>
  <c r="H324" i="5"/>
  <c r="T324" i="5"/>
  <c r="G325" i="5"/>
  <c r="S325" i="5"/>
  <c r="F326" i="5"/>
  <c r="R326" i="5"/>
  <c r="E327" i="5"/>
  <c r="Q327" i="5"/>
  <c r="D328" i="5"/>
  <c r="P328" i="5"/>
  <c r="C329" i="5"/>
  <c r="O329" i="5"/>
  <c r="AA329" i="5"/>
  <c r="P330" i="5"/>
  <c r="C331" i="5"/>
  <c r="O331" i="5"/>
  <c r="AA331" i="5"/>
  <c r="N332" i="5"/>
  <c r="Z332" i="5"/>
  <c r="M333" i="5"/>
  <c r="Y333" i="5"/>
  <c r="L334" i="5"/>
  <c r="X334" i="5"/>
  <c r="K335" i="5"/>
  <c r="W335" i="5"/>
  <c r="J336" i="5"/>
  <c r="V336" i="5"/>
  <c r="I337" i="5"/>
  <c r="U337" i="5"/>
  <c r="H338" i="5"/>
  <c r="T338" i="5"/>
  <c r="G339" i="5"/>
  <c r="S339" i="5"/>
  <c r="F340" i="5"/>
  <c r="R340" i="5"/>
  <c r="E341" i="5"/>
  <c r="Q341" i="5"/>
  <c r="D342" i="5"/>
  <c r="P342" i="5"/>
  <c r="C343" i="5"/>
  <c r="O343" i="5"/>
  <c r="AA343" i="5"/>
  <c r="N344" i="5"/>
  <c r="Z344" i="5"/>
  <c r="M345" i="5"/>
  <c r="Y345" i="5"/>
  <c r="L346" i="5"/>
  <c r="X346" i="5"/>
  <c r="K347" i="5"/>
  <c r="W347" i="5"/>
  <c r="J348" i="5"/>
  <c r="V348" i="5"/>
  <c r="I349" i="5"/>
  <c r="U349" i="5"/>
  <c r="H350" i="5"/>
  <c r="T350" i="5"/>
  <c r="G351" i="5"/>
  <c r="S351" i="5"/>
  <c r="F352" i="5"/>
  <c r="R352" i="5"/>
  <c r="E353" i="5"/>
  <c r="Q353" i="5"/>
  <c r="D354" i="5"/>
  <c r="P354" i="5"/>
  <c r="C355" i="5"/>
  <c r="O355" i="5"/>
  <c r="AA355" i="5"/>
  <c r="N356" i="5"/>
  <c r="Z356" i="5"/>
  <c r="M357" i="5"/>
  <c r="Y357" i="5"/>
  <c r="L358" i="5"/>
  <c r="X358" i="5"/>
  <c r="K359" i="5"/>
  <c r="W359" i="5"/>
  <c r="J360" i="5"/>
  <c r="V360" i="5"/>
  <c r="I361" i="5"/>
  <c r="U361" i="5"/>
  <c r="H362" i="5"/>
  <c r="T362" i="5"/>
  <c r="G363" i="5"/>
  <c r="S363" i="5"/>
  <c r="F364" i="5"/>
  <c r="R364" i="5"/>
  <c r="E365" i="5"/>
  <c r="Q365" i="5"/>
  <c r="D366" i="5"/>
  <c r="P366" i="5"/>
  <c r="C367" i="5"/>
  <c r="O367" i="5"/>
  <c r="AA367" i="5"/>
  <c r="N368" i="5"/>
  <c r="Z368" i="5"/>
  <c r="M369" i="5"/>
  <c r="Y369" i="5"/>
  <c r="L370" i="5"/>
  <c r="X370" i="5"/>
  <c r="J330" i="5"/>
  <c r="V330" i="5"/>
  <c r="I331" i="5"/>
  <c r="U331" i="5"/>
  <c r="H332" i="5"/>
  <c r="T332" i="5"/>
  <c r="G333" i="5"/>
  <c r="S333" i="5"/>
  <c r="F334" i="5"/>
  <c r="R334" i="5"/>
  <c r="E335" i="5"/>
  <c r="Q335" i="5"/>
  <c r="D336" i="5"/>
  <c r="P336" i="5"/>
  <c r="C337" i="5"/>
  <c r="O337" i="5"/>
  <c r="AA337" i="5"/>
  <c r="N338" i="5"/>
  <c r="Z338" i="5"/>
  <c r="M339" i="5"/>
  <c r="Y339" i="5"/>
  <c r="L340" i="5"/>
  <c r="X340" i="5"/>
  <c r="K341" i="5"/>
  <c r="W341" i="5"/>
  <c r="J342" i="5"/>
  <c r="V342" i="5"/>
  <c r="I343" i="5"/>
  <c r="U343" i="5"/>
  <c r="H344" i="5"/>
  <c r="T344" i="5"/>
  <c r="G345" i="5"/>
  <c r="S345" i="5"/>
  <c r="F346" i="5"/>
  <c r="R346" i="5"/>
  <c r="E347" i="5"/>
  <c r="Q347" i="5"/>
  <c r="D348" i="5"/>
  <c r="P348" i="5"/>
  <c r="C349" i="5"/>
  <c r="O349" i="5"/>
  <c r="AA349" i="5"/>
  <c r="N350" i="5"/>
  <c r="Z350" i="5"/>
  <c r="M351" i="5"/>
  <c r="Y351" i="5"/>
  <c r="L352" i="5"/>
  <c r="X352" i="5"/>
  <c r="K353" i="5"/>
  <c r="W353" i="5"/>
  <c r="J354" i="5"/>
  <c r="V354" i="5"/>
  <c r="I355" i="5"/>
  <c r="U355" i="5"/>
  <c r="H356" i="5"/>
  <c r="T356" i="5"/>
  <c r="G357" i="5"/>
  <c r="S357" i="5"/>
  <c r="F358" i="5"/>
  <c r="R358" i="5"/>
  <c r="E359" i="5"/>
  <c r="Q359" i="5"/>
  <c r="D360" i="5"/>
  <c r="P360" i="5"/>
  <c r="C361" i="5"/>
  <c r="O361" i="5"/>
  <c r="AA361" i="5"/>
  <c r="N362" i="5"/>
  <c r="Z362" i="5"/>
  <c r="M363" i="5"/>
  <c r="Y363" i="5"/>
  <c r="L364" i="5"/>
  <c r="X364" i="5"/>
  <c r="K365" i="5"/>
  <c r="W365" i="5"/>
  <c r="J366" i="5"/>
  <c r="V366" i="5"/>
  <c r="I367" i="5"/>
  <c r="U367" i="5"/>
  <c r="H368" i="5"/>
  <c r="T368" i="5"/>
  <c r="G369" i="5"/>
  <c r="S369" i="5"/>
  <c r="F370" i="5"/>
  <c r="R370" i="5"/>
  <c r="C339" i="5"/>
  <c r="O339" i="5"/>
  <c r="AA339" i="5"/>
  <c r="N340" i="5"/>
  <c r="Z340" i="5"/>
  <c r="M341" i="5"/>
  <c r="Y341" i="5"/>
  <c r="L342" i="5"/>
  <c r="X342" i="5"/>
  <c r="K343" i="5"/>
  <c r="W343" i="5"/>
  <c r="J344" i="5"/>
  <c r="V344" i="5"/>
  <c r="I345" i="5"/>
  <c r="U345" i="5"/>
  <c r="H346" i="5"/>
  <c r="T346" i="5"/>
  <c r="G347" i="5"/>
  <c r="S347" i="5"/>
  <c r="F348" i="5"/>
  <c r="R348" i="5"/>
  <c r="E349" i="5"/>
  <c r="Q349" i="5"/>
  <c r="D350" i="5"/>
  <c r="P350" i="5"/>
  <c r="C351" i="5"/>
  <c r="O351" i="5"/>
  <c r="AA351" i="5"/>
  <c r="N352" i="5"/>
  <c r="Z352" i="5"/>
  <c r="M353" i="5"/>
  <c r="Y353" i="5"/>
  <c r="L354" i="5"/>
  <c r="X354" i="5"/>
  <c r="K355" i="5"/>
  <c r="W355" i="5"/>
  <c r="J356" i="5"/>
  <c r="V356" i="5"/>
  <c r="I357" i="5"/>
  <c r="U357" i="5"/>
  <c r="H358" i="5"/>
  <c r="T358" i="5"/>
  <c r="G359" i="5"/>
  <c r="S359" i="5"/>
  <c r="F360" i="5"/>
  <c r="R360" i="5"/>
  <c r="E361" i="5"/>
  <c r="Q361" i="5"/>
  <c r="D362" i="5"/>
  <c r="P362" i="5"/>
  <c r="C363" i="5"/>
  <c r="O363" i="5"/>
  <c r="AA363" i="5"/>
  <c r="N364" i="5"/>
  <c r="Z364" i="5"/>
  <c r="M365" i="5"/>
  <c r="Y365" i="5"/>
  <c r="L366" i="5"/>
  <c r="X366" i="5"/>
  <c r="K367" i="5"/>
  <c r="W367" i="5"/>
  <c r="J368" i="5"/>
  <c r="V368" i="5"/>
  <c r="I369" i="5"/>
  <c r="U369" i="5"/>
  <c r="H370" i="5"/>
  <c r="T370" i="5"/>
  <c r="M330" i="5"/>
  <c r="Y330" i="5"/>
  <c r="L331" i="5"/>
  <c r="X331" i="5"/>
  <c r="K332" i="5"/>
  <c r="W332" i="5"/>
  <c r="J333" i="5"/>
  <c r="V333" i="5"/>
  <c r="I334" i="5"/>
  <c r="U334" i="5"/>
  <c r="H335" i="5"/>
  <c r="T335" i="5"/>
  <c r="G336" i="5"/>
  <c r="S336" i="5"/>
  <c r="F337" i="5"/>
  <c r="R337" i="5"/>
  <c r="E338" i="5"/>
  <c r="Q338" i="5"/>
  <c r="D339" i="5"/>
  <c r="P339" i="5"/>
  <c r="C340" i="5"/>
  <c r="O340" i="5"/>
  <c r="AA340" i="5"/>
  <c r="N341" i="5"/>
  <c r="Z341" i="5"/>
  <c r="M342" i="5"/>
  <c r="Y342" i="5"/>
  <c r="L343" i="5"/>
  <c r="X343" i="5"/>
  <c r="K344" i="5"/>
  <c r="W344" i="5"/>
  <c r="J345" i="5"/>
  <c r="V345" i="5"/>
  <c r="I346" i="5"/>
  <c r="U346" i="5"/>
  <c r="H347" i="5"/>
  <c r="T347" i="5"/>
  <c r="G348" i="5"/>
  <c r="S348" i="5"/>
  <c r="F349" i="5"/>
  <c r="R349" i="5"/>
  <c r="E350" i="5"/>
  <c r="Q350" i="5"/>
  <c r="D351" i="5"/>
  <c r="P351" i="5"/>
  <c r="C352" i="5"/>
  <c r="O352" i="5"/>
  <c r="AA352" i="5"/>
  <c r="N353" i="5"/>
  <c r="Z353" i="5"/>
  <c r="M354" i="5"/>
  <c r="Y354" i="5"/>
  <c r="L355" i="5"/>
  <c r="X355" i="5"/>
  <c r="K356" i="5"/>
  <c r="W356" i="5"/>
  <c r="J357" i="5"/>
  <c r="V357" i="5"/>
  <c r="I358" i="5"/>
  <c r="U358" i="5"/>
  <c r="H359" i="5"/>
  <c r="T359" i="5"/>
  <c r="G360" i="5"/>
  <c r="S360" i="5"/>
  <c r="F361" i="5"/>
  <c r="R361" i="5"/>
  <c r="E362" i="5"/>
  <c r="Q362" i="5"/>
  <c r="D363" i="5"/>
  <c r="P363" i="5"/>
  <c r="C364" i="5"/>
  <c r="O364" i="5"/>
  <c r="AA364" i="5"/>
  <c r="N365" i="5"/>
  <c r="Z365" i="5"/>
  <c r="M366" i="5"/>
  <c r="Y366" i="5"/>
  <c r="L367" i="5"/>
  <c r="X367" i="5"/>
  <c r="K368" i="5"/>
  <c r="W368" i="5"/>
  <c r="J369" i="5"/>
  <c r="V369" i="5"/>
  <c r="I370" i="5"/>
  <c r="U370" i="5"/>
  <c r="N330" i="5"/>
  <c r="Z330" i="5"/>
  <c r="M331" i="5"/>
  <c r="Y331" i="5"/>
  <c r="L332" i="5"/>
  <c r="X332" i="5"/>
  <c r="K333" i="5"/>
  <c r="W333" i="5"/>
  <c r="J334" i="5"/>
  <c r="V334" i="5"/>
  <c r="I335" i="5"/>
  <c r="U335" i="5"/>
  <c r="H336" i="5"/>
  <c r="T336" i="5"/>
  <c r="G337" i="5"/>
  <c r="S337" i="5"/>
  <c r="F338" i="5"/>
  <c r="R338" i="5"/>
  <c r="E339" i="5"/>
  <c r="Q339" i="5"/>
  <c r="D340" i="5"/>
  <c r="P340" i="5"/>
  <c r="C341" i="5"/>
  <c r="O341" i="5"/>
  <c r="AA341" i="5"/>
  <c r="N342" i="5"/>
  <c r="Z342" i="5"/>
  <c r="M343" i="5"/>
  <c r="Y343" i="5"/>
  <c r="L344" i="5"/>
  <c r="X344" i="5"/>
  <c r="K345" i="5"/>
  <c r="W345" i="5"/>
  <c r="J346" i="5"/>
  <c r="V346" i="5"/>
  <c r="I347" i="5"/>
  <c r="U347" i="5"/>
  <c r="H348" i="5"/>
  <c r="T348" i="5"/>
  <c r="G349" i="5"/>
  <c r="S349" i="5"/>
  <c r="F350" i="5"/>
  <c r="R350" i="5"/>
  <c r="E351" i="5"/>
  <c r="Q351" i="5"/>
  <c r="D352" i="5"/>
  <c r="P352" i="5"/>
  <c r="C353" i="5"/>
  <c r="O353" i="5"/>
  <c r="AA353" i="5"/>
  <c r="N354" i="5"/>
  <c r="Z354" i="5"/>
  <c r="M355" i="5"/>
  <c r="Y355" i="5"/>
  <c r="L356" i="5"/>
  <c r="X356" i="5"/>
  <c r="K357" i="5"/>
  <c r="W357" i="5"/>
  <c r="J358" i="5"/>
  <c r="V358" i="5"/>
  <c r="I359" i="5"/>
  <c r="U359" i="5"/>
  <c r="H360" i="5"/>
  <c r="T360" i="5"/>
  <c r="G361" i="5"/>
  <c r="S361" i="5"/>
  <c r="F362" i="5"/>
  <c r="R362" i="5"/>
  <c r="E363" i="5"/>
  <c r="Q363" i="5"/>
  <c r="D364" i="5"/>
  <c r="P364" i="5"/>
  <c r="C365" i="5"/>
  <c r="O365" i="5"/>
  <c r="AA365" i="5"/>
  <c r="N366" i="5"/>
  <c r="Z366" i="5"/>
  <c r="M367" i="5"/>
  <c r="Y367" i="5"/>
  <c r="L368" i="5"/>
  <c r="X368" i="5"/>
  <c r="K369" i="5"/>
  <c r="W369" i="5"/>
  <c r="J370" i="5"/>
  <c r="V370" i="5"/>
  <c r="H250" i="5"/>
  <c r="T250" i="5"/>
  <c r="G251" i="5"/>
  <c r="S251" i="5"/>
  <c r="F252" i="5"/>
  <c r="R252" i="5"/>
  <c r="E253" i="5"/>
  <c r="Q253" i="5"/>
  <c r="D254" i="5"/>
  <c r="P254" i="5"/>
  <c r="C255" i="5"/>
  <c r="O255" i="5"/>
  <c r="AA255" i="5"/>
  <c r="N256" i="5"/>
  <c r="Z256" i="5"/>
  <c r="M257" i="5"/>
  <c r="Y257" i="5"/>
  <c r="L258" i="5"/>
  <c r="X258" i="5"/>
  <c r="K259" i="5"/>
  <c r="W259" i="5"/>
  <c r="J260" i="5"/>
  <c r="V260" i="5"/>
  <c r="I261" i="5"/>
  <c r="U261" i="5"/>
  <c r="H262" i="5"/>
  <c r="T262" i="5"/>
  <c r="G263" i="5"/>
  <c r="S263" i="5"/>
  <c r="F264" i="5"/>
  <c r="R264" i="5"/>
  <c r="E265" i="5"/>
  <c r="Q265" i="5"/>
  <c r="D266" i="5"/>
  <c r="P266" i="5"/>
  <c r="C267" i="5"/>
  <c r="O267" i="5"/>
  <c r="AA267" i="5"/>
  <c r="N268" i="5"/>
  <c r="Z268" i="5"/>
  <c r="J250" i="5"/>
  <c r="V250" i="5"/>
  <c r="I251" i="5"/>
  <c r="U251" i="5"/>
  <c r="H252" i="5"/>
  <c r="T252" i="5"/>
  <c r="G253" i="5"/>
  <c r="S253" i="5"/>
  <c r="F250" i="5"/>
  <c r="R250" i="5"/>
  <c r="E251" i="5"/>
  <c r="Q251" i="5"/>
  <c r="D252" i="5"/>
  <c r="P252" i="5"/>
  <c r="C253" i="5"/>
  <c r="O253" i="5"/>
  <c r="AA253" i="5"/>
  <c r="N254" i="5"/>
  <c r="Z254" i="5"/>
  <c r="M255" i="5"/>
  <c r="Y255" i="5"/>
  <c r="L256" i="5"/>
  <c r="X256" i="5"/>
  <c r="K257" i="5"/>
  <c r="W257" i="5"/>
  <c r="J258" i="5"/>
  <c r="V258" i="5"/>
  <c r="I259" i="5"/>
  <c r="U259" i="5"/>
  <c r="H260" i="5"/>
  <c r="T260" i="5"/>
  <c r="G261" i="5"/>
  <c r="S261" i="5"/>
  <c r="F262" i="5"/>
  <c r="R262" i="5"/>
  <c r="E263" i="5"/>
  <c r="Q263" i="5"/>
  <c r="D264" i="5"/>
  <c r="P264" i="5"/>
  <c r="C265" i="5"/>
  <c r="O265" i="5"/>
  <c r="AA265" i="5"/>
  <c r="N266" i="5"/>
  <c r="Z266" i="5"/>
  <c r="M267" i="5"/>
  <c r="Y267" i="5"/>
  <c r="L268" i="5"/>
  <c r="X268" i="5"/>
  <c r="K269" i="5"/>
  <c r="W269" i="5"/>
  <c r="J270" i="5"/>
  <c r="V270" i="5"/>
  <c r="I271" i="5"/>
  <c r="U271" i="5"/>
  <c r="H272" i="5"/>
  <c r="T272" i="5"/>
  <c r="G273" i="5"/>
  <c r="S273" i="5"/>
  <c r="F274" i="5"/>
  <c r="R274" i="5"/>
  <c r="E275" i="5"/>
  <c r="Q275" i="5"/>
  <c r="D276" i="5"/>
  <c r="P276" i="5"/>
  <c r="C277" i="5"/>
  <c r="O277" i="5"/>
  <c r="AA277" i="5"/>
  <c r="N278" i="5"/>
  <c r="Z278" i="5"/>
  <c r="M279" i="5"/>
  <c r="Y279" i="5"/>
  <c r="M269" i="5"/>
  <c r="Y269" i="5"/>
  <c r="L270" i="5"/>
  <c r="X270" i="5"/>
  <c r="K271" i="5"/>
  <c r="W271" i="5"/>
  <c r="J272" i="5"/>
  <c r="V272" i="5"/>
  <c r="I273" i="5"/>
  <c r="U273" i="5"/>
  <c r="H274" i="5"/>
  <c r="T274" i="5"/>
  <c r="G275" i="5"/>
  <c r="S275" i="5"/>
  <c r="F276" i="5"/>
  <c r="R276" i="5"/>
  <c r="E277" i="5"/>
  <c r="Q277" i="5"/>
  <c r="D278" i="5"/>
  <c r="P278" i="5"/>
  <c r="C279" i="5"/>
  <c r="O279" i="5"/>
  <c r="AA279" i="5"/>
  <c r="I250" i="5"/>
  <c r="U250" i="5"/>
  <c r="H251" i="5"/>
  <c r="T251" i="5"/>
  <c r="G252" i="5"/>
  <c r="S252" i="5"/>
  <c r="F253" i="5"/>
  <c r="R253" i="5"/>
  <c r="E254" i="5"/>
  <c r="Q254" i="5"/>
  <c r="D255" i="5"/>
  <c r="P255" i="5"/>
  <c r="C256" i="5"/>
  <c r="O256" i="5"/>
  <c r="AA256" i="5"/>
  <c r="N257" i="5"/>
  <c r="Z257" i="5"/>
  <c r="M258" i="5"/>
  <c r="Y258" i="5"/>
  <c r="L259" i="5"/>
  <c r="X259" i="5"/>
  <c r="K260" i="5"/>
  <c r="W260" i="5"/>
  <c r="J261" i="5"/>
  <c r="V261" i="5"/>
  <c r="I262" i="5"/>
  <c r="U262" i="5"/>
  <c r="H263" i="5"/>
  <c r="T263" i="5"/>
  <c r="G264" i="5"/>
  <c r="S264" i="5"/>
  <c r="F265" i="5"/>
  <c r="R265" i="5"/>
  <c r="E266" i="5"/>
  <c r="Q266" i="5"/>
  <c r="D267" i="5"/>
  <c r="P267" i="5"/>
  <c r="C268" i="5"/>
  <c r="O268" i="5"/>
  <c r="AA268" i="5"/>
  <c r="N269" i="5"/>
  <c r="Z269" i="5"/>
  <c r="M270" i="5"/>
  <c r="Y270" i="5"/>
  <c r="L271" i="5"/>
  <c r="X271" i="5"/>
  <c r="K272" i="5"/>
  <c r="W272" i="5"/>
  <c r="J273" i="5"/>
  <c r="V273" i="5"/>
  <c r="I274" i="5"/>
  <c r="U274" i="5"/>
  <c r="H275" i="5"/>
  <c r="T275" i="5"/>
  <c r="G276" i="5"/>
  <c r="S276" i="5"/>
  <c r="F277" i="5"/>
  <c r="R277" i="5"/>
  <c r="E278" i="5"/>
  <c r="Q278" i="5"/>
  <c r="D279" i="5"/>
  <c r="P279" i="5"/>
  <c r="F254" i="5"/>
  <c r="R254" i="5"/>
  <c r="E255" i="5"/>
  <c r="Q255" i="5"/>
  <c r="D256" i="5"/>
  <c r="P256" i="5"/>
  <c r="C257" i="5"/>
  <c r="O257" i="5"/>
  <c r="AA257" i="5"/>
  <c r="N258" i="5"/>
  <c r="Z258" i="5"/>
  <c r="M259" i="5"/>
  <c r="Y259" i="5"/>
  <c r="L260" i="5"/>
  <c r="X260" i="5"/>
  <c r="K261" i="5"/>
  <c r="W261" i="5"/>
  <c r="J262" i="5"/>
  <c r="V262" i="5"/>
  <c r="I263" i="5"/>
  <c r="U263" i="5"/>
  <c r="H264" i="5"/>
  <c r="T264" i="5"/>
  <c r="G265" i="5"/>
  <c r="S265" i="5"/>
  <c r="F266" i="5"/>
  <c r="R266" i="5"/>
  <c r="E267" i="5"/>
  <c r="Q267" i="5"/>
  <c r="D268" i="5"/>
  <c r="P268" i="5"/>
  <c r="C269" i="5"/>
  <c r="O269" i="5"/>
  <c r="AA269" i="5"/>
  <c r="N270" i="5"/>
  <c r="Z270" i="5"/>
  <c r="M271" i="5"/>
  <c r="Y271" i="5"/>
  <c r="L272" i="5"/>
  <c r="X272" i="5"/>
  <c r="K273" i="5"/>
  <c r="W273" i="5"/>
  <c r="J274" i="5"/>
  <c r="V274" i="5"/>
  <c r="I275" i="5"/>
  <c r="U275" i="5"/>
  <c r="H276" i="5"/>
  <c r="T276" i="5"/>
  <c r="G277" i="5"/>
  <c r="S277" i="5"/>
  <c r="F278" i="5"/>
  <c r="R278" i="5"/>
  <c r="E279" i="5"/>
  <c r="Q279" i="5"/>
  <c r="J6" i="5"/>
  <c r="V6" i="5"/>
  <c r="H8" i="5"/>
  <c r="T8" i="5"/>
  <c r="S9" i="5"/>
  <c r="F10" i="5"/>
  <c r="R10" i="5"/>
  <c r="Q11" i="5"/>
  <c r="D12" i="5"/>
  <c r="P12" i="5"/>
  <c r="N14" i="5"/>
  <c r="M15" i="5"/>
  <c r="Y15" i="5"/>
  <c r="L16" i="5"/>
  <c r="X16" i="5"/>
  <c r="K17" i="5"/>
  <c r="W17" i="5"/>
  <c r="J18" i="5"/>
  <c r="U19" i="5"/>
  <c r="H20" i="5"/>
  <c r="S21" i="5"/>
  <c r="F22" i="5"/>
  <c r="R22" i="5"/>
  <c r="E23" i="5"/>
  <c r="Q23" i="5"/>
  <c r="D24" i="5"/>
  <c r="O25" i="5"/>
  <c r="Z26" i="5"/>
  <c r="M27" i="5"/>
  <c r="Y27" i="5"/>
  <c r="L28" i="5"/>
  <c r="X28" i="5"/>
  <c r="K29" i="5"/>
  <c r="W29" i="5"/>
  <c r="I31" i="5"/>
  <c r="U31" i="5"/>
  <c r="T32" i="5"/>
  <c r="G33" i="5"/>
  <c r="S33" i="5"/>
  <c r="F34" i="5"/>
  <c r="R34" i="5"/>
  <c r="E35" i="5"/>
  <c r="Q35" i="5"/>
  <c r="C37" i="5"/>
  <c r="O37" i="5"/>
  <c r="N38" i="5"/>
  <c r="Z38" i="5"/>
  <c r="M39" i="5"/>
  <c r="Y39" i="5"/>
  <c r="L40" i="5"/>
  <c r="X40" i="5"/>
  <c r="K41" i="5"/>
  <c r="V42" i="5"/>
  <c r="I43" i="5"/>
  <c r="H44" i="5"/>
  <c r="T44" i="5"/>
  <c r="G45" i="5"/>
  <c r="S45" i="5"/>
  <c r="F46" i="5"/>
  <c r="R46" i="5"/>
  <c r="E47" i="5"/>
  <c r="P48" i="5"/>
  <c r="C49" i="5"/>
  <c r="N50" i="5"/>
  <c r="Z50" i="5"/>
  <c r="Y51" i="5"/>
  <c r="L52" i="5"/>
  <c r="X52" i="5"/>
  <c r="J54" i="5"/>
  <c r="V54" i="5"/>
  <c r="U55" i="5"/>
  <c r="H56" i="5"/>
  <c r="G57" i="5"/>
  <c r="S57" i="5"/>
  <c r="F58" i="5"/>
  <c r="R58" i="5"/>
  <c r="D60" i="5"/>
  <c r="P60" i="5"/>
  <c r="O61" i="5"/>
  <c r="N62" i="5"/>
  <c r="Z62" i="5"/>
  <c r="M63" i="5"/>
  <c r="L64" i="5"/>
  <c r="W65" i="5"/>
  <c r="J66" i="5"/>
  <c r="I67" i="5"/>
  <c r="U67" i="5"/>
  <c r="T68" i="5"/>
  <c r="G69" i="5"/>
  <c r="F70" i="5"/>
  <c r="E71" i="5"/>
  <c r="Q71" i="5"/>
  <c r="D72" i="5"/>
  <c r="O73" i="5"/>
  <c r="N74" i="5"/>
  <c r="Z74" i="5"/>
  <c r="M75" i="5"/>
  <c r="Y75" i="5"/>
  <c r="X76" i="5"/>
  <c r="W77" i="5"/>
  <c r="J78" i="5"/>
  <c r="V78" i="5"/>
  <c r="I79" i="5"/>
  <c r="T80" i="5"/>
  <c r="S81" i="5"/>
  <c r="F82" i="5"/>
  <c r="R82" i="5"/>
  <c r="Q83" i="5"/>
  <c r="P84" i="5"/>
  <c r="C85" i="5"/>
  <c r="N86" i="5"/>
  <c r="M87" i="5"/>
  <c r="L88" i="5"/>
  <c r="X88" i="5"/>
  <c r="K89" i="5"/>
  <c r="V90" i="5"/>
  <c r="U91" i="5"/>
  <c r="H92" i="5"/>
  <c r="T92" i="5"/>
  <c r="G93" i="5"/>
  <c r="F94" i="5"/>
  <c r="R94" i="5"/>
  <c r="E95" i="5"/>
  <c r="D96" i="5"/>
  <c r="O97" i="5"/>
  <c r="N98" i="5"/>
  <c r="Y99" i="5"/>
  <c r="L100" i="5"/>
  <c r="X100" i="5"/>
  <c r="V102" i="5"/>
  <c r="T104" i="5"/>
  <c r="G105" i="5"/>
  <c r="F106" i="5"/>
  <c r="R106" i="5"/>
  <c r="D108" i="5"/>
  <c r="P108" i="5"/>
  <c r="C109" i="5"/>
  <c r="N110" i="5"/>
  <c r="Z110" i="5"/>
  <c r="Y111" i="5"/>
  <c r="K6" i="5"/>
  <c r="W6" i="5"/>
  <c r="J7" i="5"/>
  <c r="V7" i="5"/>
  <c r="I8" i="5"/>
  <c r="U8" i="5"/>
  <c r="H9" i="5"/>
  <c r="T9" i="5"/>
  <c r="G10" i="5"/>
  <c r="S10" i="5"/>
  <c r="F11" i="5"/>
  <c r="R11" i="5"/>
  <c r="K113" i="5"/>
  <c r="J114" i="5"/>
  <c r="I115" i="5"/>
  <c r="U115" i="5"/>
  <c r="H116" i="5"/>
  <c r="T116" i="5"/>
  <c r="G117" i="5"/>
  <c r="E119" i="5"/>
  <c r="P120" i="5"/>
  <c r="C121" i="5"/>
  <c r="O121" i="5"/>
  <c r="Z122" i="5"/>
  <c r="M123" i="5"/>
  <c r="X124" i="5"/>
  <c r="K125" i="5"/>
  <c r="W125" i="5"/>
  <c r="J126" i="5"/>
  <c r="V126" i="5"/>
  <c r="I127" i="5"/>
  <c r="U127" i="5"/>
  <c r="H128" i="5"/>
  <c r="T128" i="5"/>
  <c r="G129" i="5"/>
  <c r="R130" i="5"/>
  <c r="E131" i="5"/>
  <c r="C133" i="5"/>
  <c r="O133" i="5"/>
  <c r="Z134" i="5"/>
  <c r="M135" i="5"/>
  <c r="K137" i="5"/>
  <c r="W137" i="5"/>
  <c r="I139" i="5"/>
  <c r="U139" i="5"/>
  <c r="T140" i="5"/>
  <c r="G141" i="5"/>
  <c r="Q143" i="5"/>
  <c r="C145" i="5"/>
  <c r="N146" i="5"/>
  <c r="Z146" i="5"/>
  <c r="L148" i="5"/>
  <c r="X148" i="5"/>
  <c r="J150" i="5"/>
  <c r="V150" i="5"/>
  <c r="I151" i="5"/>
  <c r="U151" i="5"/>
  <c r="H152" i="5"/>
  <c r="S153" i="5"/>
  <c r="E155" i="5"/>
  <c r="Q155" i="5"/>
  <c r="D156" i="5"/>
  <c r="O157" i="5"/>
  <c r="Z158" i="5"/>
  <c r="M159" i="5"/>
  <c r="L160" i="5"/>
  <c r="X160" i="5"/>
  <c r="K161" i="5"/>
  <c r="V162" i="5"/>
  <c r="U163" i="5"/>
  <c r="T164" i="5"/>
  <c r="S165" i="5"/>
  <c r="F166" i="5"/>
  <c r="E167" i="5"/>
  <c r="Q167" i="5"/>
  <c r="D168" i="5"/>
  <c r="P168" i="5"/>
  <c r="C169" i="5"/>
  <c r="O169" i="5"/>
  <c r="Z170" i="5"/>
  <c r="M171" i="5"/>
  <c r="W173" i="5"/>
  <c r="J174" i="5"/>
  <c r="V174" i="5"/>
  <c r="H176" i="5"/>
  <c r="T176" i="5"/>
  <c r="S177" i="5"/>
  <c r="R178" i="5"/>
  <c r="Q179" i="5"/>
  <c r="D180" i="5"/>
  <c r="L184" i="5"/>
  <c r="X184" i="5"/>
  <c r="K185" i="5"/>
  <c r="E12" i="5"/>
  <c r="Q12" i="5"/>
  <c r="D13" i="5"/>
  <c r="P13" i="5"/>
  <c r="C14" i="5"/>
  <c r="O14" i="5"/>
  <c r="N15" i="5"/>
  <c r="Z15" i="5"/>
  <c r="M16" i="5"/>
  <c r="Y16" i="5"/>
  <c r="L17" i="5"/>
  <c r="X17" i="5"/>
  <c r="K18" i="5"/>
  <c r="W18" i="5"/>
  <c r="J19" i="5"/>
  <c r="V19" i="5"/>
  <c r="I20" i="5"/>
  <c r="U20" i="5"/>
  <c r="H21" i="5"/>
  <c r="T21" i="5"/>
  <c r="G22" i="5"/>
  <c r="S22" i="5"/>
  <c r="F23" i="5"/>
  <c r="R23" i="5"/>
  <c r="E24" i="5"/>
  <c r="Q24" i="5"/>
  <c r="D25" i="5"/>
  <c r="P25" i="5"/>
  <c r="C26" i="5"/>
  <c r="O26" i="5"/>
  <c r="N27" i="5"/>
  <c r="Z27" i="5"/>
  <c r="M28" i="5"/>
  <c r="Y28" i="5"/>
  <c r="L29" i="5"/>
  <c r="X29" i="5"/>
  <c r="K30" i="5"/>
  <c r="W30" i="5"/>
  <c r="J31" i="5"/>
  <c r="V31" i="5"/>
  <c r="I32" i="5"/>
  <c r="U32" i="5"/>
  <c r="H33" i="5"/>
  <c r="T33" i="5"/>
  <c r="G34" i="5"/>
  <c r="S34" i="5"/>
  <c r="F35" i="5"/>
  <c r="R35" i="5"/>
  <c r="E36" i="5"/>
  <c r="Q36" i="5"/>
  <c r="D37" i="5"/>
  <c r="P37" i="5"/>
  <c r="C38" i="5"/>
  <c r="O38" i="5"/>
  <c r="N39" i="5"/>
  <c r="Z39" i="5"/>
  <c r="M40" i="5"/>
  <c r="Y40" i="5"/>
  <c r="L41" i="5"/>
  <c r="X41" i="5"/>
  <c r="K42" i="5"/>
  <c r="W42" i="5"/>
  <c r="J43" i="5"/>
  <c r="I44" i="5"/>
  <c r="U44" i="5"/>
  <c r="H45" i="5"/>
  <c r="T45" i="5"/>
  <c r="G46" i="5"/>
  <c r="S46" i="5"/>
  <c r="F47" i="5"/>
  <c r="R47" i="5"/>
  <c r="E48" i="5"/>
  <c r="Q48" i="5"/>
  <c r="D49" i="5"/>
  <c r="P49" i="5"/>
  <c r="C50" i="5"/>
  <c r="O50" i="5"/>
  <c r="N51" i="5"/>
  <c r="Z51" i="5"/>
  <c r="M52" i="5"/>
  <c r="Y52" i="5"/>
  <c r="L53" i="5"/>
  <c r="X53" i="5"/>
  <c r="K54" i="5"/>
  <c r="W54" i="5"/>
  <c r="H6" i="5"/>
  <c r="T6" i="5"/>
  <c r="G7" i="5"/>
  <c r="F8" i="5"/>
  <c r="R8" i="5"/>
  <c r="E9" i="5"/>
  <c r="Q9" i="5"/>
  <c r="D10" i="5"/>
  <c r="P10" i="5"/>
  <c r="C11" i="5"/>
  <c r="O11" i="5"/>
  <c r="N12" i="5"/>
  <c r="Z12" i="5"/>
  <c r="M13" i="5"/>
  <c r="Y13" i="5"/>
  <c r="L14" i="5"/>
  <c r="X14" i="5"/>
  <c r="K15" i="5"/>
  <c r="W15" i="5"/>
  <c r="J16" i="5"/>
  <c r="V16" i="5"/>
  <c r="I17" i="5"/>
  <c r="U17" i="5"/>
  <c r="H18" i="5"/>
  <c r="T18" i="5"/>
  <c r="G19" i="5"/>
  <c r="S19" i="5"/>
  <c r="F20" i="5"/>
  <c r="R20" i="5"/>
  <c r="E21" i="5"/>
  <c r="Q21" i="5"/>
  <c r="D22" i="5"/>
  <c r="P22" i="5"/>
  <c r="C23" i="5"/>
  <c r="O23" i="5"/>
  <c r="N24" i="5"/>
  <c r="Z24" i="5"/>
  <c r="M25" i="5"/>
  <c r="Y25" i="5"/>
  <c r="L26" i="5"/>
  <c r="X26" i="5"/>
  <c r="K27" i="5"/>
  <c r="W27" i="5"/>
  <c r="J28" i="5"/>
  <c r="V28" i="5"/>
  <c r="I29" i="5"/>
  <c r="U29" i="5"/>
  <c r="H30" i="5"/>
  <c r="T30" i="5"/>
  <c r="G31" i="5"/>
  <c r="S31" i="5"/>
  <c r="F32" i="5"/>
  <c r="R32" i="5"/>
  <c r="E33" i="5"/>
  <c r="Q33" i="5"/>
  <c r="D34" i="5"/>
  <c r="P34" i="5"/>
  <c r="C35" i="5"/>
  <c r="O35" i="5"/>
  <c r="N36" i="5"/>
  <c r="Z36" i="5"/>
  <c r="M37" i="5"/>
  <c r="Y37" i="5"/>
  <c r="L38" i="5"/>
  <c r="X38" i="5"/>
  <c r="K39" i="5"/>
  <c r="W39" i="5"/>
  <c r="J40" i="5"/>
  <c r="V40" i="5"/>
  <c r="I41" i="5"/>
  <c r="U41" i="5"/>
  <c r="H42" i="5"/>
  <c r="T42" i="5"/>
  <c r="G43" i="5"/>
  <c r="S43" i="5"/>
  <c r="F44" i="5"/>
  <c r="R44" i="5"/>
  <c r="E45" i="5"/>
  <c r="Q45" i="5"/>
  <c r="D46" i="5"/>
  <c r="P46" i="5"/>
  <c r="C47" i="5"/>
  <c r="O47" i="5"/>
  <c r="N48" i="5"/>
  <c r="Z48" i="5"/>
  <c r="M49" i="5"/>
  <c r="Y49" i="5"/>
  <c r="L50" i="5"/>
  <c r="X50" i="5"/>
  <c r="K51" i="5"/>
  <c r="W51" i="5"/>
  <c r="J52" i="5"/>
  <c r="V52" i="5"/>
  <c r="I53" i="5"/>
  <c r="U53" i="5"/>
  <c r="H54" i="5"/>
  <c r="T54" i="5"/>
  <c r="G55" i="5"/>
  <c r="S55" i="5"/>
  <c r="F56" i="5"/>
  <c r="R56" i="5"/>
  <c r="E57" i="5"/>
  <c r="Q57" i="5"/>
  <c r="D58" i="5"/>
  <c r="P58" i="5"/>
  <c r="C59" i="5"/>
  <c r="O59" i="5"/>
  <c r="N60" i="5"/>
  <c r="Z60" i="5"/>
  <c r="M61" i="5"/>
  <c r="Y61" i="5"/>
  <c r="L62" i="5"/>
  <c r="X62" i="5"/>
  <c r="K63" i="5"/>
  <c r="W63" i="5"/>
  <c r="J64" i="5"/>
  <c r="V64" i="5"/>
  <c r="I65" i="5"/>
  <c r="U65" i="5"/>
  <c r="H66" i="5"/>
  <c r="T66" i="5"/>
  <c r="G67" i="5"/>
  <c r="S67" i="5"/>
  <c r="F68" i="5"/>
  <c r="R68" i="5"/>
  <c r="E69" i="5"/>
  <c r="Q69" i="5"/>
  <c r="D70" i="5"/>
  <c r="P70" i="5"/>
  <c r="C71" i="5"/>
  <c r="O71" i="5"/>
  <c r="N72" i="5"/>
  <c r="Z72" i="5"/>
  <c r="M73" i="5"/>
  <c r="Y73" i="5"/>
  <c r="X74" i="5"/>
  <c r="K75" i="5"/>
  <c r="W75" i="5"/>
  <c r="J76" i="5"/>
  <c r="V76" i="5"/>
  <c r="U77" i="5"/>
  <c r="H78" i="5"/>
  <c r="T78" i="5"/>
  <c r="G79" i="5"/>
  <c r="S79" i="5"/>
  <c r="F80" i="5"/>
  <c r="R80" i="5"/>
  <c r="E81" i="5"/>
  <c r="Q81" i="5"/>
  <c r="D82" i="5"/>
  <c r="P82" i="5"/>
  <c r="C83" i="5"/>
  <c r="O83" i="5"/>
  <c r="N84" i="5"/>
  <c r="Z84" i="5"/>
  <c r="M85" i="5"/>
  <c r="Y85" i="5"/>
  <c r="L86" i="5"/>
  <c r="X86" i="5"/>
  <c r="K87" i="5"/>
  <c r="W87" i="5"/>
  <c r="J88" i="5"/>
  <c r="V88" i="5"/>
  <c r="I89" i="5"/>
  <c r="U89" i="5"/>
  <c r="H90" i="5"/>
  <c r="T90" i="5"/>
  <c r="G91" i="5"/>
  <c r="S91" i="5"/>
  <c r="F92" i="5"/>
  <c r="R92" i="5"/>
  <c r="E93" i="5"/>
  <c r="Q93" i="5"/>
  <c r="D94" i="5"/>
  <c r="P94" i="5"/>
  <c r="C95" i="5"/>
  <c r="O95" i="5"/>
  <c r="N96" i="5"/>
  <c r="Z96" i="5"/>
  <c r="M97" i="5"/>
  <c r="Y97" i="5"/>
  <c r="L98" i="5"/>
  <c r="X98" i="5"/>
  <c r="K99" i="5"/>
  <c r="W99" i="5"/>
  <c r="J100" i="5"/>
  <c r="V100" i="5"/>
  <c r="I101" i="5"/>
  <c r="U101" i="5"/>
  <c r="H102" i="5"/>
  <c r="G103" i="5"/>
  <c r="S103" i="5"/>
  <c r="F104" i="5"/>
  <c r="R104" i="5"/>
  <c r="E105" i="5"/>
  <c r="Q105" i="5"/>
  <c r="D106" i="5"/>
  <c r="P106" i="5"/>
  <c r="C107" i="5"/>
  <c r="O107" i="5"/>
  <c r="N108" i="5"/>
  <c r="Z108" i="5"/>
  <c r="M109" i="5"/>
  <c r="Y109" i="5"/>
  <c r="L110" i="5"/>
  <c r="X110" i="5"/>
  <c r="K111" i="5"/>
  <c r="W111" i="5"/>
  <c r="J112" i="5"/>
  <c r="V112" i="5"/>
  <c r="I113" i="5"/>
  <c r="U113" i="5"/>
  <c r="H114" i="5"/>
  <c r="T114" i="5"/>
  <c r="G115" i="5"/>
  <c r="S115" i="5"/>
  <c r="F116" i="5"/>
  <c r="R116" i="5"/>
  <c r="E117" i="5"/>
  <c r="Q117" i="5"/>
  <c r="D118" i="5"/>
  <c r="P118" i="5"/>
  <c r="C119" i="5"/>
  <c r="O119" i="5"/>
  <c r="N120" i="5"/>
  <c r="Z120" i="5"/>
  <c r="M121" i="5"/>
  <c r="Y121" i="5"/>
  <c r="L122" i="5"/>
  <c r="X122" i="5"/>
  <c r="K123" i="5"/>
  <c r="W123" i="5"/>
  <c r="J124" i="5"/>
  <c r="V124" i="5"/>
  <c r="I125" i="5"/>
  <c r="U125" i="5"/>
  <c r="H126" i="5"/>
  <c r="T126" i="5"/>
  <c r="G127" i="5"/>
  <c r="S127" i="5"/>
  <c r="F128" i="5"/>
  <c r="R128" i="5"/>
  <c r="E129" i="5"/>
  <c r="Q129" i="5"/>
  <c r="D130" i="5"/>
  <c r="P130" i="5"/>
  <c r="C131" i="5"/>
  <c r="O131" i="5"/>
  <c r="N132" i="5"/>
  <c r="Z132" i="5"/>
  <c r="M133" i="5"/>
  <c r="Y133" i="5"/>
  <c r="L134" i="5"/>
  <c r="X134" i="5"/>
  <c r="K135" i="5"/>
  <c r="W135" i="5"/>
  <c r="J136" i="5"/>
  <c r="V136" i="5"/>
  <c r="I137" i="5"/>
  <c r="U137" i="5"/>
  <c r="H138" i="5"/>
  <c r="T138" i="5"/>
  <c r="G139" i="5"/>
  <c r="S139" i="5"/>
  <c r="F140" i="5"/>
  <c r="R140" i="5"/>
  <c r="E141" i="5"/>
  <c r="Q141" i="5"/>
  <c r="D142" i="5"/>
  <c r="P142" i="5"/>
  <c r="C143" i="5"/>
  <c r="O143" i="5"/>
  <c r="N144" i="5"/>
  <c r="Z144" i="5"/>
  <c r="J55" i="5"/>
  <c r="V55" i="5"/>
  <c r="I56" i="5"/>
  <c r="U56" i="5"/>
  <c r="H57" i="5"/>
  <c r="T57" i="5"/>
  <c r="G58" i="5"/>
  <c r="S58" i="5"/>
  <c r="F59" i="5"/>
  <c r="R59" i="5"/>
  <c r="E60" i="5"/>
  <c r="Q60" i="5"/>
  <c r="P61" i="5"/>
  <c r="C62" i="5"/>
  <c r="O62" i="5"/>
  <c r="N63" i="5"/>
  <c r="Z63" i="5"/>
  <c r="M64" i="5"/>
  <c r="Y64" i="5"/>
  <c r="L65" i="5"/>
  <c r="X65" i="5"/>
  <c r="K66" i="5"/>
  <c r="W66" i="5"/>
  <c r="J67" i="5"/>
  <c r="V67" i="5"/>
  <c r="I68" i="5"/>
  <c r="U68" i="5"/>
  <c r="H69" i="5"/>
  <c r="T69" i="5"/>
  <c r="G70" i="5"/>
  <c r="S70" i="5"/>
  <c r="R71" i="5"/>
  <c r="E72" i="5"/>
  <c r="Q72" i="5"/>
  <c r="D73" i="5"/>
  <c r="P73" i="5"/>
  <c r="C74" i="5"/>
  <c r="O74" i="5"/>
  <c r="N75" i="5"/>
  <c r="Z75" i="5"/>
  <c r="M76" i="5"/>
  <c r="Y76" i="5"/>
  <c r="X77" i="5"/>
  <c r="K78" i="5"/>
  <c r="W78" i="5"/>
  <c r="J79" i="5"/>
  <c r="V79" i="5"/>
  <c r="I80" i="5"/>
  <c r="U80" i="5"/>
  <c r="H81" i="5"/>
  <c r="T81" i="5"/>
  <c r="G82" i="5"/>
  <c r="S82" i="5"/>
  <c r="F83" i="5"/>
  <c r="R83" i="5"/>
  <c r="E84" i="5"/>
  <c r="Q84" i="5"/>
  <c r="D85" i="5"/>
  <c r="P85" i="5"/>
  <c r="C86" i="5"/>
  <c r="O86" i="5"/>
  <c r="N87" i="5"/>
  <c r="Z87" i="5"/>
  <c r="M88" i="5"/>
  <c r="Y88" i="5"/>
  <c r="L89" i="5"/>
  <c r="X89" i="5"/>
  <c r="K90" i="5"/>
  <c r="W90" i="5"/>
  <c r="V91" i="5"/>
  <c r="I92" i="5"/>
  <c r="U92" i="5"/>
  <c r="H93" i="5"/>
  <c r="T93" i="5"/>
  <c r="G94" i="5"/>
  <c r="F95" i="5"/>
  <c r="R95" i="5"/>
  <c r="E96" i="5"/>
  <c r="Q96" i="5"/>
  <c r="D97" i="5"/>
  <c r="P97" i="5"/>
  <c r="C98" i="5"/>
  <c r="O98" i="5"/>
  <c r="N99" i="5"/>
  <c r="Z99" i="5"/>
  <c r="M100" i="5"/>
  <c r="Y100" i="5"/>
  <c r="L101" i="5"/>
  <c r="X101" i="5"/>
  <c r="K102" i="5"/>
  <c r="W102" i="5"/>
  <c r="J103" i="5"/>
  <c r="V103" i="5"/>
  <c r="I104" i="5"/>
  <c r="U104" i="5"/>
  <c r="H105" i="5"/>
  <c r="T105" i="5"/>
  <c r="G106" i="5"/>
  <c r="S106" i="5"/>
  <c r="F107" i="5"/>
  <c r="R107" i="5"/>
  <c r="E108" i="5"/>
  <c r="Q108" i="5"/>
  <c r="D109" i="5"/>
  <c r="P109" i="5"/>
  <c r="C110" i="5"/>
  <c r="O110" i="5"/>
  <c r="N111" i="5"/>
  <c r="Z111" i="5"/>
  <c r="M112" i="5"/>
  <c r="Y112" i="5"/>
  <c r="L113" i="5"/>
  <c r="X113" i="5"/>
  <c r="K114" i="5"/>
  <c r="W114" i="5"/>
  <c r="J115" i="5"/>
  <c r="V115" i="5"/>
  <c r="I116" i="5"/>
  <c r="U116" i="5"/>
  <c r="H117" i="5"/>
  <c r="T117" i="5"/>
  <c r="G118" i="5"/>
  <c r="S118" i="5"/>
  <c r="F119" i="5"/>
  <c r="R119" i="5"/>
  <c r="E120" i="5"/>
  <c r="Q120" i="5"/>
  <c r="D121" i="5"/>
  <c r="P121" i="5"/>
  <c r="C122" i="5"/>
  <c r="O122" i="5"/>
  <c r="N123" i="5"/>
  <c r="Z123" i="5"/>
  <c r="M124" i="5"/>
  <c r="Y124" i="5"/>
  <c r="L125" i="5"/>
  <c r="X125" i="5"/>
  <c r="K126" i="5"/>
  <c r="W126" i="5"/>
  <c r="J127" i="5"/>
  <c r="V127" i="5"/>
  <c r="I128" i="5"/>
  <c r="U128" i="5"/>
  <c r="H129" i="5"/>
  <c r="T129" i="5"/>
  <c r="G130" i="5"/>
  <c r="S130" i="5"/>
  <c r="F131" i="5"/>
  <c r="E132" i="5"/>
  <c r="Q132" i="5"/>
  <c r="D133" i="5"/>
  <c r="P133" i="5"/>
  <c r="C134" i="5"/>
  <c r="O134" i="5"/>
  <c r="N135" i="5"/>
  <c r="Z135" i="5"/>
  <c r="M136" i="5"/>
  <c r="Y136" i="5"/>
  <c r="L137" i="5"/>
  <c r="X137" i="5"/>
  <c r="K138" i="5"/>
  <c r="W138" i="5"/>
  <c r="J139" i="5"/>
  <c r="L6" i="5"/>
  <c r="X6" i="5"/>
  <c r="K7" i="5"/>
  <c r="W7" i="5"/>
  <c r="V8" i="5"/>
  <c r="I9" i="5"/>
  <c r="U9" i="5"/>
  <c r="H10" i="5"/>
  <c r="T10" i="5"/>
  <c r="G11" i="5"/>
  <c r="F12" i="5"/>
  <c r="R12" i="5"/>
  <c r="E13" i="5"/>
  <c r="D14" i="5"/>
  <c r="O15" i="5"/>
  <c r="N16" i="5"/>
  <c r="Z16" i="5"/>
  <c r="M17" i="5"/>
  <c r="Y17" i="5"/>
  <c r="L18" i="5"/>
  <c r="X18" i="5"/>
  <c r="K19" i="5"/>
  <c r="W19" i="5"/>
  <c r="V20" i="5"/>
  <c r="I21" i="5"/>
  <c r="U21" i="5"/>
  <c r="H22" i="5"/>
  <c r="T22" i="5"/>
  <c r="G23" i="5"/>
  <c r="S23" i="5"/>
  <c r="F24" i="5"/>
  <c r="E25" i="5"/>
  <c r="Q25" i="5"/>
  <c r="P26" i="5"/>
  <c r="C27" i="5"/>
  <c r="O27" i="5"/>
  <c r="N28" i="5"/>
  <c r="Z28" i="5"/>
  <c r="M29" i="5"/>
  <c r="Y29" i="5"/>
  <c r="L30" i="5"/>
  <c r="X30" i="5"/>
  <c r="K31" i="5"/>
  <c r="W31" i="5"/>
  <c r="V32" i="5"/>
  <c r="I33" i="5"/>
  <c r="U33" i="5"/>
  <c r="H34" i="5"/>
  <c r="T34" i="5"/>
  <c r="G35" i="5"/>
  <c r="S35" i="5"/>
  <c r="F36" i="5"/>
  <c r="R36" i="5"/>
  <c r="E37" i="5"/>
  <c r="Q37" i="5"/>
  <c r="D38" i="5"/>
  <c r="N40" i="5"/>
  <c r="Y41" i="5"/>
  <c r="L42" i="5"/>
  <c r="K43" i="5"/>
  <c r="J44" i="5"/>
  <c r="V44" i="5"/>
  <c r="I45" i="5"/>
  <c r="U45" i="5"/>
  <c r="H46" i="5"/>
  <c r="T46" i="5"/>
  <c r="G47" i="5"/>
  <c r="S47" i="5"/>
  <c r="F48" i="5"/>
  <c r="R48" i="5"/>
  <c r="E49" i="5"/>
  <c r="Q49" i="5"/>
  <c r="D50" i="5"/>
  <c r="C51" i="5"/>
  <c r="O51" i="5"/>
  <c r="N52" i="5"/>
  <c r="M53" i="5"/>
  <c r="Y53" i="5"/>
  <c r="L54" i="5"/>
  <c r="X54" i="5"/>
  <c r="K55" i="5"/>
  <c r="V56" i="5"/>
  <c r="I57" i="5"/>
  <c r="U57" i="5"/>
  <c r="H58" i="5"/>
  <c r="T58" i="5"/>
  <c r="S59" i="5"/>
  <c r="R60" i="5"/>
  <c r="E61" i="5"/>
  <c r="D62" i="5"/>
  <c r="P62" i="5"/>
  <c r="C63" i="5"/>
  <c r="O63" i="5"/>
  <c r="N64" i="5"/>
  <c r="Z64" i="5"/>
  <c r="M65" i="5"/>
  <c r="Y65" i="5"/>
  <c r="L66" i="5"/>
  <c r="X66" i="5"/>
  <c r="W67" i="5"/>
  <c r="J68" i="5"/>
  <c r="V68" i="5"/>
  <c r="U69" i="5"/>
  <c r="H70" i="5"/>
  <c r="T70" i="5"/>
  <c r="G71" i="5"/>
  <c r="S71" i="5"/>
  <c r="R72" i="5"/>
  <c r="E73" i="5"/>
  <c r="M145" i="5"/>
  <c r="Y145" i="5"/>
  <c r="L146" i="5"/>
  <c r="X146" i="5"/>
  <c r="K147" i="5"/>
  <c r="W147" i="5"/>
  <c r="V148" i="5"/>
  <c r="I149" i="5"/>
  <c r="U149" i="5"/>
  <c r="H150" i="5"/>
  <c r="T150" i="5"/>
  <c r="G151" i="5"/>
  <c r="S151" i="5"/>
  <c r="F152" i="5"/>
  <c r="R152" i="5"/>
  <c r="E153" i="5"/>
  <c r="Q153" i="5"/>
  <c r="D154" i="5"/>
  <c r="P154" i="5"/>
  <c r="C155" i="5"/>
  <c r="O155" i="5"/>
  <c r="N156" i="5"/>
  <c r="Z156" i="5"/>
  <c r="M157" i="5"/>
  <c r="Y157" i="5"/>
  <c r="L158" i="5"/>
  <c r="X158" i="5"/>
  <c r="K159" i="5"/>
  <c r="W159" i="5"/>
  <c r="J160" i="5"/>
  <c r="V160" i="5"/>
  <c r="I161" i="5"/>
  <c r="U161" i="5"/>
  <c r="H162" i="5"/>
  <c r="T162" i="5"/>
  <c r="G163" i="5"/>
  <c r="S163" i="5"/>
  <c r="F164" i="5"/>
  <c r="R164" i="5"/>
  <c r="E165" i="5"/>
  <c r="Q165" i="5"/>
  <c r="D166" i="5"/>
  <c r="P166" i="5"/>
  <c r="C167" i="5"/>
  <c r="O167" i="5"/>
  <c r="N168" i="5"/>
  <c r="Z168" i="5"/>
  <c r="M169" i="5"/>
  <c r="Y169" i="5"/>
  <c r="L170" i="5"/>
  <c r="X170" i="5"/>
  <c r="K171" i="5"/>
  <c r="W171" i="5"/>
  <c r="J172" i="5"/>
  <c r="V172" i="5"/>
  <c r="I173" i="5"/>
  <c r="U173" i="5"/>
  <c r="H174" i="5"/>
  <c r="T174" i="5"/>
  <c r="G175" i="5"/>
  <c r="S175" i="5"/>
  <c r="F176" i="5"/>
  <c r="R176" i="5"/>
  <c r="E177" i="5"/>
  <c r="Q177" i="5"/>
  <c r="D178" i="5"/>
  <c r="P178" i="5"/>
  <c r="C179" i="5"/>
  <c r="O179" i="5"/>
  <c r="N180" i="5"/>
  <c r="Z180" i="5"/>
  <c r="M181" i="5"/>
  <c r="Y181" i="5"/>
  <c r="L182" i="5"/>
  <c r="X182" i="5"/>
  <c r="K183" i="5"/>
  <c r="W183" i="5"/>
  <c r="J184" i="5"/>
  <c r="V184" i="5"/>
  <c r="I185" i="5"/>
  <c r="U185" i="5"/>
  <c r="H186" i="5"/>
  <c r="T186" i="5"/>
  <c r="G187" i="5"/>
  <c r="S187" i="5"/>
  <c r="F188" i="5"/>
  <c r="R188" i="5"/>
  <c r="E189" i="5"/>
  <c r="Q189" i="5"/>
  <c r="D190" i="5"/>
  <c r="V139" i="5"/>
  <c r="I140" i="5"/>
  <c r="U140" i="5"/>
  <c r="H141" i="5"/>
  <c r="T141" i="5"/>
  <c r="G142" i="5"/>
  <c r="S142" i="5"/>
  <c r="F143" i="5"/>
  <c r="R143" i="5"/>
  <c r="E144" i="5"/>
  <c r="Q144" i="5"/>
  <c r="D145" i="5"/>
  <c r="P145" i="5"/>
  <c r="C146" i="5"/>
  <c r="O146" i="5"/>
  <c r="N147" i="5"/>
  <c r="Z147" i="5"/>
  <c r="M148" i="5"/>
  <c r="Y148" i="5"/>
  <c r="L149" i="5"/>
  <c r="X149" i="5"/>
  <c r="K150" i="5"/>
  <c r="W150" i="5"/>
  <c r="J151" i="5"/>
  <c r="V151" i="5"/>
  <c r="I152" i="5"/>
  <c r="U152" i="5"/>
  <c r="H153" i="5"/>
  <c r="T153" i="5"/>
  <c r="S154" i="5"/>
  <c r="F155" i="5"/>
  <c r="R155" i="5"/>
  <c r="E156" i="5"/>
  <c r="Q156" i="5"/>
  <c r="D157" i="5"/>
  <c r="P157" i="5"/>
  <c r="C158" i="5"/>
  <c r="O158" i="5"/>
  <c r="N159" i="5"/>
  <c r="Z159" i="5"/>
  <c r="M160" i="5"/>
  <c r="Y160" i="5"/>
  <c r="L161" i="5"/>
  <c r="X161" i="5"/>
  <c r="K162" i="5"/>
  <c r="W162" i="5"/>
  <c r="J163" i="5"/>
  <c r="V163" i="5"/>
  <c r="I164" i="5"/>
  <c r="U164" i="5"/>
  <c r="H165" i="5"/>
  <c r="T165" i="5"/>
  <c r="G166" i="5"/>
  <c r="S166" i="5"/>
  <c r="F167" i="5"/>
  <c r="R167" i="5"/>
  <c r="E168" i="5"/>
  <c r="Q168" i="5"/>
  <c r="D169" i="5"/>
  <c r="P169" i="5"/>
  <c r="C170" i="5"/>
  <c r="O170" i="5"/>
  <c r="N171" i="5"/>
  <c r="Z171" i="5"/>
  <c r="M172" i="5"/>
  <c r="Y172" i="5"/>
  <c r="L173" i="5"/>
  <c r="X173" i="5"/>
  <c r="K174" i="5"/>
  <c r="W174" i="5"/>
  <c r="J175" i="5"/>
  <c r="V175" i="5"/>
  <c r="I176" i="5"/>
  <c r="U176" i="5"/>
  <c r="H177" i="5"/>
  <c r="T177" i="5"/>
  <c r="G178" i="5"/>
  <c r="S178" i="5"/>
  <c r="F179" i="5"/>
  <c r="R179" i="5"/>
  <c r="E180" i="5"/>
  <c r="Q180" i="5"/>
  <c r="D181" i="5"/>
  <c r="P181" i="5"/>
  <c r="C182" i="5"/>
  <c r="Q73" i="5"/>
  <c r="D74" i="5"/>
  <c r="P74" i="5"/>
  <c r="C75" i="5"/>
  <c r="O75" i="5"/>
  <c r="N76" i="5"/>
  <c r="Z76" i="5"/>
  <c r="Y77" i="5"/>
  <c r="X78" i="5"/>
  <c r="K79" i="5"/>
  <c r="W79" i="5"/>
  <c r="J80" i="5"/>
  <c r="V80" i="5"/>
  <c r="I81" i="5"/>
  <c r="U81" i="5"/>
  <c r="H82" i="5"/>
  <c r="T82" i="5"/>
  <c r="G83" i="5"/>
  <c r="S83" i="5"/>
  <c r="F84" i="5"/>
  <c r="E85" i="5"/>
  <c r="Q85" i="5"/>
  <c r="D86" i="5"/>
  <c r="P86" i="5"/>
  <c r="C87" i="5"/>
  <c r="N88" i="5"/>
  <c r="M89" i="5"/>
  <c r="Y89" i="5"/>
  <c r="L90" i="5"/>
  <c r="X90" i="5"/>
  <c r="K91" i="5"/>
  <c r="W91" i="5"/>
  <c r="J92" i="5"/>
  <c r="I93" i="5"/>
  <c r="U93" i="5"/>
  <c r="H94" i="5"/>
  <c r="T94" i="5"/>
  <c r="G95" i="5"/>
  <c r="S95" i="5"/>
  <c r="F96" i="5"/>
  <c r="E97" i="5"/>
  <c r="Q97" i="5"/>
  <c r="D98" i="5"/>
  <c r="P98" i="5"/>
  <c r="C99" i="5"/>
  <c r="O99" i="5"/>
  <c r="N100" i="5"/>
  <c r="Z100" i="5"/>
  <c r="M101" i="5"/>
  <c r="L102" i="5"/>
  <c r="K103" i="5"/>
  <c r="W103" i="5"/>
  <c r="J104" i="5"/>
  <c r="V104" i="5"/>
  <c r="I105" i="5"/>
  <c r="U105" i="5"/>
  <c r="H106" i="5"/>
  <c r="T106" i="5"/>
  <c r="G107" i="5"/>
  <c r="F108" i="5"/>
  <c r="R108" i="5"/>
  <c r="E109" i="5"/>
  <c r="Q109" i="5"/>
  <c r="D110" i="5"/>
  <c r="P110" i="5"/>
  <c r="C111" i="5"/>
  <c r="O111" i="5"/>
  <c r="N112" i="5"/>
  <c r="Z112" i="5"/>
  <c r="M113" i="5"/>
  <c r="Y113" i="5"/>
  <c r="L114" i="5"/>
  <c r="X114" i="5"/>
  <c r="K115" i="5"/>
  <c r="W115" i="5"/>
  <c r="J116" i="5"/>
  <c r="V116" i="5"/>
  <c r="U117" i="5"/>
  <c r="P190" i="5"/>
  <c r="C191" i="5"/>
  <c r="O191" i="5"/>
  <c r="N192" i="5"/>
  <c r="Z192" i="5"/>
  <c r="M193" i="5"/>
  <c r="Y193" i="5"/>
  <c r="L194" i="5"/>
  <c r="X194" i="5"/>
  <c r="K195" i="5"/>
  <c r="W195" i="5"/>
  <c r="J196" i="5"/>
  <c r="V196" i="5"/>
  <c r="I197" i="5"/>
  <c r="U197" i="5"/>
  <c r="H198" i="5"/>
  <c r="T198" i="5"/>
  <c r="G199" i="5"/>
  <c r="S199" i="5"/>
  <c r="F200" i="5"/>
  <c r="R200" i="5"/>
  <c r="E201" i="5"/>
  <c r="Q201" i="5"/>
  <c r="D202" i="5"/>
  <c r="P202" i="5"/>
  <c r="O203" i="5"/>
  <c r="N204" i="5"/>
  <c r="Z204" i="5"/>
  <c r="M205" i="5"/>
  <c r="Y205" i="5"/>
  <c r="L206" i="5"/>
  <c r="X206" i="5"/>
  <c r="K207" i="5"/>
  <c r="W207" i="5"/>
  <c r="J208" i="5"/>
  <c r="V208" i="5"/>
  <c r="I209" i="5"/>
  <c r="U209" i="5"/>
  <c r="H210" i="5"/>
  <c r="T210" i="5"/>
  <c r="G211" i="5"/>
  <c r="S211" i="5"/>
  <c r="F212" i="5"/>
  <c r="R212" i="5"/>
  <c r="E213" i="5"/>
  <c r="Q213" i="5"/>
  <c r="D214" i="5"/>
  <c r="C215" i="5"/>
  <c r="O215" i="5"/>
  <c r="N216" i="5"/>
  <c r="Z216" i="5"/>
  <c r="M217" i="5"/>
  <c r="Y217" i="5"/>
  <c r="L218" i="5"/>
  <c r="X218" i="5"/>
  <c r="K219" i="5"/>
  <c r="W219" i="5"/>
  <c r="J220" i="5"/>
  <c r="V220" i="5"/>
  <c r="I221" i="5"/>
  <c r="U221" i="5"/>
  <c r="H222" i="5"/>
  <c r="T222" i="5"/>
  <c r="G223" i="5"/>
  <c r="S223" i="5"/>
  <c r="F224" i="5"/>
  <c r="R224" i="5"/>
  <c r="E225" i="5"/>
  <c r="Q225" i="5"/>
  <c r="D226" i="5"/>
  <c r="P226" i="5"/>
  <c r="C227" i="5"/>
  <c r="O227" i="5"/>
  <c r="N228" i="5"/>
  <c r="Z228" i="5"/>
  <c r="M229" i="5"/>
  <c r="Y229" i="5"/>
  <c r="L230" i="5"/>
  <c r="X230" i="5"/>
  <c r="K231" i="5"/>
  <c r="W231" i="5"/>
  <c r="J232" i="5"/>
  <c r="V232" i="5"/>
  <c r="I233" i="5"/>
  <c r="U233" i="5"/>
  <c r="T7" i="5"/>
  <c r="G8" i="5"/>
  <c r="F9" i="5"/>
  <c r="R9" i="5"/>
  <c r="E10" i="5"/>
  <c r="D11" i="5"/>
  <c r="P11" i="5"/>
  <c r="N13" i="5"/>
  <c r="Z13" i="5"/>
  <c r="Y14" i="5"/>
  <c r="L15" i="5"/>
  <c r="X15" i="5"/>
  <c r="W16" i="5"/>
  <c r="J17" i="5"/>
  <c r="H19" i="5"/>
  <c r="T19" i="5"/>
  <c r="S20" i="5"/>
  <c r="F21" i="5"/>
  <c r="R21" i="5"/>
  <c r="Q22" i="5"/>
  <c r="D23" i="5"/>
  <c r="N25" i="5"/>
  <c r="M26" i="5"/>
  <c r="Y26" i="5"/>
  <c r="L27" i="5"/>
  <c r="K28" i="5"/>
  <c r="W28" i="5"/>
  <c r="U30" i="5"/>
  <c r="H31" i="5"/>
  <c r="G32" i="5"/>
  <c r="S32" i="5"/>
  <c r="F33" i="5"/>
  <c r="E34" i="5"/>
  <c r="Q34" i="5"/>
  <c r="Z37" i="5"/>
  <c r="M38" i="5"/>
  <c r="Y38" i="5"/>
  <c r="X39" i="5"/>
  <c r="K40" i="5"/>
  <c r="I42" i="5"/>
  <c r="U42" i="5"/>
  <c r="T43" i="5"/>
  <c r="G44" i="5"/>
  <c r="S44" i="5"/>
  <c r="R45" i="5"/>
  <c r="E46" i="5"/>
  <c r="C48" i="5"/>
  <c r="O48" i="5"/>
  <c r="N49" i="5"/>
  <c r="Z49" i="5"/>
  <c r="M50" i="5"/>
  <c r="L51" i="5"/>
  <c r="X51" i="5"/>
  <c r="V53" i="5"/>
  <c r="I54" i="5"/>
  <c r="H55" i="5"/>
  <c r="T55" i="5"/>
  <c r="G56" i="5"/>
  <c r="F57" i="5"/>
  <c r="R57" i="5"/>
  <c r="P59" i="5"/>
  <c r="C60" i="5"/>
  <c r="N61" i="5"/>
  <c r="Z61" i="5"/>
  <c r="Y62" i="5"/>
  <c r="L63" i="5"/>
  <c r="J65" i="5"/>
  <c r="V65" i="5"/>
  <c r="U66" i="5"/>
  <c r="H67" i="5"/>
  <c r="G68" i="5"/>
  <c r="S68" i="5"/>
  <c r="E70" i="5"/>
  <c r="Q70" i="5"/>
  <c r="D71" i="5"/>
  <c r="P71" i="5"/>
  <c r="M74" i="5"/>
  <c r="X75" i="5"/>
  <c r="V77" i="5"/>
  <c r="U78" i="5"/>
  <c r="G80" i="5"/>
  <c r="W185" i="5"/>
  <c r="J186" i="5"/>
  <c r="V186" i="5"/>
  <c r="I187" i="5"/>
  <c r="U187" i="5"/>
  <c r="H188" i="5"/>
  <c r="F190" i="5"/>
  <c r="Q191" i="5"/>
  <c r="P192" i="5"/>
  <c r="O193" i="5"/>
  <c r="N194" i="5"/>
  <c r="Z194" i="5"/>
  <c r="M195" i="5"/>
  <c r="Y195" i="5"/>
  <c r="X196" i="5"/>
  <c r="K197" i="5"/>
  <c r="J198" i="5"/>
  <c r="U199" i="5"/>
  <c r="T200" i="5"/>
  <c r="S201" i="5"/>
  <c r="D204" i="5"/>
  <c r="C205" i="5"/>
  <c r="O205" i="5"/>
  <c r="N206" i="5"/>
  <c r="Z206" i="5"/>
  <c r="M207" i="5"/>
  <c r="X208" i="5"/>
  <c r="W209" i="5"/>
  <c r="I211" i="5"/>
  <c r="U211" i="5"/>
  <c r="H212" i="5"/>
  <c r="T212" i="5"/>
  <c r="G213" i="5"/>
  <c r="F214" i="5"/>
  <c r="R214" i="5"/>
  <c r="Q215" i="5"/>
  <c r="C217" i="5"/>
  <c r="O217" i="5"/>
  <c r="M219" i="5"/>
  <c r="Y219" i="5"/>
  <c r="I223" i="5"/>
  <c r="H224" i="5"/>
  <c r="S225" i="5"/>
  <c r="Q227" i="5"/>
  <c r="P228" i="5"/>
  <c r="Z230" i="5"/>
  <c r="Y231" i="5"/>
  <c r="L232" i="5"/>
  <c r="V234" i="5"/>
  <c r="T236" i="5"/>
  <c r="E239" i="5"/>
  <c r="Q239" i="5"/>
  <c r="P240" i="5"/>
  <c r="J246" i="5"/>
  <c r="U247" i="5"/>
  <c r="O182" i="5"/>
  <c r="N183" i="5"/>
  <c r="Z183" i="5"/>
  <c r="M184" i="5"/>
  <c r="Y184" i="5"/>
  <c r="K186" i="5"/>
  <c r="W186" i="5"/>
  <c r="J187" i="5"/>
  <c r="V187" i="5"/>
  <c r="I188" i="5"/>
  <c r="U188" i="5"/>
  <c r="H189" i="5"/>
  <c r="G190" i="5"/>
  <c r="S190" i="5"/>
  <c r="F191" i="5"/>
  <c r="R191" i="5"/>
  <c r="E192" i="5"/>
  <c r="Q192" i="5"/>
  <c r="D193" i="5"/>
  <c r="C194" i="5"/>
  <c r="O194" i="5"/>
  <c r="N195" i="5"/>
  <c r="Z195" i="5"/>
  <c r="M196" i="5"/>
  <c r="Y196" i="5"/>
  <c r="L197" i="5"/>
  <c r="X197" i="5"/>
  <c r="K198" i="5"/>
  <c r="W198" i="5"/>
  <c r="J199" i="5"/>
  <c r="V199" i="5"/>
  <c r="I200" i="5"/>
  <c r="U200" i="5"/>
  <c r="H201" i="5"/>
  <c r="T201" i="5"/>
  <c r="G202" i="5"/>
  <c r="S202" i="5"/>
  <c r="F203" i="5"/>
  <c r="R203" i="5"/>
  <c r="E204" i="5"/>
  <c r="Q204" i="5"/>
  <c r="D205" i="5"/>
  <c r="P205" i="5"/>
  <c r="C206" i="5"/>
  <c r="O206" i="5"/>
  <c r="N207" i="5"/>
  <c r="Z207" i="5"/>
  <c r="M208" i="5"/>
  <c r="Y208" i="5"/>
  <c r="L209" i="5"/>
  <c r="X209" i="5"/>
  <c r="K210" i="5"/>
  <c r="W210" i="5"/>
  <c r="J211" i="5"/>
  <c r="V211" i="5"/>
  <c r="I212" i="5"/>
  <c r="U212" i="5"/>
  <c r="H213" i="5"/>
  <c r="T213" i="5"/>
  <c r="G214" i="5"/>
  <c r="S214" i="5"/>
  <c r="F215" i="5"/>
  <c r="R215" i="5"/>
  <c r="E216" i="5"/>
  <c r="Q216" i="5"/>
  <c r="D217" i="5"/>
  <c r="P217" i="5"/>
  <c r="C218" i="5"/>
  <c r="O218" i="5"/>
  <c r="N219" i="5"/>
  <c r="Z219" i="5"/>
  <c r="T118" i="5"/>
  <c r="G119" i="5"/>
  <c r="S119" i="5"/>
  <c r="F120" i="5"/>
  <c r="R120" i="5"/>
  <c r="E121" i="5"/>
  <c r="Q121" i="5"/>
  <c r="D122" i="5"/>
  <c r="P122" i="5"/>
  <c r="C123" i="5"/>
  <c r="O123" i="5"/>
  <c r="Z124" i="5"/>
  <c r="M125" i="5"/>
  <c r="Y125" i="5"/>
  <c r="L126" i="5"/>
  <c r="X126" i="5"/>
  <c r="J128" i="5"/>
  <c r="V128" i="5"/>
  <c r="I129" i="5"/>
  <c r="U129" i="5"/>
  <c r="T130" i="5"/>
  <c r="G131" i="5"/>
  <c r="S131" i="5"/>
  <c r="F132" i="5"/>
  <c r="R132" i="5"/>
  <c r="E133" i="5"/>
  <c r="Q133" i="5"/>
  <c r="D134" i="5"/>
  <c r="C135" i="5"/>
  <c r="O135" i="5"/>
  <c r="N136" i="5"/>
  <c r="M137" i="5"/>
  <c r="Y137" i="5"/>
  <c r="L138" i="5"/>
  <c r="X138" i="5"/>
  <c r="W139" i="5"/>
  <c r="J140" i="5"/>
  <c r="U141" i="5"/>
  <c r="T142" i="5"/>
  <c r="G143" i="5"/>
  <c r="S143" i="5"/>
  <c r="F144" i="5"/>
  <c r="R144" i="5"/>
  <c r="E145" i="5"/>
  <c r="Q145" i="5"/>
  <c r="D146" i="5"/>
  <c r="P146" i="5"/>
  <c r="C147" i="5"/>
  <c r="O147" i="5"/>
  <c r="N148" i="5"/>
  <c r="Z148" i="5"/>
  <c r="M149" i="5"/>
  <c r="Y149" i="5"/>
  <c r="L150" i="5"/>
  <c r="K151" i="5"/>
  <c r="W151" i="5"/>
  <c r="J152" i="5"/>
  <c r="V152" i="5"/>
  <c r="I153" i="5"/>
  <c r="U153" i="5"/>
  <c r="T154" i="5"/>
  <c r="G155" i="5"/>
  <c r="F156" i="5"/>
  <c r="R156" i="5"/>
  <c r="E157" i="5"/>
  <c r="Q157" i="5"/>
  <c r="D158" i="5"/>
  <c r="P158" i="5"/>
  <c r="C159" i="5"/>
  <c r="O159" i="5"/>
  <c r="N160" i="5"/>
  <c r="Z160" i="5"/>
  <c r="M161" i="5"/>
  <c r="L162" i="5"/>
  <c r="K163" i="5"/>
  <c r="W163" i="5"/>
  <c r="J164" i="5"/>
  <c r="V164" i="5"/>
  <c r="I165" i="5"/>
  <c r="U165" i="5"/>
  <c r="H166" i="5"/>
  <c r="T166" i="5"/>
  <c r="G167" i="5"/>
  <c r="S167" i="5"/>
  <c r="F168" i="5"/>
  <c r="R168" i="5"/>
  <c r="E169" i="5"/>
  <c r="Q169" i="5"/>
  <c r="P170" i="5"/>
  <c r="C171" i="5"/>
  <c r="O171" i="5"/>
  <c r="N172" i="5"/>
  <c r="Z172" i="5"/>
  <c r="M173" i="5"/>
  <c r="Y173" i="5"/>
  <c r="L174" i="5"/>
  <c r="X174" i="5"/>
  <c r="K175" i="5"/>
  <c r="W175" i="5"/>
  <c r="J176" i="5"/>
  <c r="V176" i="5"/>
  <c r="I177" i="5"/>
  <c r="U177" i="5"/>
  <c r="T178" i="5"/>
  <c r="G179" i="5"/>
  <c r="S179" i="5"/>
  <c r="F180" i="5"/>
  <c r="R180" i="5"/>
  <c r="E181" i="5"/>
  <c r="D182" i="5"/>
  <c r="P182" i="5"/>
  <c r="C183" i="5"/>
  <c r="O183" i="5"/>
  <c r="N184" i="5"/>
  <c r="Z184" i="5"/>
  <c r="M185" i="5"/>
  <c r="Y185" i="5"/>
  <c r="L186" i="5"/>
  <c r="X186" i="5"/>
  <c r="K187" i="5"/>
  <c r="J188" i="5"/>
  <c r="V188" i="5"/>
  <c r="I189" i="5"/>
  <c r="U189" i="5"/>
  <c r="T190" i="5"/>
  <c r="G191" i="5"/>
  <c r="F192" i="5"/>
  <c r="R192" i="5"/>
  <c r="E193" i="5"/>
  <c r="D194" i="5"/>
  <c r="P194" i="5"/>
  <c r="C195" i="5"/>
  <c r="O195" i="5"/>
  <c r="N196" i="5"/>
  <c r="Z196" i="5"/>
  <c r="M197" i="5"/>
  <c r="Y197" i="5"/>
  <c r="L198" i="5"/>
  <c r="X198" i="5"/>
  <c r="K199" i="5"/>
  <c r="W199" i="5"/>
  <c r="J200" i="5"/>
  <c r="V200" i="5"/>
  <c r="U201" i="5"/>
  <c r="H202" i="5"/>
  <c r="S13" i="5"/>
  <c r="K33" i="5"/>
  <c r="H72" i="5"/>
  <c r="G73" i="5"/>
  <c r="C101" i="5"/>
  <c r="K105" i="5"/>
  <c r="N138" i="5"/>
  <c r="H234" i="5"/>
  <c r="T234" i="5"/>
  <c r="G235" i="5"/>
  <c r="S235" i="5"/>
  <c r="F236" i="5"/>
  <c r="R236" i="5"/>
  <c r="E237" i="5"/>
  <c r="Q237" i="5"/>
  <c r="D238" i="5"/>
  <c r="P238" i="5"/>
  <c r="C239" i="5"/>
  <c r="O239" i="5"/>
  <c r="N240" i="5"/>
  <c r="Z240" i="5"/>
  <c r="M241" i="5"/>
  <c r="Y241" i="5"/>
  <c r="L242" i="5"/>
  <c r="X242" i="5"/>
  <c r="K243" i="5"/>
  <c r="W243" i="5"/>
  <c r="J244" i="5"/>
  <c r="V244" i="5"/>
  <c r="I245" i="5"/>
  <c r="U245" i="5"/>
  <c r="H246" i="5"/>
  <c r="T246" i="5"/>
  <c r="G247" i="5"/>
  <c r="S247" i="5"/>
  <c r="F248" i="5"/>
  <c r="R248" i="5"/>
  <c r="E249" i="5"/>
  <c r="F81" i="5"/>
  <c r="E82" i="5"/>
  <c r="P83" i="5"/>
  <c r="C84" i="5"/>
  <c r="O84" i="5"/>
  <c r="Z85" i="5"/>
  <c r="X87" i="5"/>
  <c r="K88" i="5"/>
  <c r="J89" i="5"/>
  <c r="H91" i="5"/>
  <c r="T91" i="5"/>
  <c r="G92" i="5"/>
  <c r="F93" i="5"/>
  <c r="Q94" i="5"/>
  <c r="D95" i="5"/>
  <c r="N97" i="5"/>
  <c r="M98" i="5"/>
  <c r="T202" i="5"/>
  <c r="G203" i="5"/>
  <c r="S203" i="5"/>
  <c r="R204" i="5"/>
  <c r="E205" i="5"/>
  <c r="D206" i="5"/>
  <c r="P206" i="5"/>
  <c r="C207" i="5"/>
  <c r="O207" i="5"/>
  <c r="N208" i="5"/>
  <c r="Z208" i="5"/>
  <c r="M209" i="5"/>
  <c r="Y209" i="5"/>
  <c r="X210" i="5"/>
  <c r="K211" i="5"/>
  <c r="W211" i="5"/>
  <c r="J212" i="5"/>
  <c r="V212" i="5"/>
  <c r="I213" i="5"/>
  <c r="U213" i="5"/>
  <c r="H214" i="5"/>
  <c r="T214" i="5"/>
  <c r="G215" i="5"/>
  <c r="S215" i="5"/>
  <c r="F216" i="5"/>
  <c r="R216" i="5"/>
  <c r="E217" i="5"/>
  <c r="Q217" i="5"/>
  <c r="D218" i="5"/>
  <c r="P218" i="5"/>
  <c r="C219" i="5"/>
  <c r="O219" i="5"/>
  <c r="N220" i="5"/>
  <c r="Z220" i="5"/>
  <c r="M221" i="5"/>
  <c r="L222" i="5"/>
  <c r="X222" i="5"/>
  <c r="K223" i="5"/>
  <c r="W223" i="5"/>
  <c r="J224" i="5"/>
  <c r="V224" i="5"/>
  <c r="I225" i="5"/>
  <c r="U225" i="5"/>
  <c r="H226" i="5"/>
  <c r="T226" i="5"/>
  <c r="G227" i="5"/>
  <c r="S227" i="5"/>
  <c r="F228" i="5"/>
  <c r="R228" i="5"/>
  <c r="E229" i="5"/>
  <c r="Q229" i="5"/>
  <c r="D230" i="5"/>
  <c r="P230" i="5"/>
  <c r="C231" i="5"/>
  <c r="O231" i="5"/>
  <c r="N232" i="5"/>
  <c r="Z232" i="5"/>
  <c r="M233" i="5"/>
  <c r="L234" i="5"/>
  <c r="K235" i="5"/>
  <c r="W235" i="5"/>
  <c r="J236" i="5"/>
  <c r="V236" i="5"/>
  <c r="I237" i="5"/>
  <c r="U237" i="5"/>
  <c r="H238" i="5"/>
  <c r="T238" i="5"/>
  <c r="G239" i="5"/>
  <c r="S239" i="5"/>
  <c r="F240" i="5"/>
  <c r="Q241" i="5"/>
  <c r="D242" i="5"/>
  <c r="P242" i="5"/>
  <c r="C243" i="5"/>
  <c r="O243" i="5"/>
  <c r="N244" i="5"/>
  <c r="Z244" i="5"/>
  <c r="Y245" i="5"/>
  <c r="L246" i="5"/>
  <c r="X246" i="5"/>
  <c r="K247" i="5"/>
  <c r="W247" i="5"/>
  <c r="J248" i="5"/>
  <c r="V248" i="5"/>
  <c r="I249" i="5"/>
  <c r="Z150" i="5"/>
  <c r="Y151" i="5"/>
  <c r="T180" i="5"/>
  <c r="Q249" i="5"/>
  <c r="K100" i="5"/>
  <c r="W100" i="5"/>
  <c r="I102" i="5"/>
  <c r="U102" i="5"/>
  <c r="S104" i="5"/>
  <c r="O108" i="5"/>
  <c r="Z109" i="5"/>
  <c r="Y110" i="5"/>
  <c r="J113" i="5"/>
  <c r="U114" i="5"/>
  <c r="S116" i="5"/>
  <c r="F117" i="5"/>
  <c r="N121" i="5"/>
  <c r="Y122" i="5"/>
  <c r="L123" i="5"/>
  <c r="W124" i="5"/>
  <c r="H127" i="5"/>
  <c r="S128" i="5"/>
  <c r="D131" i="5"/>
  <c r="P131" i="5"/>
  <c r="M134" i="5"/>
  <c r="W136" i="5"/>
  <c r="V137" i="5"/>
  <c r="U138" i="5"/>
  <c r="D143" i="5"/>
  <c r="O144" i="5"/>
  <c r="M146" i="5"/>
  <c r="L147" i="5"/>
  <c r="I150" i="5"/>
  <c r="R153" i="5"/>
  <c r="D155" i="5"/>
  <c r="C156" i="5"/>
  <c r="O156" i="5"/>
  <c r="N157" i="5"/>
  <c r="L159" i="5"/>
  <c r="J161" i="5"/>
  <c r="I162" i="5"/>
  <c r="S164" i="5"/>
  <c r="P167" i="5"/>
  <c r="Y170" i="5"/>
  <c r="L171" i="5"/>
  <c r="K172" i="5"/>
  <c r="J173" i="5"/>
  <c r="T175" i="5"/>
  <c r="S176" i="5"/>
  <c r="R177" i="5"/>
  <c r="Q178" i="5"/>
  <c r="D179" i="5"/>
  <c r="P179" i="5"/>
  <c r="N181" i="5"/>
  <c r="L183" i="5"/>
  <c r="K184" i="5"/>
  <c r="W184" i="5"/>
  <c r="T187" i="5"/>
  <c r="D191" i="5"/>
  <c r="M194" i="5"/>
  <c r="K196" i="5"/>
  <c r="G200" i="5"/>
  <c r="R201" i="5"/>
  <c r="P203" i="5"/>
  <c r="N205" i="5"/>
  <c r="K208" i="5"/>
  <c r="I210" i="5"/>
  <c r="G212" i="5"/>
  <c r="S212" i="5"/>
  <c r="R213" i="5"/>
  <c r="D215" i="5"/>
  <c r="Z217" i="5"/>
  <c r="I222" i="5"/>
  <c r="R225" i="5"/>
  <c r="Q226" i="5"/>
  <c r="D227" i="5"/>
  <c r="P227" i="5"/>
  <c r="M230" i="5"/>
  <c r="X231" i="5"/>
  <c r="K232" i="5"/>
  <c r="T235" i="5"/>
  <c r="R237" i="5"/>
  <c r="Q238" i="5"/>
  <c r="P239" i="5"/>
  <c r="C240" i="5"/>
  <c r="Z241" i="5"/>
  <c r="X243" i="5"/>
  <c r="J245" i="5"/>
  <c r="R249" i="5"/>
  <c r="S249" i="5"/>
  <c r="M220" i="5"/>
  <c r="Y220" i="5"/>
  <c r="L221" i="5"/>
  <c r="X221" i="5"/>
  <c r="K222" i="5"/>
  <c r="W222" i="5"/>
  <c r="J223" i="5"/>
  <c r="V223" i="5"/>
  <c r="I224" i="5"/>
  <c r="U224" i="5"/>
  <c r="H225" i="5"/>
  <c r="T225" i="5"/>
  <c r="G226" i="5"/>
  <c r="S226" i="5"/>
  <c r="R227" i="5"/>
  <c r="E228" i="5"/>
  <c r="Q228" i="5"/>
  <c r="D229" i="5"/>
  <c r="P229" i="5"/>
  <c r="C230" i="5"/>
  <c r="O230" i="5"/>
  <c r="N231" i="5"/>
  <c r="Z231" i="5"/>
  <c r="M232" i="5"/>
  <c r="Y232" i="5"/>
  <c r="L233" i="5"/>
  <c r="X233" i="5"/>
  <c r="K234" i="5"/>
  <c r="W234" i="5"/>
  <c r="J235" i="5"/>
  <c r="V235" i="5"/>
  <c r="I236" i="5"/>
  <c r="U236" i="5"/>
  <c r="H237" i="5"/>
  <c r="T237" i="5"/>
  <c r="G238" i="5"/>
  <c r="S238" i="5"/>
  <c r="F239" i="5"/>
  <c r="R239" i="5"/>
  <c r="E240" i="5"/>
  <c r="Q240" i="5"/>
  <c r="D241" i="5"/>
  <c r="P241" i="5"/>
  <c r="C242" i="5"/>
  <c r="O242" i="5"/>
  <c r="Z243" i="5"/>
  <c r="M244" i="5"/>
  <c r="Y244" i="5"/>
  <c r="L245" i="5"/>
  <c r="X245" i="5"/>
  <c r="K246" i="5"/>
  <c r="W246" i="5"/>
  <c r="J247" i="5"/>
  <c r="V247" i="5"/>
  <c r="I248" i="5"/>
  <c r="U248" i="5"/>
  <c r="H249" i="5"/>
  <c r="T249" i="5"/>
  <c r="U249" i="5"/>
  <c r="U203" i="5"/>
  <c r="T14" i="5"/>
  <c r="F28" i="5"/>
  <c r="K35" i="5"/>
  <c r="S39" i="5"/>
  <c r="Q41" i="5"/>
  <c r="O43" i="5"/>
  <c r="X46" i="5"/>
  <c r="C55" i="5"/>
  <c r="Z56" i="5"/>
  <c r="F64" i="5"/>
  <c r="M69" i="5"/>
  <c r="J72" i="5"/>
  <c r="E77" i="5"/>
  <c r="X82" i="5"/>
  <c r="S87" i="5"/>
  <c r="H98" i="5"/>
  <c r="E101" i="5"/>
  <c r="N104" i="5"/>
  <c r="M105" i="5"/>
  <c r="W107" i="5"/>
  <c r="C115" i="5"/>
  <c r="W131" i="5"/>
  <c r="Q137" i="5"/>
  <c r="W143" i="5"/>
  <c r="Q185" i="5"/>
  <c r="E197" i="5"/>
  <c r="W203" i="5"/>
  <c r="Q209" i="5"/>
  <c r="K215" i="5"/>
  <c r="J216" i="5"/>
  <c r="Q233" i="5"/>
  <c r="U14" i="5"/>
  <c r="K24" i="5"/>
  <c r="M34" i="5"/>
  <c r="R41" i="5"/>
  <c r="Z45" i="5"/>
  <c r="F53" i="5"/>
  <c r="D55" i="5"/>
  <c r="J61" i="5"/>
  <c r="W84" i="5"/>
  <c r="T87" i="5"/>
  <c r="N93" i="5"/>
  <c r="E114" i="5"/>
  <c r="R125" i="5"/>
  <c r="N177" i="5"/>
  <c r="R185" i="5"/>
  <c r="H207" i="5"/>
  <c r="R221" i="5"/>
  <c r="C248" i="5"/>
  <c r="I6" i="5"/>
  <c r="U6" i="5"/>
  <c r="H7" i="5"/>
  <c r="S8" i="5"/>
  <c r="Q10" i="5"/>
  <c r="C12" i="5"/>
  <c r="O12" i="5"/>
  <c r="M14" i="5"/>
  <c r="K16" i="5"/>
  <c r="V17" i="5"/>
  <c r="I18" i="5"/>
  <c r="U18" i="5"/>
  <c r="G20" i="5"/>
  <c r="E22" i="5"/>
  <c r="P23" i="5"/>
  <c r="C24" i="5"/>
  <c r="O24" i="5"/>
  <c r="Z25" i="5"/>
  <c r="X27" i="5"/>
  <c r="J29" i="5"/>
  <c r="V29" i="5"/>
  <c r="I30" i="5"/>
  <c r="T31" i="5"/>
  <c r="R33" i="5"/>
  <c r="D35" i="5"/>
  <c r="P35" i="5"/>
  <c r="C36" i="5"/>
  <c r="N37" i="5"/>
  <c r="L39" i="5"/>
  <c r="W40" i="5"/>
  <c r="J41" i="5"/>
  <c r="V41" i="5"/>
  <c r="H43" i="5"/>
  <c r="F45" i="5"/>
  <c r="Q46" i="5"/>
  <c r="D47" i="5"/>
  <c r="P47" i="5"/>
  <c r="Y50" i="5"/>
  <c r="K52" i="5"/>
  <c r="W52" i="5"/>
  <c r="J53" i="5"/>
  <c r="U54" i="5"/>
  <c r="S56" i="5"/>
  <c r="E58" i="5"/>
  <c r="Q58" i="5"/>
  <c r="D59" i="5"/>
  <c r="O60" i="5"/>
  <c r="M62" i="5"/>
  <c r="X63" i="5"/>
  <c r="K64" i="5"/>
  <c r="W64" i="5"/>
  <c r="I66" i="5"/>
  <c r="T67" i="5"/>
  <c r="F69" i="5"/>
  <c r="R69" i="5"/>
  <c r="C72" i="5"/>
  <c r="O72" i="5"/>
  <c r="N73" i="5"/>
  <c r="Z73" i="5"/>
  <c r="L75" i="5"/>
  <c r="K76" i="5"/>
  <c r="W76" i="5"/>
  <c r="I78" i="5"/>
  <c r="H79" i="5"/>
  <c r="T79" i="5"/>
  <c r="S80" i="5"/>
  <c r="R81" i="5"/>
  <c r="Q82" i="5"/>
  <c r="D83" i="5"/>
  <c r="N85" i="5"/>
  <c r="M86" i="5"/>
  <c r="Y86" i="5"/>
  <c r="L87" i="5"/>
  <c r="W88" i="5"/>
  <c r="V89" i="5"/>
  <c r="I90" i="5"/>
  <c r="U90" i="5"/>
  <c r="S92" i="5"/>
  <c r="R93" i="5"/>
  <c r="E94" i="5"/>
  <c r="P95" i="5"/>
  <c r="C96" i="5"/>
  <c r="O96" i="5"/>
  <c r="Z97" i="5"/>
  <c r="Y98" i="5"/>
  <c r="L99" i="5"/>
  <c r="X99" i="5"/>
  <c r="J101" i="5"/>
  <c r="V101" i="5"/>
  <c r="H103" i="5"/>
  <c r="T103" i="5"/>
  <c r="G104" i="5"/>
  <c r="F105" i="5"/>
  <c r="R105" i="5"/>
  <c r="E106" i="5"/>
  <c r="Q106" i="5"/>
  <c r="D107" i="5"/>
  <c r="P107" i="5"/>
  <c r="C108" i="5"/>
  <c r="N109" i="5"/>
  <c r="M110" i="5"/>
  <c r="L111" i="5"/>
  <c r="X111" i="5"/>
  <c r="K112" i="5"/>
  <c r="W112" i="5"/>
  <c r="V113" i="5"/>
  <c r="I114" i="5"/>
  <c r="H115" i="5"/>
  <c r="T115" i="5"/>
  <c r="G116" i="5"/>
  <c r="R117" i="5"/>
  <c r="E118" i="5"/>
  <c r="Q118" i="5"/>
  <c r="D119" i="5"/>
  <c r="P119" i="5"/>
  <c r="C120" i="5"/>
  <c r="O120" i="5"/>
  <c r="Z121" i="5"/>
  <c r="M122" i="5"/>
  <c r="X123" i="5"/>
  <c r="K124" i="5"/>
  <c r="J125" i="5"/>
  <c r="V125" i="5"/>
  <c r="I126" i="5"/>
  <c r="U126" i="5"/>
  <c r="T127" i="5"/>
  <c r="G128" i="5"/>
  <c r="F129" i="5"/>
  <c r="R129" i="5"/>
  <c r="E130" i="5"/>
  <c r="Q130" i="5"/>
  <c r="C132" i="5"/>
  <c r="O132" i="5"/>
  <c r="N133" i="5"/>
  <c r="Z133" i="5"/>
  <c r="Y134" i="5"/>
  <c r="L135" i="5"/>
  <c r="X135" i="5"/>
  <c r="K136" i="5"/>
  <c r="J137" i="5"/>
  <c r="I138" i="5"/>
  <c r="H139" i="5"/>
  <c r="T139" i="5"/>
  <c r="G140" i="5"/>
  <c r="S140" i="5"/>
  <c r="F141" i="5"/>
  <c r="R141" i="5"/>
  <c r="E142" i="5"/>
  <c r="Q142" i="5"/>
  <c r="P143" i="5"/>
  <c r="C144" i="5"/>
  <c r="N145" i="5"/>
  <c r="Z145" i="5"/>
  <c r="Y146" i="5"/>
  <c r="X147" i="5"/>
  <c r="K148" i="5"/>
  <c r="W148" i="5"/>
  <c r="J149" i="5"/>
  <c r="V149" i="5"/>
  <c r="U150" i="5"/>
  <c r="H151" i="5"/>
  <c r="T151" i="5"/>
  <c r="G152" i="5"/>
  <c r="S152" i="5"/>
  <c r="F153" i="5"/>
  <c r="E154" i="5"/>
  <c r="Q154" i="5"/>
  <c r="P155" i="5"/>
  <c r="Z157" i="5"/>
  <c r="M158" i="5"/>
  <c r="X159" i="5"/>
  <c r="K160" i="5"/>
  <c r="W160" i="5"/>
  <c r="V161" i="5"/>
  <c r="U162" i="5"/>
  <c r="H163" i="5"/>
  <c r="T163" i="5"/>
  <c r="G164" i="5"/>
  <c r="F165" i="5"/>
  <c r="R165" i="5"/>
  <c r="E166" i="5"/>
  <c r="Q166" i="5"/>
  <c r="D167" i="5"/>
  <c r="C168" i="5"/>
  <c r="O168" i="5"/>
  <c r="N169" i="5"/>
  <c r="Z169" i="5"/>
  <c r="M170" i="5"/>
  <c r="X171" i="5"/>
  <c r="W172" i="5"/>
  <c r="J197" i="5"/>
  <c r="Y206" i="5"/>
  <c r="U174" i="5"/>
  <c r="C180" i="5"/>
  <c r="Y182" i="5"/>
  <c r="I186" i="5"/>
  <c r="S188" i="5"/>
  <c r="E190" i="5"/>
  <c r="N193" i="5"/>
  <c r="L195" i="5"/>
  <c r="I198" i="5"/>
  <c r="S200" i="5"/>
  <c r="C204" i="5"/>
  <c r="J209" i="5"/>
  <c r="Y218" i="5"/>
  <c r="S236" i="5"/>
  <c r="V18" i="5"/>
  <c r="J30" i="5"/>
  <c r="E59" i="5"/>
  <c r="X64" i="5"/>
  <c r="P72" i="5"/>
  <c r="L76" i="5"/>
  <c r="U79" i="5"/>
  <c r="G81" i="5"/>
  <c r="E83" i="5"/>
  <c r="D84" i="5"/>
  <c r="O85" i="5"/>
  <c r="V173" i="5"/>
  <c r="I174" i="5"/>
  <c r="H175" i="5"/>
  <c r="G176" i="5"/>
  <c r="F177" i="5"/>
  <c r="E178" i="5"/>
  <c r="O180" i="5"/>
  <c r="Z181" i="5"/>
  <c r="M182" i="5"/>
  <c r="X183" i="5"/>
  <c r="J185" i="5"/>
  <c r="V185" i="5"/>
  <c r="U186" i="5"/>
  <c r="H187" i="5"/>
  <c r="G188" i="5"/>
  <c r="F189" i="5"/>
  <c r="R189" i="5"/>
  <c r="Q190" i="5"/>
  <c r="P191" i="5"/>
  <c r="C192" i="5"/>
  <c r="O192" i="5"/>
  <c r="Z193" i="5"/>
  <c r="Y194" i="5"/>
  <c r="X195" i="5"/>
  <c r="W196" i="5"/>
  <c r="V197" i="5"/>
  <c r="U198" i="5"/>
  <c r="H199" i="5"/>
  <c r="T199" i="5"/>
  <c r="F201" i="5"/>
  <c r="E202" i="5"/>
  <c r="Q202" i="5"/>
  <c r="D203" i="5"/>
  <c r="O204" i="5"/>
  <c r="Z205" i="5"/>
  <c r="M206" i="5"/>
  <c r="L207" i="5"/>
  <c r="X207" i="5"/>
  <c r="W208" i="5"/>
  <c r="V209" i="5"/>
  <c r="U210" i="5"/>
  <c r="H211" i="5"/>
  <c r="T211" i="5"/>
  <c r="F213" i="5"/>
  <c r="E214" i="5"/>
  <c r="Q214" i="5"/>
  <c r="P215" i="5"/>
  <c r="C216" i="5"/>
  <c r="O216" i="5"/>
  <c r="N217" i="5"/>
  <c r="M218" i="5"/>
  <c r="L219" i="5"/>
  <c r="X219" i="5"/>
  <c r="K220" i="5"/>
  <c r="W220" i="5"/>
  <c r="J221" i="5"/>
  <c r="V221" i="5"/>
  <c r="U222" i="5"/>
  <c r="H223" i="5"/>
  <c r="T223" i="5"/>
  <c r="G224" i="5"/>
  <c r="S224" i="5"/>
  <c r="F225" i="5"/>
  <c r="E226" i="5"/>
  <c r="C228" i="5"/>
  <c r="O228" i="5"/>
  <c r="N229" i="5"/>
  <c r="Z229" i="5"/>
  <c r="Y230" i="5"/>
  <c r="L231" i="5"/>
  <c r="W232" i="5"/>
  <c r="J233" i="5"/>
  <c r="V233" i="5"/>
  <c r="I234" i="5"/>
  <c r="U234" i="5"/>
  <c r="H235" i="5"/>
  <c r="G236" i="5"/>
  <c r="F237" i="5"/>
  <c r="E238" i="5"/>
  <c r="D239" i="5"/>
  <c r="O240" i="5"/>
  <c r="N241" i="5"/>
  <c r="M242" i="5"/>
  <c r="Y242" i="5"/>
  <c r="L243" i="5"/>
  <c r="K244" i="5"/>
  <c r="W244" i="5"/>
  <c r="V245" i="5"/>
  <c r="I246" i="5"/>
  <c r="U246" i="5"/>
  <c r="H247" i="5"/>
  <c r="T247" i="5"/>
  <c r="G248" i="5"/>
  <c r="S248" i="5"/>
  <c r="F249" i="5"/>
  <c r="I7" i="5"/>
  <c r="U7" i="5"/>
  <c r="G9" i="5"/>
  <c r="C13" i="5"/>
  <c r="O13" i="5"/>
  <c r="Z14" i="5"/>
  <c r="I19" i="5"/>
  <c r="T20" i="5"/>
  <c r="P24" i="5"/>
  <c r="C25" i="5"/>
  <c r="N26" i="5"/>
  <c r="V30" i="5"/>
  <c r="H32" i="5"/>
  <c r="D36" i="5"/>
  <c r="P36" i="5"/>
  <c r="W41" i="5"/>
  <c r="J42" i="5"/>
  <c r="U43" i="5"/>
  <c r="Q47" i="5"/>
  <c r="D48" i="5"/>
  <c r="O49" i="5"/>
  <c r="K53" i="5"/>
  <c r="W53" i="5"/>
  <c r="I55" i="5"/>
  <c r="Q59" i="5"/>
  <c r="C61" i="5"/>
  <c r="K65" i="5"/>
  <c r="V66" i="5"/>
  <c r="H68" i="5"/>
  <c r="S69" i="5"/>
  <c r="R70" i="5"/>
  <c r="C73" i="5"/>
  <c r="K77" i="5"/>
  <c r="Z86" i="5"/>
  <c r="Y87" i="5"/>
  <c r="W89" i="5"/>
  <c r="J90" i="5"/>
  <c r="I91" i="5"/>
  <c r="S93" i="5"/>
  <c r="Q95" i="5"/>
  <c r="P96" i="5"/>
  <c r="C97" i="5"/>
  <c r="Z98" i="5"/>
  <c r="M99" i="5"/>
  <c r="K101" i="5"/>
  <c r="W101" i="5"/>
  <c r="J102" i="5"/>
  <c r="U103" i="5"/>
  <c r="H104" i="5"/>
  <c r="S105" i="5"/>
  <c r="E107" i="5"/>
  <c r="Q107" i="5"/>
  <c r="O109" i="5"/>
  <c r="M111" i="5"/>
  <c r="L112" i="5"/>
  <c r="X112" i="5"/>
  <c r="W113" i="5"/>
  <c r="V114" i="5"/>
  <c r="S117" i="5"/>
  <c r="F118" i="5"/>
  <c r="R118" i="5"/>
  <c r="Q119" i="5"/>
  <c r="D120" i="5"/>
  <c r="N122" i="5"/>
  <c r="Y123" i="5"/>
  <c r="L124" i="5"/>
  <c r="S129" i="5"/>
  <c r="F130" i="5"/>
  <c r="D132" i="5"/>
  <c r="P132" i="5"/>
  <c r="N134" i="5"/>
  <c r="Y135" i="5"/>
  <c r="L136" i="5"/>
  <c r="X136" i="5"/>
  <c r="J138" i="5"/>
  <c r="V138" i="5"/>
  <c r="H140" i="5"/>
  <c r="S141" i="5"/>
  <c r="F142" i="5"/>
  <c r="R142" i="5"/>
  <c r="E143" i="5"/>
  <c r="D144" i="5"/>
  <c r="P144" i="5"/>
  <c r="O145" i="5"/>
  <c r="M147" i="5"/>
  <c r="Y147" i="5"/>
  <c r="K149" i="5"/>
  <c r="W149" i="5"/>
  <c r="T152" i="5"/>
  <c r="G153" i="5"/>
  <c r="F154" i="5"/>
  <c r="R154" i="5"/>
  <c r="P156" i="5"/>
  <c r="C157" i="5"/>
  <c r="N158" i="5"/>
  <c r="Y159" i="5"/>
  <c r="W161" i="5"/>
  <c r="J162" i="5"/>
  <c r="I163" i="5"/>
  <c r="H164" i="5"/>
  <c r="G165" i="5"/>
  <c r="R166" i="5"/>
  <c r="N170" i="5"/>
  <c r="Y171" i="5"/>
  <c r="L172" i="5"/>
  <c r="X172" i="5"/>
  <c r="K173" i="5"/>
  <c r="I175" i="5"/>
  <c r="U175" i="5"/>
  <c r="G177" i="5"/>
  <c r="F178" i="5"/>
  <c r="E179" i="5"/>
  <c r="P180" i="5"/>
  <c r="C181" i="5"/>
  <c r="O181" i="5"/>
  <c r="N182" i="5"/>
  <c r="Z182" i="5"/>
  <c r="M183" i="5"/>
  <c r="Y183" i="5"/>
  <c r="T188" i="5"/>
  <c r="G189" i="5"/>
  <c r="S189" i="5"/>
  <c r="R190" i="5"/>
  <c r="E191" i="5"/>
  <c r="D192" i="5"/>
  <c r="C193" i="5"/>
  <c r="L196" i="5"/>
  <c r="W197" i="5"/>
  <c r="V198" i="5"/>
  <c r="I199" i="5"/>
  <c r="H200" i="5"/>
  <c r="G201" i="5"/>
  <c r="F202" i="5"/>
  <c r="R202" i="5"/>
  <c r="E203" i="5"/>
  <c r="Q203" i="5"/>
  <c r="P204" i="5"/>
  <c r="Y207" i="5"/>
  <c r="L208" i="5"/>
  <c r="K209" i="5"/>
  <c r="J210" i="5"/>
  <c r="V210" i="5"/>
  <c r="S213" i="5"/>
  <c r="E215" i="5"/>
  <c r="D216" i="5"/>
  <c r="P216" i="5"/>
  <c r="N218" i="5"/>
  <c r="Z218" i="5"/>
  <c r="L220" i="5"/>
  <c r="X220" i="5"/>
  <c r="K221" i="5"/>
  <c r="W221" i="5"/>
  <c r="J222" i="5"/>
  <c r="V222" i="5"/>
  <c r="U223" i="5"/>
  <c r="T224" i="5"/>
  <c r="G225" i="5"/>
  <c r="F226" i="5"/>
  <c r="R226" i="5"/>
  <c r="E227" i="5"/>
  <c r="D228" i="5"/>
  <c r="C229" i="5"/>
  <c r="O229" i="5"/>
  <c r="N230" i="5"/>
  <c r="M231" i="5"/>
  <c r="X232" i="5"/>
  <c r="K233" i="5"/>
  <c r="W233" i="5"/>
  <c r="J234" i="5"/>
  <c r="I235" i="5"/>
  <c r="U235" i="5"/>
  <c r="H236" i="5"/>
  <c r="G237" i="5"/>
  <c r="S237" i="5"/>
  <c r="F238" i="5"/>
  <c r="R238" i="5"/>
  <c r="D240" i="5"/>
  <c r="C241" i="5"/>
  <c r="O241" i="5"/>
  <c r="N242" i="5"/>
  <c r="Z242" i="5"/>
  <c r="Y243" i="5"/>
  <c r="L244" i="5"/>
  <c r="X244" i="5"/>
  <c r="K245" i="5"/>
  <c r="W245" i="5"/>
  <c r="V246" i="5"/>
  <c r="I247" i="5"/>
  <c r="H248" i="5"/>
  <c r="T248" i="5"/>
  <c r="G249" i="5"/>
  <c r="L185" i="5"/>
  <c r="X185" i="5"/>
  <c r="A4" i="12"/>
  <c r="A5" i="12" s="1"/>
  <c r="A6" i="12" s="1"/>
  <c r="A7" i="12" s="1"/>
  <c r="A8" i="12" s="1"/>
  <c r="A9" i="12" s="1"/>
  <c r="A10" i="12" s="1"/>
  <c r="A11" i="12" s="1"/>
  <c r="A12" i="12" s="1"/>
  <c r="A13" i="12" s="1"/>
  <c r="A14" i="12" s="1"/>
  <c r="A15" i="12" s="1"/>
  <c r="A16" i="12" s="1"/>
  <c r="A17" i="12" s="1"/>
  <c r="A18" i="12" s="1"/>
  <c r="A19" i="12" s="1"/>
  <c r="A20" i="12" s="1"/>
  <c r="A21" i="12" s="1"/>
  <c r="A22" i="12" s="1"/>
  <c r="A23" i="12" s="1"/>
  <c r="A24" i="12" s="1"/>
  <c r="A25" i="12" s="1"/>
  <c r="A26" i="12" s="1"/>
  <c r="A27" i="12" s="1"/>
  <c r="A28" i="12" s="1"/>
  <c r="A29" i="12" s="1"/>
  <c r="A30" i="12" s="1"/>
  <c r="A31" i="12" s="1"/>
  <c r="A32" i="12" s="1"/>
  <c r="A33" i="12" s="1"/>
  <c r="A34" i="12" s="1"/>
  <c r="A35" i="12" s="1"/>
  <c r="A36" i="12" s="1"/>
  <c r="A37" i="12" s="1"/>
  <c r="A38" i="12" s="1"/>
  <c r="A39" i="12" s="1"/>
  <c r="A40" i="12" s="1"/>
  <c r="A41" i="12" s="1"/>
  <c r="A42" i="12" s="1"/>
  <c r="A43" i="12" s="1"/>
  <c r="A44" i="12" s="1"/>
  <c r="A45" i="12" s="1"/>
  <c r="A46" i="12" s="1"/>
  <c r="A47" i="12" s="1"/>
  <c r="A48" i="12" s="1"/>
  <c r="A49" i="12" s="1"/>
  <c r="A50" i="12" s="1"/>
  <c r="A51" i="12" s="1"/>
  <c r="A52" i="12" s="1"/>
  <c r="A53" i="12" s="1"/>
  <c r="A54" i="12" s="1"/>
  <c r="A55" i="12" s="1"/>
  <c r="A56" i="12" s="1"/>
  <c r="A57" i="12" s="1"/>
  <c r="A58" i="12" s="1"/>
  <c r="A59" i="12" s="1"/>
  <c r="A60" i="12" s="1"/>
  <c r="A61" i="12" s="1"/>
  <c r="A62" i="12" s="1"/>
  <c r="A63" i="12" s="1"/>
  <c r="A64" i="12" s="1"/>
  <c r="A65" i="12" s="1"/>
  <c r="A66" i="12" s="1"/>
  <c r="A67" i="12" s="1"/>
  <c r="A68" i="12" s="1"/>
  <c r="A69" i="12" s="1"/>
  <c r="A70" i="12" s="1"/>
  <c r="A71" i="12" s="1"/>
  <c r="A72" i="12" s="1"/>
  <c r="A73" i="12" s="1"/>
  <c r="A74" i="12" s="1"/>
  <c r="A75" i="12" s="1"/>
  <c r="A76" i="12" s="1"/>
  <c r="A77" i="12" s="1"/>
  <c r="A78" i="12" s="1"/>
  <c r="A79" i="12" s="1"/>
  <c r="A80" i="12" s="1"/>
  <c r="A81" i="12" s="1"/>
  <c r="A82" i="12" s="1"/>
  <c r="A83" i="12" s="1"/>
  <c r="A84" i="12" s="1"/>
  <c r="A85" i="12" s="1"/>
  <c r="A86" i="12" s="1"/>
  <c r="A87" i="12" s="1"/>
  <c r="A88" i="12" s="1"/>
  <c r="A89" i="12" s="1"/>
  <c r="A90" i="12" s="1"/>
  <c r="A91" i="12" s="1"/>
  <c r="A92" i="12" s="1"/>
  <c r="A93" i="12" s="1"/>
  <c r="A94" i="12" s="1"/>
  <c r="A95" i="12" s="1"/>
  <c r="A96" i="12" s="1"/>
  <c r="A97" i="12" s="1"/>
  <c r="A98" i="12" s="1"/>
  <c r="A99" i="12" s="1"/>
  <c r="A100" i="12" s="1"/>
  <c r="A101" i="12" s="1"/>
  <c r="A102" i="12" s="1"/>
  <c r="A103" i="12" s="1"/>
  <c r="A104" i="12" s="1"/>
  <c r="A105" i="12" s="1"/>
  <c r="A106" i="12" s="1"/>
  <c r="A107" i="12" s="1"/>
  <c r="A108" i="12" s="1"/>
  <c r="A109" i="12" s="1"/>
  <c r="A110" i="12" s="1"/>
  <c r="A111" i="12" s="1"/>
  <c r="A112" i="12" s="1"/>
  <c r="A113" i="12" s="1"/>
  <c r="A114" i="12" s="1"/>
  <c r="A115" i="12" s="1"/>
  <c r="A116" i="12" s="1"/>
  <c r="A117" i="12" s="1"/>
  <c r="A118" i="12" s="1"/>
  <c r="A119" i="12" s="1"/>
  <c r="A120" i="12" s="1"/>
  <c r="A121" i="12" s="1"/>
  <c r="A122" i="12" s="1"/>
  <c r="A123" i="12" s="1"/>
  <c r="A124" i="12" s="1"/>
  <c r="A125" i="12" s="1"/>
  <c r="A126" i="12" s="1"/>
  <c r="A127" i="12" s="1"/>
  <c r="A128" i="12" s="1"/>
  <c r="A129" i="12" s="1"/>
  <c r="A130" i="12" s="1"/>
  <c r="A131" i="12" s="1"/>
  <c r="A132" i="12" s="1"/>
  <c r="A133" i="12" s="1"/>
  <c r="A134" i="12" s="1"/>
  <c r="A135" i="12" s="1"/>
  <c r="A136" i="12" s="1"/>
  <c r="A137" i="12" s="1"/>
  <c r="A138" i="12" s="1"/>
  <c r="A139" i="12" s="1"/>
  <c r="A140" i="12" s="1"/>
  <c r="A141" i="12" s="1"/>
  <c r="A142" i="12" s="1"/>
  <c r="A143" i="12" s="1"/>
  <c r="A144" i="12" s="1"/>
  <c r="A145" i="12" s="1"/>
  <c r="A146" i="12" s="1"/>
  <c r="A147" i="12" s="1"/>
  <c r="A148" i="12" s="1"/>
  <c r="A149" i="12" s="1"/>
  <c r="A150" i="12" s="1"/>
  <c r="A151" i="12" s="1"/>
  <c r="A152" i="12" s="1"/>
  <c r="A153" i="12" s="1"/>
  <c r="A154" i="12" s="1"/>
  <c r="A155" i="12" s="1"/>
  <c r="A156" i="12" s="1"/>
  <c r="A157" i="12" s="1"/>
  <c r="A158" i="12" s="1"/>
  <c r="A159" i="12" s="1"/>
  <c r="A160" i="12" s="1"/>
  <c r="A161" i="12" s="1"/>
  <c r="A162" i="12" s="1"/>
  <c r="A163" i="12" s="1"/>
  <c r="A164" i="12" s="1"/>
  <c r="A165" i="12" s="1"/>
  <c r="A166" i="12" s="1"/>
  <c r="A167" i="12" s="1"/>
  <c r="A168" i="12" s="1"/>
  <c r="A169" i="12" s="1"/>
  <c r="A170" i="12" s="1"/>
  <c r="A171" i="12" s="1"/>
  <c r="A172" i="12" s="1"/>
  <c r="A173" i="12" s="1"/>
  <c r="A174" i="12" s="1"/>
  <c r="A175" i="12" s="1"/>
  <c r="A176" i="12" s="1"/>
  <c r="A177" i="12" s="1"/>
  <c r="A178" i="12" s="1"/>
  <c r="A179" i="12" s="1"/>
  <c r="A180" i="12" s="1"/>
  <c r="A181" i="12" s="1"/>
  <c r="A182" i="12" s="1"/>
  <c r="A183" i="12" s="1"/>
  <c r="A184" i="12" s="1"/>
  <c r="A185" i="12" s="1"/>
  <c r="A186" i="12" s="1"/>
  <c r="A187" i="12" s="1"/>
  <c r="A188" i="12" s="1"/>
  <c r="A189" i="12" s="1"/>
  <c r="A190" i="12" s="1"/>
  <c r="A191" i="12" s="1"/>
  <c r="A192" i="12" s="1"/>
  <c r="A193" i="12" s="1"/>
  <c r="A194" i="12" s="1"/>
  <c r="A195" i="12" s="1"/>
  <c r="A196" i="12" s="1"/>
  <c r="A197" i="12" s="1"/>
  <c r="A198" i="12" s="1"/>
  <c r="A199" i="12" s="1"/>
  <c r="A200" i="12" s="1"/>
  <c r="A201" i="12" s="1"/>
  <c r="A202" i="12" s="1"/>
  <c r="A203" i="12" s="1"/>
  <c r="A204" i="12" s="1"/>
  <c r="A205" i="12" s="1"/>
  <c r="A206" i="12" s="1"/>
  <c r="A207" i="12" s="1"/>
  <c r="A208" i="12" s="1"/>
  <c r="A209" i="12" s="1"/>
  <c r="A210" i="12" s="1"/>
  <c r="A211" i="12" s="1"/>
  <c r="A212" i="12" s="1"/>
  <c r="A213" i="12" s="1"/>
  <c r="A214" i="12" s="1"/>
  <c r="A215" i="12" s="1"/>
  <c r="A216" i="12" s="1"/>
  <c r="A217" i="12" s="1"/>
  <c r="A218" i="12" s="1"/>
  <c r="A219" i="12" s="1"/>
  <c r="A220" i="12" s="1"/>
  <c r="A221" i="12" s="1"/>
  <c r="A222" i="12" s="1"/>
  <c r="A223" i="12" s="1"/>
  <c r="A224" i="12" s="1"/>
  <c r="A225" i="12" s="1"/>
  <c r="A226" i="12" s="1"/>
  <c r="A227" i="12" s="1"/>
  <c r="A228" i="12" s="1"/>
  <c r="A229" i="12" s="1"/>
  <c r="A230" i="12" s="1"/>
  <c r="A231" i="12" s="1"/>
  <c r="A232" i="12" s="1"/>
  <c r="A233" i="12" s="1"/>
  <c r="A234" i="12" s="1"/>
  <c r="A235" i="12" s="1"/>
  <c r="A236" i="12" s="1"/>
  <c r="A237" i="12" s="1"/>
  <c r="A238" i="12" s="1"/>
  <c r="A239" i="12" s="1"/>
  <c r="A240" i="12" s="1"/>
  <c r="A241" i="12" s="1"/>
  <c r="A242" i="12" s="1"/>
  <c r="A243" i="12" s="1"/>
  <c r="A244" i="12" s="1"/>
  <c r="A245" i="12" s="1"/>
  <c r="A246" i="12" s="1"/>
  <c r="A247" i="12" s="1"/>
  <c r="A248" i="12" s="1"/>
  <c r="A249" i="12" s="1"/>
  <c r="A250" i="12" s="1"/>
  <c r="A251" i="12" s="1"/>
  <c r="A252" i="12" s="1"/>
  <c r="A253" i="12" s="1"/>
  <c r="A254" i="12" s="1"/>
  <c r="A255" i="12" s="1"/>
  <c r="A256" i="12" s="1"/>
  <c r="A257" i="12" s="1"/>
  <c r="A258" i="12" s="1"/>
  <c r="A259" i="12" s="1"/>
  <c r="A260" i="12" s="1"/>
  <c r="A261" i="12" s="1"/>
  <c r="A262" i="12" s="1"/>
  <c r="A263" i="12" s="1"/>
  <c r="A264" i="12" s="1"/>
  <c r="A265" i="12" s="1"/>
  <c r="A266" i="12" s="1"/>
  <c r="A267" i="12" s="1"/>
  <c r="A268" i="12" s="1"/>
  <c r="A269" i="12" s="1"/>
  <c r="A270" i="12" s="1"/>
  <c r="A271" i="12" s="1"/>
  <c r="A272" i="12" s="1"/>
  <c r="A273" i="12" s="1"/>
  <c r="A274" i="12" s="1"/>
  <c r="A275" i="12" s="1"/>
  <c r="A276" i="12" s="1"/>
  <c r="A277" i="12" s="1"/>
  <c r="A278" i="12" s="1"/>
  <c r="A279" i="12" s="1"/>
  <c r="A280" i="12" s="1"/>
  <c r="A281" i="12" s="1"/>
  <c r="A282" i="12" s="1"/>
  <c r="A283" i="12" s="1"/>
  <c r="A284" i="12" s="1"/>
  <c r="A285" i="12" s="1"/>
  <c r="A286" i="12" s="1"/>
  <c r="A287" i="12" s="1"/>
  <c r="A288" i="12" s="1"/>
  <c r="A289" i="12" s="1"/>
  <c r="A290" i="12" s="1"/>
  <c r="A291" i="12" s="1"/>
  <c r="A292" i="12" s="1"/>
  <c r="A293" i="12" s="1"/>
  <c r="A294" i="12" s="1"/>
  <c r="A295" i="12" s="1"/>
  <c r="A296" i="12" s="1"/>
  <c r="A297" i="12" s="1"/>
  <c r="A298" i="12" s="1"/>
  <c r="A299" i="12" s="1"/>
  <c r="A300" i="12" s="1"/>
  <c r="A301" i="12" s="1"/>
  <c r="A302" i="12" s="1"/>
  <c r="A303" i="12" s="1"/>
  <c r="A304" i="12" s="1"/>
  <c r="A305" i="12" s="1"/>
  <c r="A306" i="12" s="1"/>
  <c r="A307" i="12" s="1"/>
  <c r="A308" i="12" s="1"/>
  <c r="A309" i="12" s="1"/>
  <c r="A310" i="12" s="1"/>
  <c r="A311" i="12" s="1"/>
  <c r="A312" i="12" s="1"/>
  <c r="A313" i="12" s="1"/>
  <c r="A314" i="12" s="1"/>
  <c r="A315" i="12" s="1"/>
  <c r="A316" i="12" s="1"/>
  <c r="A317" i="12" s="1"/>
  <c r="A318" i="12" s="1"/>
  <c r="A319" i="12" s="1"/>
  <c r="A320" i="12" s="1"/>
  <c r="A321" i="12" s="1"/>
  <c r="A322" i="12" s="1"/>
  <c r="A323" i="12" s="1"/>
  <c r="A324" i="12" s="1"/>
  <c r="A325" i="12" s="1"/>
  <c r="A326" i="12" s="1"/>
  <c r="A327" i="12" s="1"/>
  <c r="A328" i="12" s="1"/>
  <c r="A329" i="12" s="1"/>
  <c r="A330" i="12" s="1"/>
  <c r="A331" i="12" s="1"/>
  <c r="A332" i="12" s="1"/>
  <c r="A333" i="12" s="1"/>
  <c r="A334" i="12" s="1"/>
  <c r="A335" i="12" s="1"/>
  <c r="A336" i="12" s="1"/>
  <c r="A337" i="12" s="1"/>
  <c r="A338" i="12" s="1"/>
  <c r="A339" i="12" s="1"/>
  <c r="A340" i="12" s="1"/>
  <c r="A341" i="12" s="1"/>
  <c r="A342" i="12" s="1"/>
  <c r="A343" i="12" s="1"/>
  <c r="A344" i="12" s="1"/>
  <c r="A345" i="12" s="1"/>
  <c r="A346" i="12" s="1"/>
  <c r="A347" i="12" s="1"/>
  <c r="A348" i="12" s="1"/>
  <c r="A349" i="12" s="1"/>
  <c r="A350" i="12" s="1"/>
  <c r="A351" i="12" s="1"/>
  <c r="A352" i="12" s="1"/>
  <c r="A353" i="12" s="1"/>
  <c r="A354" i="12" s="1"/>
  <c r="A355" i="12" s="1"/>
  <c r="A356" i="12" s="1"/>
  <c r="A357" i="12" s="1"/>
  <c r="A358" i="12" s="1"/>
  <c r="A359" i="12" s="1"/>
  <c r="A360" i="12" s="1"/>
  <c r="A361" i="12" s="1"/>
  <c r="A362" i="12" s="1"/>
  <c r="A363" i="12" s="1"/>
  <c r="A364" i="12" s="1"/>
  <c r="A365" i="12" s="1"/>
  <c r="A366" i="12" s="1"/>
  <c r="A367" i="12" s="1"/>
  <c r="A368" i="12" s="1"/>
  <c r="A4" i="11"/>
  <c r="A5" i="11" s="1"/>
  <c r="A6" i="11" s="1"/>
  <c r="A7" i="11" s="1"/>
  <c r="A8" i="11" s="1"/>
  <c r="A9" i="11" s="1"/>
  <c r="A10" i="11" s="1"/>
  <c r="A11" i="11" s="1"/>
  <c r="A12" i="11" s="1"/>
  <c r="A13" i="11" s="1"/>
  <c r="A14" i="11" s="1"/>
  <c r="A15" i="11" s="1"/>
  <c r="A16" i="11" s="1"/>
  <c r="A17" i="11" s="1"/>
  <c r="A18" i="11" s="1"/>
  <c r="A19" i="11" s="1"/>
  <c r="A20" i="11" s="1"/>
  <c r="A21" i="11" s="1"/>
  <c r="A22" i="11" s="1"/>
  <c r="A23" i="11" s="1"/>
  <c r="A24" i="11" s="1"/>
  <c r="A25" i="11" s="1"/>
  <c r="A26" i="11" s="1"/>
  <c r="A27" i="11" s="1"/>
  <c r="A28" i="11" s="1"/>
  <c r="A29" i="11" s="1"/>
  <c r="A30" i="11" s="1"/>
  <c r="A31" i="11" s="1"/>
  <c r="A32" i="11" s="1"/>
  <c r="A33" i="11" s="1"/>
  <c r="A34" i="11" s="1"/>
  <c r="A35" i="11" s="1"/>
  <c r="A36" i="11" s="1"/>
  <c r="A37" i="11" s="1"/>
  <c r="A38" i="11" s="1"/>
  <c r="A39" i="11" s="1"/>
  <c r="A40" i="11" s="1"/>
  <c r="A41" i="11" s="1"/>
  <c r="A42" i="11" s="1"/>
  <c r="A43" i="11" s="1"/>
  <c r="A44" i="11" s="1"/>
  <c r="A45" i="11" s="1"/>
  <c r="A46" i="11" s="1"/>
  <c r="A47" i="11" s="1"/>
  <c r="A48" i="11" s="1"/>
  <c r="A49" i="11" s="1"/>
  <c r="A50" i="11" s="1"/>
  <c r="A51" i="11" s="1"/>
  <c r="A52" i="11" s="1"/>
  <c r="A53" i="11" s="1"/>
  <c r="A54" i="11" s="1"/>
  <c r="A55" i="11" s="1"/>
  <c r="A56" i="11" s="1"/>
  <c r="A57" i="11" s="1"/>
  <c r="A58" i="11" s="1"/>
  <c r="A59" i="11" s="1"/>
  <c r="A60" i="11" s="1"/>
  <c r="A61" i="11" s="1"/>
  <c r="A62" i="11" s="1"/>
  <c r="A63" i="11" s="1"/>
  <c r="A64" i="11" s="1"/>
  <c r="A65" i="11" s="1"/>
  <c r="A66" i="11" s="1"/>
  <c r="A67" i="11" s="1"/>
  <c r="A68" i="11" s="1"/>
  <c r="A69" i="11" s="1"/>
  <c r="A70" i="11" s="1"/>
  <c r="A71" i="11" s="1"/>
  <c r="A72" i="11" s="1"/>
  <c r="A73" i="11" s="1"/>
  <c r="A74" i="11" s="1"/>
  <c r="A75" i="11" s="1"/>
  <c r="A76" i="11" s="1"/>
  <c r="A77" i="11" s="1"/>
  <c r="A78" i="11" s="1"/>
  <c r="A79" i="11" s="1"/>
  <c r="A80" i="11" s="1"/>
  <c r="A81" i="11" s="1"/>
  <c r="A82" i="11" s="1"/>
  <c r="A83" i="11" s="1"/>
  <c r="A84" i="11" s="1"/>
  <c r="A85" i="11" s="1"/>
  <c r="A86" i="11" s="1"/>
  <c r="A87" i="11" s="1"/>
  <c r="A88" i="11" s="1"/>
  <c r="A89" i="11" s="1"/>
  <c r="A90" i="11" s="1"/>
  <c r="A91" i="11" s="1"/>
  <c r="A92" i="11" s="1"/>
  <c r="A93" i="11" s="1"/>
  <c r="A94" i="11" s="1"/>
  <c r="A95" i="11" s="1"/>
  <c r="A96" i="11" s="1"/>
  <c r="A97" i="11" s="1"/>
  <c r="A98" i="11" s="1"/>
  <c r="A99" i="11" s="1"/>
  <c r="A100" i="11" s="1"/>
  <c r="A101" i="11" s="1"/>
  <c r="A102" i="11" s="1"/>
  <c r="A103" i="11" s="1"/>
  <c r="A104" i="11" s="1"/>
  <c r="A105" i="11" s="1"/>
  <c r="A106" i="11" s="1"/>
  <c r="A107" i="11" s="1"/>
  <c r="A108" i="11" s="1"/>
  <c r="A109" i="11" s="1"/>
  <c r="A110" i="11" s="1"/>
  <c r="A111" i="11" s="1"/>
  <c r="A112" i="11" s="1"/>
  <c r="A113" i="11" s="1"/>
  <c r="A114" i="11" s="1"/>
  <c r="A115" i="11" s="1"/>
  <c r="A116" i="11" s="1"/>
  <c r="A117" i="11" s="1"/>
  <c r="A118" i="11" s="1"/>
  <c r="A119" i="11" s="1"/>
  <c r="A120" i="11" s="1"/>
  <c r="A121" i="11" s="1"/>
  <c r="A122" i="11" s="1"/>
  <c r="A123" i="11" s="1"/>
  <c r="A124" i="11" s="1"/>
  <c r="A125" i="11" s="1"/>
  <c r="A126" i="11" s="1"/>
  <c r="A127" i="11" s="1"/>
  <c r="A128" i="11" s="1"/>
  <c r="A129" i="11" s="1"/>
  <c r="A130" i="11" s="1"/>
  <c r="A131" i="11" s="1"/>
  <c r="A132" i="11" s="1"/>
  <c r="A133" i="11" s="1"/>
  <c r="A134" i="11" s="1"/>
  <c r="A135" i="11" s="1"/>
  <c r="A136" i="11" s="1"/>
  <c r="A137" i="11" s="1"/>
  <c r="A138" i="11" s="1"/>
  <c r="A139" i="11" s="1"/>
  <c r="A140" i="11" s="1"/>
  <c r="A141" i="11" s="1"/>
  <c r="A142" i="11" s="1"/>
  <c r="A143" i="11" s="1"/>
  <c r="A144" i="11" s="1"/>
  <c r="A145" i="11" s="1"/>
  <c r="A146" i="11" s="1"/>
  <c r="A147" i="11" s="1"/>
  <c r="A148" i="11" s="1"/>
  <c r="A149" i="11" s="1"/>
  <c r="A150" i="11" s="1"/>
  <c r="A151" i="11" s="1"/>
  <c r="A152" i="11" s="1"/>
  <c r="A153" i="11" s="1"/>
  <c r="A154" i="11" s="1"/>
  <c r="A155" i="11" s="1"/>
  <c r="A156" i="11" s="1"/>
  <c r="A157" i="11" s="1"/>
  <c r="A158" i="11" s="1"/>
  <c r="A159" i="11" s="1"/>
  <c r="A160" i="11" s="1"/>
  <c r="A161" i="11" s="1"/>
  <c r="A162" i="11" s="1"/>
  <c r="A163" i="11" s="1"/>
  <c r="A164" i="11" s="1"/>
  <c r="A165" i="11" s="1"/>
  <c r="A166" i="11" s="1"/>
  <c r="A167" i="11" s="1"/>
  <c r="A168" i="11" s="1"/>
  <c r="A169" i="11" s="1"/>
  <c r="A170" i="11" s="1"/>
  <c r="A171" i="11" s="1"/>
  <c r="A172" i="11" s="1"/>
  <c r="A173" i="11" s="1"/>
  <c r="A174" i="11" s="1"/>
  <c r="A175" i="11" s="1"/>
  <c r="A176" i="11" s="1"/>
  <c r="A177" i="11" s="1"/>
  <c r="A178" i="11" s="1"/>
  <c r="A179" i="11" s="1"/>
  <c r="A180" i="11" s="1"/>
  <c r="A181" i="11" s="1"/>
  <c r="A182" i="11" s="1"/>
  <c r="A183" i="11" s="1"/>
  <c r="A184" i="11" s="1"/>
  <c r="A185" i="11" s="1"/>
  <c r="A186" i="11" s="1"/>
  <c r="A187" i="11" s="1"/>
  <c r="A188" i="11" s="1"/>
  <c r="A189" i="11" s="1"/>
  <c r="A190" i="11" s="1"/>
  <c r="A191" i="11" s="1"/>
  <c r="A192" i="11" s="1"/>
  <c r="A193" i="11" s="1"/>
  <c r="A194" i="11" s="1"/>
  <c r="A195" i="11" s="1"/>
  <c r="A196" i="11" s="1"/>
  <c r="A197" i="11" s="1"/>
  <c r="A198" i="11" s="1"/>
  <c r="A199" i="11" s="1"/>
  <c r="A200" i="11" s="1"/>
  <c r="A201" i="11" s="1"/>
  <c r="A202" i="11" s="1"/>
  <c r="A203" i="11" s="1"/>
  <c r="A204" i="11" s="1"/>
  <c r="A205" i="11" s="1"/>
  <c r="A206" i="11" s="1"/>
  <c r="A207" i="11" s="1"/>
  <c r="A208" i="11" s="1"/>
  <c r="A209" i="11" s="1"/>
  <c r="A210" i="11" s="1"/>
  <c r="A211" i="11" s="1"/>
  <c r="A212" i="11" s="1"/>
  <c r="A213" i="11" s="1"/>
  <c r="A214" i="11" s="1"/>
  <c r="A215" i="11" s="1"/>
  <c r="A216" i="11" s="1"/>
  <c r="A217" i="11" s="1"/>
  <c r="A218" i="11" s="1"/>
  <c r="A219" i="11" s="1"/>
  <c r="A220" i="11" s="1"/>
  <c r="A221" i="11" s="1"/>
  <c r="A222" i="11" s="1"/>
  <c r="A223" i="11" s="1"/>
  <c r="A224" i="11" s="1"/>
  <c r="A225" i="11" s="1"/>
  <c r="A226" i="11" s="1"/>
  <c r="A227" i="11" s="1"/>
  <c r="A228" i="11" s="1"/>
  <c r="A229" i="11" s="1"/>
  <c r="A230" i="11" s="1"/>
  <c r="A231" i="11" s="1"/>
  <c r="A232" i="11" s="1"/>
  <c r="A233" i="11" s="1"/>
  <c r="A234" i="11" s="1"/>
  <c r="A235" i="11" s="1"/>
  <c r="A236" i="11" s="1"/>
  <c r="A237" i="11" s="1"/>
  <c r="A238" i="11" s="1"/>
  <c r="A239" i="11" s="1"/>
  <c r="A240" i="11" s="1"/>
  <c r="A241" i="11" s="1"/>
  <c r="A242" i="11" s="1"/>
  <c r="A243" i="11" s="1"/>
  <c r="A244" i="11" s="1"/>
  <c r="A245" i="11" s="1"/>
  <c r="A246" i="11" s="1"/>
  <c r="A247" i="11" s="1"/>
  <c r="A248" i="11" s="1"/>
  <c r="A249" i="11" s="1"/>
  <c r="A250" i="11" s="1"/>
  <c r="A251" i="11" s="1"/>
  <c r="A252" i="11" s="1"/>
  <c r="A253" i="11" s="1"/>
  <c r="A254" i="11" s="1"/>
  <c r="A255" i="11" s="1"/>
  <c r="A256" i="11" s="1"/>
  <c r="A257" i="11" s="1"/>
  <c r="A258" i="11" s="1"/>
  <c r="A259" i="11" s="1"/>
  <c r="A260" i="11" s="1"/>
  <c r="A261" i="11" s="1"/>
  <c r="A262" i="11" s="1"/>
  <c r="A263" i="11" s="1"/>
  <c r="A264" i="11" s="1"/>
  <c r="A265" i="11" s="1"/>
  <c r="A266" i="11" s="1"/>
  <c r="A267" i="11" s="1"/>
  <c r="A268" i="11" s="1"/>
  <c r="A269" i="11" s="1"/>
  <c r="A270" i="11" s="1"/>
  <c r="A271" i="11" s="1"/>
  <c r="A272" i="11" s="1"/>
  <c r="A273" i="11" s="1"/>
  <c r="A274" i="11" s="1"/>
  <c r="A275" i="11" s="1"/>
  <c r="A276" i="11" s="1"/>
  <c r="A277" i="11" s="1"/>
  <c r="A278" i="11" s="1"/>
  <c r="A279" i="11" s="1"/>
  <c r="A280" i="11" s="1"/>
  <c r="A281" i="11" s="1"/>
  <c r="A282" i="11" s="1"/>
  <c r="A283" i="11" s="1"/>
  <c r="A284" i="11" s="1"/>
  <c r="A285" i="11" s="1"/>
  <c r="A286" i="11" s="1"/>
  <c r="A287" i="11" s="1"/>
  <c r="A288" i="11" s="1"/>
  <c r="A289" i="11" s="1"/>
  <c r="A290" i="11" s="1"/>
  <c r="A291" i="11" s="1"/>
  <c r="A292" i="11" s="1"/>
  <c r="A293" i="11" s="1"/>
  <c r="A294" i="11" s="1"/>
  <c r="A295" i="11" s="1"/>
  <c r="A296" i="11" s="1"/>
  <c r="A297" i="11" s="1"/>
  <c r="A298" i="11" s="1"/>
  <c r="A299" i="11" s="1"/>
  <c r="A300" i="11" s="1"/>
  <c r="A301" i="11" s="1"/>
  <c r="A302" i="11" s="1"/>
  <c r="A303" i="11" s="1"/>
  <c r="A304" i="11" s="1"/>
  <c r="A305" i="11" s="1"/>
  <c r="A306" i="11" s="1"/>
  <c r="A307" i="11" s="1"/>
  <c r="A308" i="11" s="1"/>
  <c r="A309" i="11" s="1"/>
  <c r="A310" i="11" s="1"/>
  <c r="A311" i="11" s="1"/>
  <c r="A312" i="11" s="1"/>
  <c r="A313" i="11" s="1"/>
  <c r="A314" i="11" s="1"/>
  <c r="A315" i="11" s="1"/>
  <c r="A316" i="11" s="1"/>
  <c r="A317" i="11" s="1"/>
  <c r="A318" i="11" s="1"/>
  <c r="A319" i="11" s="1"/>
  <c r="A320" i="11" s="1"/>
  <c r="A321" i="11" s="1"/>
  <c r="A322" i="11" s="1"/>
  <c r="A323" i="11" s="1"/>
  <c r="A324" i="11" s="1"/>
  <c r="A325" i="11" s="1"/>
  <c r="A326" i="11" s="1"/>
  <c r="A327" i="11" s="1"/>
  <c r="A328" i="11" s="1"/>
  <c r="A329" i="11" s="1"/>
  <c r="A330" i="11" s="1"/>
  <c r="A331" i="11" s="1"/>
  <c r="A332" i="11" s="1"/>
  <c r="A333" i="11" s="1"/>
  <c r="A334" i="11" s="1"/>
  <c r="A335" i="11" s="1"/>
  <c r="A336" i="11" s="1"/>
  <c r="A337" i="11" s="1"/>
  <c r="A338" i="11" s="1"/>
  <c r="A339" i="11" s="1"/>
  <c r="A340" i="11" s="1"/>
  <c r="A341" i="11" s="1"/>
  <c r="A342" i="11" s="1"/>
  <c r="A343" i="11" s="1"/>
  <c r="A344" i="11" s="1"/>
  <c r="A345" i="11" s="1"/>
  <c r="A346" i="11" s="1"/>
  <c r="A347" i="11" s="1"/>
  <c r="A348" i="11" s="1"/>
  <c r="A349" i="11" s="1"/>
  <c r="A350" i="11" s="1"/>
  <c r="A351" i="11" s="1"/>
  <c r="A352" i="11" s="1"/>
  <c r="A353" i="11" s="1"/>
  <c r="A354" i="11" s="1"/>
  <c r="A355" i="11" s="1"/>
  <c r="A356" i="11" s="1"/>
  <c r="A357" i="11" s="1"/>
  <c r="A358" i="11" s="1"/>
  <c r="A359" i="11" s="1"/>
  <c r="A360" i="11" s="1"/>
  <c r="A361" i="11" s="1"/>
  <c r="A362" i="11" s="1"/>
  <c r="A363" i="11" s="1"/>
  <c r="A364" i="11" s="1"/>
  <c r="A365" i="11" s="1"/>
  <c r="A366" i="11" s="1"/>
  <c r="A367" i="11" s="1"/>
  <c r="A368" i="11" s="1"/>
  <c r="A4" i="10"/>
  <c r="A5" i="10" s="1"/>
  <c r="A6" i="10" s="1"/>
  <c r="A7" i="10" s="1"/>
  <c r="A8" i="10" s="1"/>
  <c r="A9" i="10" s="1"/>
  <c r="A10" i="10" s="1"/>
  <c r="A11" i="10" s="1"/>
  <c r="A12" i="10" s="1"/>
  <c r="A13" i="10" s="1"/>
  <c r="A14" i="10" s="1"/>
  <c r="A15" i="10" s="1"/>
  <c r="A16" i="10" s="1"/>
  <c r="A17" i="10" s="1"/>
  <c r="A18" i="10" s="1"/>
  <c r="A19" i="10" s="1"/>
  <c r="A20" i="10" s="1"/>
  <c r="A21" i="10" s="1"/>
  <c r="A22" i="10" s="1"/>
  <c r="A23" i="10" s="1"/>
  <c r="A24" i="10" s="1"/>
  <c r="A25" i="10" s="1"/>
  <c r="A26" i="10" s="1"/>
  <c r="A27" i="10" s="1"/>
  <c r="A28" i="10" s="1"/>
  <c r="A29" i="10" s="1"/>
  <c r="A30" i="10" s="1"/>
  <c r="A31" i="10" s="1"/>
  <c r="A32" i="10" s="1"/>
  <c r="A33" i="10" s="1"/>
  <c r="A34" i="10" s="1"/>
  <c r="A35" i="10" s="1"/>
  <c r="A36" i="10" s="1"/>
  <c r="A37" i="10" s="1"/>
  <c r="A38" i="10" s="1"/>
  <c r="A39" i="10" s="1"/>
  <c r="A40" i="10" s="1"/>
  <c r="A41" i="10" s="1"/>
  <c r="A42" i="10" s="1"/>
  <c r="A43" i="10" s="1"/>
  <c r="A44" i="10" s="1"/>
  <c r="A45" i="10" s="1"/>
  <c r="A46" i="10" s="1"/>
  <c r="A47" i="10" s="1"/>
  <c r="A48" i="10" s="1"/>
  <c r="A49" i="10" s="1"/>
  <c r="A50" i="10" s="1"/>
  <c r="A51" i="10" s="1"/>
  <c r="A52" i="10" s="1"/>
  <c r="A53" i="10" s="1"/>
  <c r="A54" i="10" s="1"/>
  <c r="A55" i="10" s="1"/>
  <c r="A56" i="10" s="1"/>
  <c r="A57" i="10" s="1"/>
  <c r="A58" i="10" s="1"/>
  <c r="A59" i="10" s="1"/>
  <c r="A60" i="10" s="1"/>
  <c r="A61" i="10" s="1"/>
  <c r="A62" i="10" s="1"/>
  <c r="A63" i="10" s="1"/>
  <c r="A64" i="10" s="1"/>
  <c r="A65" i="10" s="1"/>
  <c r="A66" i="10" s="1"/>
  <c r="A67" i="10" s="1"/>
  <c r="A68" i="10" s="1"/>
  <c r="A69" i="10" s="1"/>
  <c r="A70" i="10" s="1"/>
  <c r="A71" i="10" s="1"/>
  <c r="A72" i="10" s="1"/>
  <c r="A73" i="10" s="1"/>
  <c r="A74" i="10" s="1"/>
  <c r="A75" i="10" s="1"/>
  <c r="A76" i="10" s="1"/>
  <c r="A77" i="10" s="1"/>
  <c r="A78" i="10" s="1"/>
  <c r="A79" i="10" s="1"/>
  <c r="A80" i="10" s="1"/>
  <c r="A81" i="10" s="1"/>
  <c r="A82" i="10" s="1"/>
  <c r="A83" i="10" s="1"/>
  <c r="A84" i="10" s="1"/>
  <c r="A85" i="10" s="1"/>
  <c r="A86" i="10" s="1"/>
  <c r="A87" i="10" s="1"/>
  <c r="A88" i="10" s="1"/>
  <c r="A89" i="10" s="1"/>
  <c r="A90" i="10" s="1"/>
  <c r="A91" i="10" s="1"/>
  <c r="A92" i="10" s="1"/>
  <c r="A93" i="10" s="1"/>
  <c r="A94" i="10" s="1"/>
  <c r="A95" i="10" s="1"/>
  <c r="A96" i="10" s="1"/>
  <c r="A97" i="10" s="1"/>
  <c r="A98" i="10" s="1"/>
  <c r="A99" i="10" s="1"/>
  <c r="A100" i="10" s="1"/>
  <c r="A101" i="10" s="1"/>
  <c r="A102" i="10" s="1"/>
  <c r="A103" i="10" s="1"/>
  <c r="A104" i="10" s="1"/>
  <c r="A105" i="10" s="1"/>
  <c r="A106" i="10" s="1"/>
  <c r="A107" i="10" s="1"/>
  <c r="A108" i="10" s="1"/>
  <c r="A109" i="10" s="1"/>
  <c r="A110" i="10" s="1"/>
  <c r="A111" i="10" s="1"/>
  <c r="A112" i="10" s="1"/>
  <c r="A113" i="10" s="1"/>
  <c r="A114" i="10" s="1"/>
  <c r="A115" i="10" s="1"/>
  <c r="A116" i="10" s="1"/>
  <c r="A117" i="10" s="1"/>
  <c r="A118" i="10" s="1"/>
  <c r="A119" i="10" s="1"/>
  <c r="A120" i="10" s="1"/>
  <c r="A121" i="10" s="1"/>
  <c r="A122" i="10" s="1"/>
  <c r="A123" i="10" s="1"/>
  <c r="A124" i="10" s="1"/>
  <c r="A125" i="10" s="1"/>
  <c r="A126" i="10" s="1"/>
  <c r="A127" i="10" s="1"/>
  <c r="A128" i="10" s="1"/>
  <c r="A129" i="10" s="1"/>
  <c r="A130" i="10" s="1"/>
  <c r="A131" i="10" s="1"/>
  <c r="A132" i="10" s="1"/>
  <c r="A133" i="10" s="1"/>
  <c r="A134" i="10" s="1"/>
  <c r="A135" i="10" s="1"/>
  <c r="A136" i="10" s="1"/>
  <c r="A137" i="10" s="1"/>
  <c r="A138" i="10" s="1"/>
  <c r="A139" i="10" s="1"/>
  <c r="A140" i="10" s="1"/>
  <c r="A141" i="10" s="1"/>
  <c r="A142" i="10" s="1"/>
  <c r="A143" i="10" s="1"/>
  <c r="A144" i="10" s="1"/>
  <c r="A145" i="10" s="1"/>
  <c r="A146" i="10" s="1"/>
  <c r="A147" i="10" s="1"/>
  <c r="A148" i="10" s="1"/>
  <c r="A149" i="10" s="1"/>
  <c r="A150" i="10" s="1"/>
  <c r="A151" i="10" s="1"/>
  <c r="A152" i="10" s="1"/>
  <c r="A153" i="10" s="1"/>
  <c r="A154" i="10" s="1"/>
  <c r="A155" i="10" s="1"/>
  <c r="A156" i="10" s="1"/>
  <c r="A157" i="10" s="1"/>
  <c r="A158" i="10" s="1"/>
  <c r="A159" i="10" s="1"/>
  <c r="A160" i="10" s="1"/>
  <c r="A161" i="10" s="1"/>
  <c r="A162" i="10" s="1"/>
  <c r="A163" i="10" s="1"/>
  <c r="A164" i="10" s="1"/>
  <c r="A165" i="10" s="1"/>
  <c r="A166" i="10" s="1"/>
  <c r="A167" i="10" s="1"/>
  <c r="A168" i="10" s="1"/>
  <c r="A169" i="10" s="1"/>
  <c r="A170" i="10" s="1"/>
  <c r="A171" i="10" s="1"/>
  <c r="A172" i="10" s="1"/>
  <c r="A173" i="10" s="1"/>
  <c r="A174" i="10" s="1"/>
  <c r="A175" i="10" s="1"/>
  <c r="A176" i="10" s="1"/>
  <c r="A177" i="10" s="1"/>
  <c r="A178" i="10" s="1"/>
  <c r="A179" i="10" s="1"/>
  <c r="A180" i="10" s="1"/>
  <c r="A181" i="10" s="1"/>
  <c r="A182" i="10" s="1"/>
  <c r="A183" i="10" s="1"/>
  <c r="A184" i="10" s="1"/>
  <c r="A185" i="10" s="1"/>
  <c r="A186" i="10" s="1"/>
  <c r="A187" i="10" s="1"/>
  <c r="A188" i="10" s="1"/>
  <c r="A189" i="10" s="1"/>
  <c r="A190" i="10" s="1"/>
  <c r="A191" i="10" s="1"/>
  <c r="A192" i="10" s="1"/>
  <c r="A193" i="10" s="1"/>
  <c r="A194" i="10" s="1"/>
  <c r="A195" i="10" s="1"/>
  <c r="A196" i="10" s="1"/>
  <c r="A197" i="10" s="1"/>
  <c r="A198" i="10" s="1"/>
  <c r="A199" i="10" s="1"/>
  <c r="A200" i="10" s="1"/>
  <c r="A201" i="10" s="1"/>
  <c r="A202" i="10" s="1"/>
  <c r="A203" i="10" s="1"/>
  <c r="A204" i="10" s="1"/>
  <c r="A205" i="10" s="1"/>
  <c r="A206" i="10" s="1"/>
  <c r="A207" i="10" s="1"/>
  <c r="A208" i="10" s="1"/>
  <c r="A209" i="10" s="1"/>
  <c r="A210" i="10" s="1"/>
  <c r="A211" i="10" s="1"/>
  <c r="A212" i="10" s="1"/>
  <c r="A213" i="10" s="1"/>
  <c r="A214" i="10" s="1"/>
  <c r="A215" i="10" s="1"/>
  <c r="A216" i="10" s="1"/>
  <c r="A217" i="10" s="1"/>
  <c r="A218" i="10" s="1"/>
  <c r="A219" i="10" s="1"/>
  <c r="A220" i="10" s="1"/>
  <c r="A221" i="10" s="1"/>
  <c r="A222" i="10" s="1"/>
  <c r="A223" i="10" s="1"/>
  <c r="A224" i="10" s="1"/>
  <c r="A225" i="10" s="1"/>
  <c r="A226" i="10" s="1"/>
  <c r="A227" i="10" s="1"/>
  <c r="A228" i="10" s="1"/>
  <c r="A229" i="10" s="1"/>
  <c r="A230" i="10" s="1"/>
  <c r="A231" i="10" s="1"/>
  <c r="A232" i="10" s="1"/>
  <c r="A233" i="10" s="1"/>
  <c r="A234" i="10" s="1"/>
  <c r="A235" i="10" s="1"/>
  <c r="A236" i="10" s="1"/>
  <c r="A237" i="10" s="1"/>
  <c r="A238" i="10" s="1"/>
  <c r="A239" i="10" s="1"/>
  <c r="A240" i="10" s="1"/>
  <c r="A241" i="10" s="1"/>
  <c r="A242" i="10" s="1"/>
  <c r="A243" i="10" s="1"/>
  <c r="A244" i="10" s="1"/>
  <c r="A245" i="10" s="1"/>
  <c r="A246" i="10" s="1"/>
  <c r="A247" i="10" s="1"/>
  <c r="A248" i="10" s="1"/>
  <c r="A249" i="10" s="1"/>
  <c r="A250" i="10" s="1"/>
  <c r="A251" i="10" s="1"/>
  <c r="A252" i="10" s="1"/>
  <c r="A253" i="10" s="1"/>
  <c r="A254" i="10" s="1"/>
  <c r="A255" i="10" s="1"/>
  <c r="A256" i="10" s="1"/>
  <c r="A257" i="10" s="1"/>
  <c r="A258" i="10" s="1"/>
  <c r="A259" i="10" s="1"/>
  <c r="A260" i="10" s="1"/>
  <c r="A261" i="10" s="1"/>
  <c r="A262" i="10" s="1"/>
  <c r="A263" i="10" s="1"/>
  <c r="A264" i="10" s="1"/>
  <c r="A265" i="10" s="1"/>
  <c r="A266" i="10" s="1"/>
  <c r="A267" i="10" s="1"/>
  <c r="A268" i="10" s="1"/>
  <c r="A269" i="10" s="1"/>
  <c r="A270" i="10" s="1"/>
  <c r="A271" i="10" s="1"/>
  <c r="A272" i="10" s="1"/>
  <c r="A273" i="10" s="1"/>
  <c r="A274" i="10" s="1"/>
  <c r="A275" i="10" s="1"/>
  <c r="A276" i="10" s="1"/>
  <c r="A277" i="10" s="1"/>
  <c r="A278" i="10" s="1"/>
  <c r="A279" i="10" s="1"/>
  <c r="A280" i="10" s="1"/>
  <c r="A281" i="10" s="1"/>
  <c r="A282" i="10" s="1"/>
  <c r="A283" i="10" s="1"/>
  <c r="A284" i="10" s="1"/>
  <c r="A285" i="10" s="1"/>
  <c r="A286" i="10" s="1"/>
  <c r="A287" i="10" s="1"/>
  <c r="A288" i="10" s="1"/>
  <c r="A289" i="10" s="1"/>
  <c r="A290" i="10" s="1"/>
  <c r="A291" i="10" s="1"/>
  <c r="A292" i="10" s="1"/>
  <c r="A293" i="10" s="1"/>
  <c r="A294" i="10" s="1"/>
  <c r="A295" i="10" s="1"/>
  <c r="A296" i="10" s="1"/>
  <c r="A297" i="10" s="1"/>
  <c r="A298" i="10" s="1"/>
  <c r="A299" i="10" s="1"/>
  <c r="A300" i="10" s="1"/>
  <c r="A301" i="10" s="1"/>
  <c r="A302" i="10" s="1"/>
  <c r="A303" i="10" s="1"/>
  <c r="A304" i="10" s="1"/>
  <c r="A305" i="10" s="1"/>
  <c r="A306" i="10" s="1"/>
  <c r="A307" i="10" s="1"/>
  <c r="A308" i="10" s="1"/>
  <c r="A309" i="10" s="1"/>
  <c r="A310" i="10" s="1"/>
  <c r="A311" i="10" s="1"/>
  <c r="A312" i="10" s="1"/>
  <c r="A313" i="10" s="1"/>
  <c r="A314" i="10" s="1"/>
  <c r="A315" i="10" s="1"/>
  <c r="A316" i="10" s="1"/>
  <c r="A317" i="10" s="1"/>
  <c r="A318" i="10" s="1"/>
  <c r="A319" i="10" s="1"/>
  <c r="A320" i="10" s="1"/>
  <c r="A321" i="10" s="1"/>
  <c r="A322" i="10" s="1"/>
  <c r="A323" i="10" s="1"/>
  <c r="A324" i="10" s="1"/>
  <c r="A325" i="10" s="1"/>
  <c r="A326" i="10" s="1"/>
  <c r="A327" i="10" s="1"/>
  <c r="A328" i="10" s="1"/>
  <c r="A329" i="10" s="1"/>
  <c r="A330" i="10" s="1"/>
  <c r="A331" i="10" s="1"/>
  <c r="A332" i="10" s="1"/>
  <c r="A333" i="10" s="1"/>
  <c r="A334" i="10" s="1"/>
  <c r="A335" i="10" s="1"/>
  <c r="A336" i="10" s="1"/>
  <c r="A337" i="10" s="1"/>
  <c r="A338" i="10" s="1"/>
  <c r="A339" i="10" s="1"/>
  <c r="A340" i="10" s="1"/>
  <c r="A341" i="10" s="1"/>
  <c r="A342" i="10" s="1"/>
  <c r="A343" i="10" s="1"/>
  <c r="A344" i="10" s="1"/>
  <c r="A345" i="10" s="1"/>
  <c r="A346" i="10" s="1"/>
  <c r="A347" i="10" s="1"/>
  <c r="A348" i="10" s="1"/>
  <c r="A349" i="10" s="1"/>
  <c r="A350" i="10" s="1"/>
  <c r="A351" i="10" s="1"/>
  <c r="A352" i="10" s="1"/>
  <c r="A353" i="10" s="1"/>
  <c r="A354" i="10" s="1"/>
  <c r="A355" i="10" s="1"/>
  <c r="A356" i="10" s="1"/>
  <c r="A357" i="10" s="1"/>
  <c r="A358" i="10" s="1"/>
  <c r="A359" i="10" s="1"/>
  <c r="A360" i="10" s="1"/>
  <c r="A361" i="10" s="1"/>
  <c r="A362" i="10" s="1"/>
  <c r="A363" i="10" s="1"/>
  <c r="A364" i="10" s="1"/>
  <c r="A365" i="10" s="1"/>
  <c r="A366" i="10" s="1"/>
  <c r="A367" i="10" s="1"/>
  <c r="A368" i="10" s="1"/>
  <c r="A4" i="9"/>
  <c r="A5" i="9" s="1"/>
  <c r="A6" i="9" s="1"/>
  <c r="A7" i="9" s="1"/>
  <c r="A8" i="9" s="1"/>
  <c r="A9" i="9" s="1"/>
  <c r="A10" i="9" s="1"/>
  <c r="A11" i="9" s="1"/>
  <c r="A12" i="9" s="1"/>
  <c r="A13" i="9" s="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A112" i="9" s="1"/>
  <c r="A113" i="9" s="1"/>
  <c r="A114" i="9" s="1"/>
  <c r="A115" i="9" s="1"/>
  <c r="A116" i="9" s="1"/>
  <c r="A117" i="9" s="1"/>
  <c r="A118" i="9" s="1"/>
  <c r="A119" i="9" s="1"/>
  <c r="A120" i="9" s="1"/>
  <c r="A121" i="9" s="1"/>
  <c r="A122" i="9" s="1"/>
  <c r="A123" i="9" s="1"/>
  <c r="A124" i="9" s="1"/>
  <c r="A125" i="9" s="1"/>
  <c r="A126" i="9" s="1"/>
  <c r="A127" i="9" s="1"/>
  <c r="A128" i="9" s="1"/>
  <c r="A129" i="9" s="1"/>
  <c r="A130" i="9" s="1"/>
  <c r="A131" i="9" s="1"/>
  <c r="A132" i="9" s="1"/>
  <c r="A133" i="9" s="1"/>
  <c r="A134" i="9" s="1"/>
  <c r="A135" i="9" s="1"/>
  <c r="A136" i="9" s="1"/>
  <c r="A137" i="9" s="1"/>
  <c r="A138" i="9" s="1"/>
  <c r="A139" i="9" s="1"/>
  <c r="A140" i="9" s="1"/>
  <c r="A141" i="9" s="1"/>
  <c r="A142" i="9" s="1"/>
  <c r="A143" i="9" s="1"/>
  <c r="A144" i="9" s="1"/>
  <c r="A145" i="9" s="1"/>
  <c r="A146" i="9" s="1"/>
  <c r="A147" i="9" s="1"/>
  <c r="A148" i="9" s="1"/>
  <c r="A149" i="9" s="1"/>
  <c r="A150" i="9" s="1"/>
  <c r="A151" i="9" s="1"/>
  <c r="A152" i="9" s="1"/>
  <c r="A153" i="9" s="1"/>
  <c r="A154" i="9" s="1"/>
  <c r="A155" i="9" s="1"/>
  <c r="A156" i="9" s="1"/>
  <c r="A157" i="9" s="1"/>
  <c r="A158" i="9" s="1"/>
  <c r="A159" i="9" s="1"/>
  <c r="A160" i="9" s="1"/>
  <c r="A161" i="9" s="1"/>
  <c r="A162" i="9" s="1"/>
  <c r="A163" i="9" s="1"/>
  <c r="A164" i="9" s="1"/>
  <c r="A165" i="9" s="1"/>
  <c r="A166" i="9" s="1"/>
  <c r="A167" i="9" s="1"/>
  <c r="A168" i="9" s="1"/>
  <c r="A169" i="9" s="1"/>
  <c r="A170" i="9" s="1"/>
  <c r="A171" i="9" s="1"/>
  <c r="A172" i="9" s="1"/>
  <c r="A173" i="9" s="1"/>
  <c r="A174" i="9" s="1"/>
  <c r="A175" i="9" s="1"/>
  <c r="A176" i="9" s="1"/>
  <c r="A177" i="9" s="1"/>
  <c r="A178" i="9" s="1"/>
  <c r="A179" i="9" s="1"/>
  <c r="A180" i="9" s="1"/>
  <c r="A181" i="9" s="1"/>
  <c r="A182" i="9" s="1"/>
  <c r="A183" i="9" s="1"/>
  <c r="A184" i="9" s="1"/>
  <c r="A185" i="9" s="1"/>
  <c r="A186" i="9" s="1"/>
  <c r="A187" i="9" s="1"/>
  <c r="A188" i="9" s="1"/>
  <c r="A189" i="9" s="1"/>
  <c r="A190" i="9" s="1"/>
  <c r="A191" i="9" s="1"/>
  <c r="A192" i="9" s="1"/>
  <c r="A193" i="9" s="1"/>
  <c r="A194" i="9" s="1"/>
  <c r="A195" i="9" s="1"/>
  <c r="A196" i="9" s="1"/>
  <c r="A197" i="9" s="1"/>
  <c r="A198" i="9" s="1"/>
  <c r="A199" i="9" s="1"/>
  <c r="A200" i="9" s="1"/>
  <c r="A201" i="9" s="1"/>
  <c r="A202" i="9" s="1"/>
  <c r="A203" i="9" s="1"/>
  <c r="A204" i="9" s="1"/>
  <c r="A205" i="9" s="1"/>
  <c r="A206" i="9" s="1"/>
  <c r="A207" i="9" s="1"/>
  <c r="A208" i="9" s="1"/>
  <c r="A209" i="9" s="1"/>
  <c r="A210" i="9" s="1"/>
  <c r="A211" i="9" s="1"/>
  <c r="A212" i="9" s="1"/>
  <c r="A213" i="9" s="1"/>
  <c r="A214" i="9" s="1"/>
  <c r="A215" i="9" s="1"/>
  <c r="A216" i="9" s="1"/>
  <c r="A217" i="9" s="1"/>
  <c r="A218" i="9" s="1"/>
  <c r="A219" i="9" s="1"/>
  <c r="A220" i="9" s="1"/>
  <c r="A221" i="9" s="1"/>
  <c r="A222" i="9" s="1"/>
  <c r="A223" i="9" s="1"/>
  <c r="A224" i="9" s="1"/>
  <c r="A225" i="9" s="1"/>
  <c r="A226" i="9" s="1"/>
  <c r="A227" i="9" s="1"/>
  <c r="A228" i="9" s="1"/>
  <c r="A229" i="9" s="1"/>
  <c r="A230" i="9" s="1"/>
  <c r="A231" i="9" s="1"/>
  <c r="A232" i="9" s="1"/>
  <c r="A233" i="9" s="1"/>
  <c r="A234" i="9" s="1"/>
  <c r="A235" i="9" s="1"/>
  <c r="A236" i="9" s="1"/>
  <c r="A237" i="9" s="1"/>
  <c r="A238" i="9" s="1"/>
  <c r="A239" i="9" s="1"/>
  <c r="A240" i="9" s="1"/>
  <c r="A241" i="9" s="1"/>
  <c r="A242" i="9" s="1"/>
  <c r="A243" i="9" s="1"/>
  <c r="A244" i="9" s="1"/>
  <c r="A245" i="9" s="1"/>
  <c r="A246" i="9" s="1"/>
  <c r="A247" i="9" s="1"/>
  <c r="A248" i="9" s="1"/>
  <c r="A249" i="9" s="1"/>
  <c r="A250" i="9" s="1"/>
  <c r="A251" i="9" s="1"/>
  <c r="A252" i="9" s="1"/>
  <c r="A253" i="9" s="1"/>
  <c r="A254" i="9" s="1"/>
  <c r="A255" i="9" s="1"/>
  <c r="A256" i="9" s="1"/>
  <c r="A257" i="9" s="1"/>
  <c r="A258" i="9" s="1"/>
  <c r="A259" i="9" s="1"/>
  <c r="A260" i="9" s="1"/>
  <c r="A261" i="9" s="1"/>
  <c r="A262" i="9" s="1"/>
  <c r="A263" i="9" s="1"/>
  <c r="A264" i="9" s="1"/>
  <c r="A265" i="9" s="1"/>
  <c r="A266" i="9" s="1"/>
  <c r="A267" i="9" s="1"/>
  <c r="A268" i="9" s="1"/>
  <c r="A269" i="9" s="1"/>
  <c r="A270" i="9" s="1"/>
  <c r="A271" i="9" s="1"/>
  <c r="A272" i="9" s="1"/>
  <c r="A273" i="9" s="1"/>
  <c r="A274" i="9" s="1"/>
  <c r="A275" i="9" s="1"/>
  <c r="A276" i="9" s="1"/>
  <c r="A277" i="9" s="1"/>
  <c r="A278" i="9" s="1"/>
  <c r="A279" i="9" s="1"/>
  <c r="A280" i="9" s="1"/>
  <c r="A281" i="9" s="1"/>
  <c r="A282" i="9" s="1"/>
  <c r="A283" i="9" s="1"/>
  <c r="A284" i="9" s="1"/>
  <c r="A285" i="9" s="1"/>
  <c r="A286" i="9" s="1"/>
  <c r="A287" i="9" s="1"/>
  <c r="A288" i="9" s="1"/>
  <c r="A289" i="9" s="1"/>
  <c r="A290" i="9" s="1"/>
  <c r="A291" i="9" s="1"/>
  <c r="A292" i="9" s="1"/>
  <c r="A293" i="9" s="1"/>
  <c r="A294" i="9" s="1"/>
  <c r="A295" i="9" s="1"/>
  <c r="A296" i="9" s="1"/>
  <c r="A297" i="9" s="1"/>
  <c r="A298" i="9" s="1"/>
  <c r="A299" i="9" s="1"/>
  <c r="A300" i="9" s="1"/>
  <c r="A301" i="9" s="1"/>
  <c r="A302" i="9" s="1"/>
  <c r="A303" i="9" s="1"/>
  <c r="A304" i="9" s="1"/>
  <c r="A305" i="9" s="1"/>
  <c r="A306" i="9" s="1"/>
  <c r="A307" i="9" s="1"/>
  <c r="A308" i="9" s="1"/>
  <c r="A309" i="9" s="1"/>
  <c r="A310" i="9" s="1"/>
  <c r="A311" i="9" s="1"/>
  <c r="A312" i="9" s="1"/>
  <c r="A313" i="9" s="1"/>
  <c r="A314" i="9" s="1"/>
  <c r="A315" i="9" s="1"/>
  <c r="A316" i="9" s="1"/>
  <c r="A317" i="9" s="1"/>
  <c r="A318" i="9" s="1"/>
  <c r="A319" i="9" s="1"/>
  <c r="A320" i="9" s="1"/>
  <c r="A321" i="9" s="1"/>
  <c r="A322" i="9" s="1"/>
  <c r="A323" i="9" s="1"/>
  <c r="A324" i="9" s="1"/>
  <c r="A325" i="9" s="1"/>
  <c r="A326" i="9" s="1"/>
  <c r="A327" i="9" s="1"/>
  <c r="A328" i="9" s="1"/>
  <c r="A329" i="9" s="1"/>
  <c r="A330" i="9" s="1"/>
  <c r="A331" i="9" s="1"/>
  <c r="A332" i="9" s="1"/>
  <c r="A333" i="9" s="1"/>
  <c r="A334" i="9" s="1"/>
  <c r="A335" i="9" s="1"/>
  <c r="A336" i="9" s="1"/>
  <c r="A337" i="9" s="1"/>
  <c r="A338" i="9" s="1"/>
  <c r="A339" i="9" s="1"/>
  <c r="A340" i="9" s="1"/>
  <c r="A341" i="9" s="1"/>
  <c r="A342" i="9" s="1"/>
  <c r="A343" i="9" s="1"/>
  <c r="A344" i="9" s="1"/>
  <c r="A345" i="9" s="1"/>
  <c r="A346" i="9" s="1"/>
  <c r="A347" i="9" s="1"/>
  <c r="A348" i="9" s="1"/>
  <c r="A349" i="9" s="1"/>
  <c r="A350" i="9" s="1"/>
  <c r="A351" i="9" s="1"/>
  <c r="A352" i="9" s="1"/>
  <c r="A353" i="9" s="1"/>
  <c r="A354" i="9" s="1"/>
  <c r="A355" i="9" s="1"/>
  <c r="A356" i="9" s="1"/>
  <c r="A357" i="9" s="1"/>
  <c r="A358" i="9" s="1"/>
  <c r="A359" i="9" s="1"/>
  <c r="A360" i="9" s="1"/>
  <c r="A361" i="9" s="1"/>
  <c r="A362" i="9" s="1"/>
  <c r="A363" i="9" s="1"/>
  <c r="A364" i="9" s="1"/>
  <c r="A365" i="9" s="1"/>
  <c r="A366" i="9" s="1"/>
  <c r="A367" i="9" s="1"/>
  <c r="A368" i="9" s="1"/>
  <c r="A4" i="7"/>
  <c r="A5" i="7" s="1"/>
  <c r="A6" i="7" s="1"/>
  <c r="A7" i="7" s="1"/>
  <c r="A8" i="7" s="1"/>
  <c r="A9" i="7" s="1"/>
  <c r="A10" i="7" s="1"/>
  <c r="A11" i="7" s="1"/>
  <c r="A12" i="7" s="1"/>
  <c r="A13" i="7" s="1"/>
  <c r="A14" i="7" s="1"/>
  <c r="A15" i="7" s="1"/>
  <c r="A16" i="7" s="1"/>
  <c r="A17" i="7" s="1"/>
  <c r="A18" i="7" s="1"/>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A43" i="7" s="1"/>
  <c r="A44" i="7" s="1"/>
  <c r="A45" i="7" s="1"/>
  <c r="A46" i="7" s="1"/>
  <c r="A47" i="7" s="1"/>
  <c r="A48" i="7" s="1"/>
  <c r="A49" i="7" s="1"/>
  <c r="A50" i="7" s="1"/>
  <c r="A51" i="7" s="1"/>
  <c r="A52" i="7" s="1"/>
  <c r="A53" i="7" s="1"/>
  <c r="A54" i="7" s="1"/>
  <c r="A55" i="7" s="1"/>
  <c r="A56" i="7" s="1"/>
  <c r="A57" i="7" s="1"/>
  <c r="A58" i="7" s="1"/>
  <c r="A59" i="7" s="1"/>
  <c r="A60" i="7" s="1"/>
  <c r="A61" i="7" s="1"/>
  <c r="A62" i="7" s="1"/>
  <c r="A63" i="7" s="1"/>
  <c r="A64" i="7" s="1"/>
  <c r="A65" i="7" s="1"/>
  <c r="A66" i="7" s="1"/>
  <c r="A67" i="7" s="1"/>
  <c r="A68" i="7" s="1"/>
  <c r="A69" i="7" s="1"/>
  <c r="A70" i="7" s="1"/>
  <c r="A71" i="7" s="1"/>
  <c r="A72" i="7" s="1"/>
  <c r="A73" i="7" s="1"/>
  <c r="A74" i="7" s="1"/>
  <c r="A75" i="7" s="1"/>
  <c r="A76" i="7" s="1"/>
  <c r="A77" i="7" s="1"/>
  <c r="A78" i="7" s="1"/>
  <c r="A79" i="7" s="1"/>
  <c r="A80" i="7" s="1"/>
  <c r="A81" i="7" s="1"/>
  <c r="A82" i="7" s="1"/>
  <c r="A83" i="7" s="1"/>
  <c r="A84" i="7" s="1"/>
  <c r="A85" i="7" s="1"/>
  <c r="A86" i="7" s="1"/>
  <c r="A87" i="7" s="1"/>
  <c r="A88" i="7" s="1"/>
  <c r="A89" i="7" s="1"/>
  <c r="A90" i="7" s="1"/>
  <c r="A91" i="7" s="1"/>
  <c r="A92" i="7" s="1"/>
  <c r="A93" i="7" s="1"/>
  <c r="A94" i="7" s="1"/>
  <c r="A95" i="7" s="1"/>
  <c r="A96" i="7" s="1"/>
  <c r="A97" i="7" s="1"/>
  <c r="A98" i="7" s="1"/>
  <c r="A99" i="7" s="1"/>
  <c r="A100" i="7" s="1"/>
  <c r="A101" i="7" s="1"/>
  <c r="A102" i="7" s="1"/>
  <c r="A103" i="7" s="1"/>
  <c r="A104" i="7" s="1"/>
  <c r="A105" i="7" s="1"/>
  <c r="A106" i="7" s="1"/>
  <c r="A107" i="7" s="1"/>
  <c r="A108" i="7" s="1"/>
  <c r="A109" i="7" s="1"/>
  <c r="A110" i="7" s="1"/>
  <c r="A111" i="7" s="1"/>
  <c r="A112" i="7" s="1"/>
  <c r="A113" i="7" s="1"/>
  <c r="A114" i="7" s="1"/>
  <c r="A115" i="7" s="1"/>
  <c r="A116" i="7" s="1"/>
  <c r="A117" i="7" s="1"/>
  <c r="A118" i="7" s="1"/>
  <c r="A119" i="7" s="1"/>
  <c r="A120" i="7" s="1"/>
  <c r="A121" i="7" s="1"/>
  <c r="A122" i="7" s="1"/>
  <c r="A123" i="7" s="1"/>
  <c r="A124" i="7" s="1"/>
  <c r="A125" i="7" s="1"/>
  <c r="A126" i="7" s="1"/>
  <c r="A127" i="7" s="1"/>
  <c r="A128" i="7" s="1"/>
  <c r="A129" i="7" s="1"/>
  <c r="A130" i="7" s="1"/>
  <c r="A131" i="7" s="1"/>
  <c r="A132" i="7" s="1"/>
  <c r="A133" i="7" s="1"/>
  <c r="A134" i="7" s="1"/>
  <c r="A135" i="7" s="1"/>
  <c r="A136" i="7" s="1"/>
  <c r="A137" i="7" s="1"/>
  <c r="A138" i="7" s="1"/>
  <c r="A139" i="7" s="1"/>
  <c r="A140" i="7" s="1"/>
  <c r="A141" i="7" s="1"/>
  <c r="A142" i="7" s="1"/>
  <c r="A143" i="7" s="1"/>
  <c r="A144" i="7" s="1"/>
  <c r="A145" i="7" s="1"/>
  <c r="A146" i="7" s="1"/>
  <c r="A147" i="7" s="1"/>
  <c r="A148" i="7" s="1"/>
  <c r="A149" i="7" s="1"/>
  <c r="A150" i="7" s="1"/>
  <c r="A151" i="7" s="1"/>
  <c r="A152" i="7" s="1"/>
  <c r="A153" i="7" s="1"/>
  <c r="A154" i="7" s="1"/>
  <c r="A155" i="7" s="1"/>
  <c r="A156" i="7" s="1"/>
  <c r="A157" i="7" s="1"/>
  <c r="A158" i="7" s="1"/>
  <c r="A159" i="7" s="1"/>
  <c r="A160" i="7" s="1"/>
  <c r="A161" i="7" s="1"/>
  <c r="A162" i="7" s="1"/>
  <c r="A163" i="7" s="1"/>
  <c r="A164" i="7" s="1"/>
  <c r="A165" i="7" s="1"/>
  <c r="A166" i="7" s="1"/>
  <c r="A167" i="7" s="1"/>
  <c r="A168" i="7" s="1"/>
  <c r="A169" i="7" s="1"/>
  <c r="A170" i="7" s="1"/>
  <c r="A171" i="7" s="1"/>
  <c r="A172" i="7" s="1"/>
  <c r="A173" i="7" s="1"/>
  <c r="A174" i="7" s="1"/>
  <c r="A175" i="7" s="1"/>
  <c r="A176" i="7" s="1"/>
  <c r="A177" i="7" s="1"/>
  <c r="A178" i="7" s="1"/>
  <c r="A179" i="7" s="1"/>
  <c r="A180" i="7" s="1"/>
  <c r="A181" i="7" s="1"/>
  <c r="A182" i="7" s="1"/>
  <c r="A183" i="7" s="1"/>
  <c r="A184" i="7" s="1"/>
  <c r="A185" i="7" s="1"/>
  <c r="A186" i="7" s="1"/>
  <c r="A187" i="7" s="1"/>
  <c r="A188" i="7" s="1"/>
  <c r="A189" i="7" s="1"/>
  <c r="A190" i="7" s="1"/>
  <c r="A191" i="7" s="1"/>
  <c r="A192" i="7" s="1"/>
  <c r="A193" i="7" s="1"/>
  <c r="A194" i="7" s="1"/>
  <c r="A195" i="7" s="1"/>
  <c r="A196" i="7" s="1"/>
  <c r="A197" i="7" s="1"/>
  <c r="A198" i="7" s="1"/>
  <c r="A199" i="7" s="1"/>
  <c r="A200" i="7" s="1"/>
  <c r="A201" i="7" s="1"/>
  <c r="A202" i="7" s="1"/>
  <c r="A203" i="7" s="1"/>
  <c r="A204" i="7" s="1"/>
  <c r="A205" i="7" s="1"/>
  <c r="A206" i="7" s="1"/>
  <c r="A207" i="7" s="1"/>
  <c r="A208" i="7" s="1"/>
  <c r="A209" i="7" s="1"/>
  <c r="A210" i="7" s="1"/>
  <c r="A211" i="7" s="1"/>
  <c r="A212" i="7" s="1"/>
  <c r="A213" i="7" s="1"/>
  <c r="A214" i="7" s="1"/>
  <c r="A215" i="7" s="1"/>
  <c r="A216" i="7" s="1"/>
  <c r="A217" i="7" s="1"/>
  <c r="A218" i="7" s="1"/>
  <c r="A219" i="7" s="1"/>
  <c r="A220" i="7" s="1"/>
  <c r="A221" i="7" s="1"/>
  <c r="A222" i="7" s="1"/>
  <c r="A223" i="7" s="1"/>
  <c r="A224" i="7" s="1"/>
  <c r="A225" i="7" s="1"/>
  <c r="A226" i="7" s="1"/>
  <c r="A227" i="7" s="1"/>
  <c r="A228" i="7" s="1"/>
  <c r="A229" i="7" s="1"/>
  <c r="A230" i="7" s="1"/>
  <c r="A231" i="7" s="1"/>
  <c r="A232" i="7" s="1"/>
  <c r="A233" i="7" s="1"/>
  <c r="A234" i="7" s="1"/>
  <c r="A235" i="7" s="1"/>
  <c r="A236" i="7" s="1"/>
  <c r="A237" i="7" s="1"/>
  <c r="A238" i="7" s="1"/>
  <c r="A239" i="7" s="1"/>
  <c r="A240" i="7" s="1"/>
  <c r="A241" i="7" s="1"/>
  <c r="A242" i="7" s="1"/>
  <c r="A243" i="7" s="1"/>
  <c r="A244" i="7" s="1"/>
  <c r="A245" i="7" s="1"/>
  <c r="A246" i="7" s="1"/>
  <c r="A247" i="7" s="1"/>
  <c r="A248" i="7" s="1"/>
  <c r="A249" i="7" s="1"/>
  <c r="A250" i="7" s="1"/>
  <c r="A251" i="7" s="1"/>
  <c r="A252" i="7" s="1"/>
  <c r="A253" i="7" s="1"/>
  <c r="A254" i="7" s="1"/>
  <c r="A255" i="7" s="1"/>
  <c r="A256" i="7" s="1"/>
  <c r="A257" i="7" s="1"/>
  <c r="A258" i="7" s="1"/>
  <c r="A259" i="7" s="1"/>
  <c r="A260" i="7" s="1"/>
  <c r="A261" i="7" s="1"/>
  <c r="A262" i="7" s="1"/>
  <c r="A263" i="7" s="1"/>
  <c r="A264" i="7" s="1"/>
  <c r="A265" i="7" s="1"/>
  <c r="A266" i="7" s="1"/>
  <c r="A267" i="7" s="1"/>
  <c r="A268" i="7" s="1"/>
  <c r="A269" i="7" s="1"/>
  <c r="A270" i="7" s="1"/>
  <c r="A271" i="7" s="1"/>
  <c r="A272" i="7" s="1"/>
  <c r="A273" i="7" s="1"/>
  <c r="A274" i="7" s="1"/>
  <c r="A275" i="7" s="1"/>
  <c r="A276" i="7" s="1"/>
  <c r="A277" i="7" s="1"/>
  <c r="A278" i="7" s="1"/>
  <c r="A279" i="7" s="1"/>
  <c r="A280" i="7" s="1"/>
  <c r="A281" i="7" s="1"/>
  <c r="A282" i="7" s="1"/>
  <c r="A283" i="7" s="1"/>
  <c r="A284" i="7" s="1"/>
  <c r="A285" i="7" s="1"/>
  <c r="A286" i="7" s="1"/>
  <c r="A287" i="7" s="1"/>
  <c r="A288" i="7" s="1"/>
  <c r="A289" i="7" s="1"/>
  <c r="A290" i="7" s="1"/>
  <c r="A291" i="7" s="1"/>
  <c r="A292" i="7" s="1"/>
  <c r="A293" i="7" s="1"/>
  <c r="A294" i="7" s="1"/>
  <c r="A295" i="7" s="1"/>
  <c r="A296" i="7" s="1"/>
  <c r="A297" i="7" s="1"/>
  <c r="A298" i="7" s="1"/>
  <c r="A299" i="7" s="1"/>
  <c r="A300" i="7" s="1"/>
  <c r="A301" i="7" s="1"/>
  <c r="A302" i="7" s="1"/>
  <c r="A303" i="7" s="1"/>
  <c r="A304" i="7" s="1"/>
  <c r="A305" i="7" s="1"/>
  <c r="A306" i="7" s="1"/>
  <c r="A307" i="7" s="1"/>
  <c r="A308" i="7" s="1"/>
  <c r="A309" i="7" s="1"/>
  <c r="A310" i="7" s="1"/>
  <c r="A311" i="7" s="1"/>
  <c r="A312" i="7" s="1"/>
  <c r="A313" i="7" s="1"/>
  <c r="A314" i="7" s="1"/>
  <c r="A315" i="7" s="1"/>
  <c r="A316" i="7" s="1"/>
  <c r="A317" i="7" s="1"/>
  <c r="A318" i="7" s="1"/>
  <c r="A319" i="7" s="1"/>
  <c r="A320" i="7" s="1"/>
  <c r="A321" i="7" s="1"/>
  <c r="A322" i="7" s="1"/>
  <c r="A323" i="7" s="1"/>
  <c r="A324" i="7" s="1"/>
  <c r="A325" i="7" s="1"/>
  <c r="A326" i="7" s="1"/>
  <c r="A327" i="7" s="1"/>
  <c r="A328" i="7" s="1"/>
  <c r="A329" i="7" s="1"/>
  <c r="A330" i="7" s="1"/>
  <c r="A331" i="7" s="1"/>
  <c r="A332" i="7" s="1"/>
  <c r="A333" i="7" s="1"/>
  <c r="A334" i="7" s="1"/>
  <c r="A335" i="7" s="1"/>
  <c r="A336" i="7" s="1"/>
  <c r="A337" i="7" s="1"/>
  <c r="A338" i="7" s="1"/>
  <c r="A339" i="7" s="1"/>
  <c r="A340" i="7" s="1"/>
  <c r="A341" i="7" s="1"/>
  <c r="A342" i="7" s="1"/>
  <c r="A343" i="7" s="1"/>
  <c r="A344" i="7" s="1"/>
  <c r="A345" i="7" s="1"/>
  <c r="A346" i="7" s="1"/>
  <c r="A347" i="7" s="1"/>
  <c r="A348" i="7" s="1"/>
  <c r="A349" i="7" s="1"/>
  <c r="A350" i="7" s="1"/>
  <c r="A351" i="7" s="1"/>
  <c r="A352" i="7" s="1"/>
  <c r="A353" i="7" s="1"/>
  <c r="A354" i="7" s="1"/>
  <c r="A355" i="7" s="1"/>
  <c r="A356" i="7" s="1"/>
  <c r="A357" i="7" s="1"/>
  <c r="A358" i="7" s="1"/>
  <c r="A359" i="7" s="1"/>
  <c r="A360" i="7" s="1"/>
  <c r="A361" i="7" s="1"/>
  <c r="A362" i="7" s="1"/>
  <c r="A363" i="7" s="1"/>
  <c r="A364" i="7" s="1"/>
  <c r="A365" i="7" s="1"/>
  <c r="A366" i="7" s="1"/>
  <c r="A367" i="7" s="1"/>
  <c r="A368" i="7" s="1"/>
  <c r="A4" i="8"/>
  <c r="A5" i="8" s="1"/>
  <c r="A6" i="8" s="1"/>
  <c r="A7" i="8" s="1"/>
  <c r="A8" i="8" s="1"/>
  <c r="A9" i="8" s="1"/>
  <c r="A10" i="8" s="1"/>
  <c r="A11" i="8" s="1"/>
  <c r="A12" i="8" s="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22" i="8" s="1"/>
  <c r="A123" i="8" s="1"/>
  <c r="A124" i="8" s="1"/>
  <c r="A125" i="8" s="1"/>
  <c r="A126" i="8" s="1"/>
  <c r="A127" i="8" s="1"/>
  <c r="A128" i="8" s="1"/>
  <c r="A129" i="8" s="1"/>
  <c r="A130" i="8" s="1"/>
  <c r="A131" i="8" s="1"/>
  <c r="A132" i="8" s="1"/>
  <c r="A133" i="8" s="1"/>
  <c r="A134" i="8" s="1"/>
  <c r="A135" i="8" s="1"/>
  <c r="A136" i="8" s="1"/>
  <c r="A137" i="8" s="1"/>
  <c r="A138" i="8" s="1"/>
  <c r="A139" i="8" s="1"/>
  <c r="A140" i="8" s="1"/>
  <c r="A141" i="8" s="1"/>
  <c r="A142" i="8" s="1"/>
  <c r="A143" i="8" s="1"/>
  <c r="A144" i="8" s="1"/>
  <c r="A145" i="8" s="1"/>
  <c r="A146" i="8" s="1"/>
  <c r="A147" i="8" s="1"/>
  <c r="A148" i="8" s="1"/>
  <c r="A149" i="8" s="1"/>
  <c r="A150" i="8" s="1"/>
  <c r="A151" i="8" s="1"/>
  <c r="A152" i="8" s="1"/>
  <c r="A153" i="8" s="1"/>
  <c r="A154" i="8" s="1"/>
  <c r="A155" i="8" s="1"/>
  <c r="A156" i="8" s="1"/>
  <c r="A157" i="8" s="1"/>
  <c r="A158" i="8" s="1"/>
  <c r="A159" i="8" s="1"/>
  <c r="A160" i="8" s="1"/>
  <c r="A161" i="8" s="1"/>
  <c r="A162" i="8" s="1"/>
  <c r="A163" i="8" s="1"/>
  <c r="A164" i="8" s="1"/>
  <c r="A165" i="8" s="1"/>
  <c r="A166" i="8" s="1"/>
  <c r="A167" i="8" s="1"/>
  <c r="A168" i="8" s="1"/>
  <c r="A169" i="8" s="1"/>
  <c r="A170" i="8" s="1"/>
  <c r="A171" i="8" s="1"/>
  <c r="A172" i="8" s="1"/>
  <c r="A173" i="8" s="1"/>
  <c r="A174" i="8" s="1"/>
  <c r="A175" i="8" s="1"/>
  <c r="A176" i="8" s="1"/>
  <c r="A177" i="8" s="1"/>
  <c r="A178" i="8" s="1"/>
  <c r="A179" i="8" s="1"/>
  <c r="A180" i="8" s="1"/>
  <c r="A181" i="8" s="1"/>
  <c r="A182" i="8" s="1"/>
  <c r="A183" i="8" s="1"/>
  <c r="A184" i="8" s="1"/>
  <c r="A185" i="8" s="1"/>
  <c r="A186" i="8" s="1"/>
  <c r="A187" i="8" s="1"/>
  <c r="A188" i="8" s="1"/>
  <c r="A189" i="8" s="1"/>
  <c r="A190" i="8" s="1"/>
  <c r="A191" i="8" s="1"/>
  <c r="A192" i="8" s="1"/>
  <c r="A193" i="8" s="1"/>
  <c r="A194" i="8" s="1"/>
  <c r="A195" i="8" s="1"/>
  <c r="A196" i="8" s="1"/>
  <c r="A197" i="8" s="1"/>
  <c r="A198" i="8" s="1"/>
  <c r="A199" i="8" s="1"/>
  <c r="A200" i="8" s="1"/>
  <c r="A201" i="8" s="1"/>
  <c r="A202" i="8" s="1"/>
  <c r="A203" i="8" s="1"/>
  <c r="A204" i="8" s="1"/>
  <c r="A205" i="8" s="1"/>
  <c r="A206" i="8" s="1"/>
  <c r="A207" i="8" s="1"/>
  <c r="A208" i="8" s="1"/>
  <c r="A209" i="8" s="1"/>
  <c r="A210" i="8" s="1"/>
  <c r="A211" i="8" s="1"/>
  <c r="A212" i="8" s="1"/>
  <c r="A213" i="8" s="1"/>
  <c r="A214" i="8" s="1"/>
  <c r="A215" i="8" s="1"/>
  <c r="A216" i="8" s="1"/>
  <c r="A217" i="8" s="1"/>
  <c r="A218" i="8" s="1"/>
  <c r="A219" i="8" s="1"/>
  <c r="A220" i="8" s="1"/>
  <c r="A221" i="8" s="1"/>
  <c r="A222" i="8" s="1"/>
  <c r="A223" i="8" s="1"/>
  <c r="A224" i="8" s="1"/>
  <c r="A225" i="8" s="1"/>
  <c r="A226" i="8" s="1"/>
  <c r="A227" i="8" s="1"/>
  <c r="A228" i="8" s="1"/>
  <c r="A229" i="8" s="1"/>
  <c r="A230" i="8" s="1"/>
  <c r="A231" i="8" s="1"/>
  <c r="A232" i="8" s="1"/>
  <c r="A233" i="8" s="1"/>
  <c r="A234" i="8" s="1"/>
  <c r="A235" i="8" s="1"/>
  <c r="A236" i="8" s="1"/>
  <c r="A237" i="8" s="1"/>
  <c r="A238" i="8" s="1"/>
  <c r="A239" i="8" s="1"/>
  <c r="A240" i="8" s="1"/>
  <c r="A241" i="8" s="1"/>
  <c r="A242" i="8" s="1"/>
  <c r="A243" i="8" s="1"/>
  <c r="A244" i="8" s="1"/>
  <c r="A245" i="8" s="1"/>
  <c r="A246" i="8" s="1"/>
  <c r="A247" i="8" s="1"/>
  <c r="A248" i="8" s="1"/>
  <c r="A249" i="8" s="1"/>
  <c r="A250" i="8" s="1"/>
  <c r="A251" i="8" s="1"/>
  <c r="A252" i="8" s="1"/>
  <c r="A253" i="8" s="1"/>
  <c r="A254" i="8" s="1"/>
  <c r="A255" i="8" s="1"/>
  <c r="A256" i="8" s="1"/>
  <c r="A257" i="8" s="1"/>
  <c r="A258" i="8" s="1"/>
  <c r="A259" i="8" s="1"/>
  <c r="A260" i="8" s="1"/>
  <c r="A261" i="8" s="1"/>
  <c r="A262" i="8" s="1"/>
  <c r="A263" i="8" s="1"/>
  <c r="A264" i="8" s="1"/>
  <c r="A265" i="8" s="1"/>
  <c r="A266" i="8" s="1"/>
  <c r="A267" i="8" s="1"/>
  <c r="A268" i="8" s="1"/>
  <c r="A269" i="8" s="1"/>
  <c r="A270" i="8" s="1"/>
  <c r="A271" i="8" s="1"/>
  <c r="A272" i="8" s="1"/>
  <c r="A273" i="8" s="1"/>
  <c r="A274" i="8" s="1"/>
  <c r="A275" i="8" s="1"/>
  <c r="A276" i="8" s="1"/>
  <c r="A277" i="8" s="1"/>
  <c r="A278" i="8" s="1"/>
  <c r="A279" i="8" s="1"/>
  <c r="A280" i="8" s="1"/>
  <c r="A281" i="8" s="1"/>
  <c r="A282" i="8" s="1"/>
  <c r="A283" i="8" s="1"/>
  <c r="A284" i="8" s="1"/>
  <c r="A285" i="8" s="1"/>
  <c r="A286" i="8" s="1"/>
  <c r="A287" i="8" s="1"/>
  <c r="A288" i="8" s="1"/>
  <c r="A289" i="8" s="1"/>
  <c r="A290" i="8" s="1"/>
  <c r="A291" i="8" s="1"/>
  <c r="A292" i="8" s="1"/>
  <c r="A293" i="8" s="1"/>
  <c r="A294" i="8" s="1"/>
  <c r="A295" i="8" s="1"/>
  <c r="A296" i="8" s="1"/>
  <c r="A297" i="8" s="1"/>
  <c r="A298" i="8" s="1"/>
  <c r="A299" i="8" s="1"/>
  <c r="A300" i="8" s="1"/>
  <c r="A301" i="8" s="1"/>
  <c r="A302" i="8" s="1"/>
  <c r="A303" i="8" s="1"/>
  <c r="A304" i="8" s="1"/>
  <c r="A305" i="8" s="1"/>
  <c r="A306" i="8" s="1"/>
  <c r="A307" i="8" s="1"/>
  <c r="A308" i="8" s="1"/>
  <c r="A309" i="8" s="1"/>
  <c r="A310" i="8" s="1"/>
  <c r="A311" i="8" s="1"/>
  <c r="A312" i="8" s="1"/>
  <c r="A313" i="8" s="1"/>
  <c r="A314" i="8" s="1"/>
  <c r="A315" i="8" s="1"/>
  <c r="A316" i="8" s="1"/>
  <c r="A317" i="8" s="1"/>
  <c r="A318" i="8" s="1"/>
  <c r="A319" i="8" s="1"/>
  <c r="A320" i="8" s="1"/>
  <c r="A321" i="8" s="1"/>
  <c r="A322" i="8" s="1"/>
  <c r="A323" i="8" s="1"/>
  <c r="A324" i="8" s="1"/>
  <c r="A325" i="8" s="1"/>
  <c r="A326" i="8" s="1"/>
  <c r="A327" i="8" s="1"/>
  <c r="A328" i="8" s="1"/>
  <c r="A329" i="8" s="1"/>
  <c r="A330" i="8" s="1"/>
  <c r="A331" i="8" s="1"/>
  <c r="A332" i="8" s="1"/>
  <c r="A333" i="8" s="1"/>
  <c r="A334" i="8" s="1"/>
  <c r="A335" i="8" s="1"/>
  <c r="A336" i="8" s="1"/>
  <c r="A337" i="8" s="1"/>
  <c r="A338" i="8" s="1"/>
  <c r="A339" i="8" s="1"/>
  <c r="A340" i="8" s="1"/>
  <c r="A341" i="8" s="1"/>
  <c r="A342" i="8" s="1"/>
  <c r="A343" i="8" s="1"/>
  <c r="A344" i="8" s="1"/>
  <c r="A345" i="8" s="1"/>
  <c r="A346" i="8" s="1"/>
  <c r="A347" i="8" s="1"/>
  <c r="A348" i="8" s="1"/>
  <c r="A349" i="8" s="1"/>
  <c r="A350" i="8" s="1"/>
  <c r="A351" i="8" s="1"/>
  <c r="A352" i="8" s="1"/>
  <c r="A353" i="8" s="1"/>
  <c r="A354" i="8" s="1"/>
  <c r="A355" i="8" s="1"/>
  <c r="A356" i="8" s="1"/>
  <c r="A357" i="8" s="1"/>
  <c r="A358" i="8" s="1"/>
  <c r="A359" i="8" s="1"/>
  <c r="A360" i="8" s="1"/>
  <c r="A361" i="8" s="1"/>
  <c r="A362" i="8" s="1"/>
  <c r="A363" i="8" s="1"/>
  <c r="A364" i="8" s="1"/>
  <c r="A365" i="8" s="1"/>
  <c r="A366" i="8" s="1"/>
  <c r="A367" i="8" s="1"/>
  <c r="A368" i="8" s="1"/>
  <c r="A4" i="6"/>
  <c r="A5" i="6" s="1"/>
  <c r="A6" i="6" s="1"/>
  <c r="A7" i="6" s="1"/>
  <c r="A8" i="6" s="1"/>
  <c r="A9" i="6" s="1"/>
  <c r="A10" i="6" s="1"/>
  <c r="A11" i="6" s="1"/>
  <c r="A12" i="6" s="1"/>
  <c r="A13" i="6" s="1"/>
  <c r="A14" i="6" s="1"/>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A51" i="6" s="1"/>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A139" i="6" s="1"/>
  <c r="A140" i="6" s="1"/>
  <c r="A141" i="6" s="1"/>
  <c r="A142" i="6" s="1"/>
  <c r="A143" i="6" s="1"/>
  <c r="A144" i="6" s="1"/>
  <c r="A145" i="6" s="1"/>
  <c r="A146" i="6" s="1"/>
  <c r="A147" i="6" s="1"/>
  <c r="A148"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246" i="6" s="1"/>
  <c r="A247" i="6" s="1"/>
  <c r="A248" i="6" s="1"/>
  <c r="A249" i="6" s="1"/>
  <c r="A250" i="6" s="1"/>
  <c r="A251" i="6" s="1"/>
  <c r="A252" i="6" s="1"/>
  <c r="A253" i="6" s="1"/>
  <c r="A254" i="6" s="1"/>
  <c r="A255" i="6" s="1"/>
  <c r="A256" i="6" s="1"/>
  <c r="A257" i="6" s="1"/>
  <c r="A258" i="6" s="1"/>
  <c r="A259" i="6" s="1"/>
  <c r="A260" i="6" s="1"/>
  <c r="A261" i="6" s="1"/>
  <c r="A262" i="6" s="1"/>
  <c r="A263" i="6" s="1"/>
  <c r="A264" i="6" s="1"/>
  <c r="A265" i="6" s="1"/>
  <c r="A266" i="6" s="1"/>
  <c r="A267" i="6" s="1"/>
  <c r="A268" i="6" s="1"/>
  <c r="A269" i="6" s="1"/>
  <c r="A270" i="6" s="1"/>
  <c r="A271" i="6" s="1"/>
  <c r="A272" i="6" s="1"/>
  <c r="A273" i="6" s="1"/>
  <c r="A274" i="6" s="1"/>
  <c r="A275" i="6" s="1"/>
  <c r="A276" i="6" s="1"/>
  <c r="A277" i="6" s="1"/>
  <c r="A278" i="6" s="1"/>
  <c r="A279" i="6" s="1"/>
  <c r="A280" i="6" s="1"/>
  <c r="A281" i="6" s="1"/>
  <c r="A282" i="6" s="1"/>
  <c r="A283" i="6" s="1"/>
  <c r="A284" i="6" s="1"/>
  <c r="A285" i="6" s="1"/>
  <c r="A286" i="6" s="1"/>
  <c r="A287" i="6" s="1"/>
  <c r="A288" i="6" s="1"/>
  <c r="A289" i="6" s="1"/>
  <c r="A290" i="6" s="1"/>
  <c r="A291" i="6" s="1"/>
  <c r="A292" i="6" s="1"/>
  <c r="A293" i="6" s="1"/>
  <c r="A294" i="6" s="1"/>
  <c r="A295" i="6" s="1"/>
  <c r="A296" i="6" s="1"/>
  <c r="A297" i="6" s="1"/>
  <c r="A298" i="6" s="1"/>
  <c r="A299" i="6" s="1"/>
  <c r="A300" i="6" s="1"/>
  <c r="A301" i="6" s="1"/>
  <c r="A302" i="6" s="1"/>
  <c r="A303" i="6" s="1"/>
  <c r="A304" i="6" s="1"/>
  <c r="A305" i="6" s="1"/>
  <c r="A306" i="6" s="1"/>
  <c r="A307" i="6" s="1"/>
  <c r="A308" i="6" s="1"/>
  <c r="A309" i="6" s="1"/>
  <c r="A310" i="6" s="1"/>
  <c r="A311" i="6" s="1"/>
  <c r="A312" i="6" s="1"/>
  <c r="A313" i="6" s="1"/>
  <c r="A314" i="6" s="1"/>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336" i="6" s="1"/>
  <c r="A337" i="6" s="1"/>
  <c r="A338" i="6" s="1"/>
  <c r="A339" i="6" s="1"/>
  <c r="A340" i="6" s="1"/>
  <c r="A341" i="6" s="1"/>
  <c r="A342" i="6" s="1"/>
  <c r="A343" i="6" s="1"/>
  <c r="A344" i="6" s="1"/>
  <c r="A345" i="6" s="1"/>
  <c r="A346" i="6" s="1"/>
  <c r="A347" i="6" s="1"/>
  <c r="A348" i="6" s="1"/>
  <c r="A349" i="6" s="1"/>
  <c r="A350" i="6" s="1"/>
  <c r="A351" i="6" s="1"/>
  <c r="A352" i="6" s="1"/>
  <c r="A353" i="6" s="1"/>
  <c r="A354" i="6" s="1"/>
  <c r="A355" i="6" s="1"/>
  <c r="A356" i="6" s="1"/>
  <c r="A357" i="6" s="1"/>
  <c r="A358" i="6" s="1"/>
  <c r="A359" i="6" s="1"/>
  <c r="A360" i="6" s="1"/>
  <c r="A361" i="6" s="1"/>
  <c r="A362" i="6" s="1"/>
  <c r="A363" i="6" s="1"/>
  <c r="A364" i="6" s="1"/>
  <c r="A365" i="6" s="1"/>
  <c r="A366" i="6" s="1"/>
  <c r="A367" i="6" s="1"/>
  <c r="A368" i="6" s="1"/>
  <c r="B7" i="5"/>
  <c r="A7" i="5" s="1"/>
  <c r="AB255" i="5" l="1"/>
  <c r="AD255" i="5" s="1"/>
  <c r="AB301" i="5"/>
  <c r="AD301" i="5" s="1"/>
  <c r="AB251" i="5"/>
  <c r="AD251" i="5" s="1"/>
  <c r="AB349" i="5"/>
  <c r="AD349" i="5" s="1"/>
  <c r="AB344" i="5"/>
  <c r="AD344" i="5" s="1"/>
  <c r="AB310" i="5"/>
  <c r="AB326" i="5"/>
  <c r="AD326" i="5" s="1"/>
  <c r="AB262" i="5"/>
  <c r="AD262" i="5" s="1"/>
  <c r="AB341" i="5"/>
  <c r="AD341" i="5" s="1"/>
  <c r="AB347" i="5"/>
  <c r="AD347" i="5" s="1"/>
  <c r="AB311" i="5"/>
  <c r="AD311" i="5" s="1"/>
  <c r="AB304" i="5"/>
  <c r="AD304" i="5" s="1"/>
  <c r="AB303" i="5"/>
  <c r="AD303" i="5" s="1"/>
  <c r="AB307" i="5"/>
  <c r="AD307" i="5" s="1"/>
  <c r="AB286" i="5"/>
  <c r="AD286" i="5" s="1"/>
  <c r="AB297" i="5"/>
  <c r="AD297" i="5" s="1"/>
  <c r="AB343" i="5"/>
  <c r="AD343" i="5" s="1"/>
  <c r="AB325" i="5"/>
  <c r="AD325" i="5" s="1"/>
  <c r="AB268" i="5"/>
  <c r="AD268" i="5" s="1"/>
  <c r="AB345" i="5"/>
  <c r="AD345" i="5" s="1"/>
  <c r="AB363" i="5"/>
  <c r="AD363" i="5" s="1"/>
  <c r="AB340" i="5"/>
  <c r="AD340" i="5" s="1"/>
  <c r="AB317" i="5"/>
  <c r="AD317" i="5" s="1"/>
  <c r="AB332" i="5"/>
  <c r="AD332" i="5" s="1"/>
  <c r="AB321" i="5"/>
  <c r="AD321" i="5" s="1"/>
  <c r="AB315" i="5"/>
  <c r="AD315" i="5" s="1"/>
  <c r="AB309" i="5"/>
  <c r="AD309" i="5" s="1"/>
  <c r="AB298" i="5"/>
  <c r="AD298" i="5" s="1"/>
  <c r="AB284" i="5"/>
  <c r="AD284" i="5" s="1"/>
  <c r="AB291" i="5"/>
  <c r="AD291" i="5" s="1"/>
  <c r="AB319" i="5"/>
  <c r="AD319" i="5" s="1"/>
  <c r="AB290" i="5"/>
  <c r="AD290" i="5" s="1"/>
  <c r="AB338" i="5"/>
  <c r="AD338" i="5" s="1"/>
  <c r="AB324" i="5"/>
  <c r="AD324" i="5" s="1"/>
  <c r="AB330" i="5"/>
  <c r="AD330" i="5" s="1"/>
  <c r="AB320" i="5"/>
  <c r="AD320" i="5" s="1"/>
  <c r="AB302" i="5"/>
  <c r="AD302" i="5" s="1"/>
  <c r="AB368" i="5"/>
  <c r="AD368" i="5" s="1"/>
  <c r="AB352" i="5"/>
  <c r="AD352" i="5" s="1"/>
  <c r="AB361" i="5"/>
  <c r="AD361" i="5" s="1"/>
  <c r="AB350" i="5"/>
  <c r="AD350" i="5" s="1"/>
  <c r="AB367" i="5"/>
  <c r="AD367" i="5" s="1"/>
  <c r="AB360" i="5"/>
  <c r="AD360" i="5" s="1"/>
  <c r="AB355" i="5"/>
  <c r="AD355" i="5" s="1"/>
  <c r="AB364" i="5"/>
  <c r="AD364" i="5" s="1"/>
  <c r="AB358" i="5"/>
  <c r="AD358" i="5" s="1"/>
  <c r="AB356" i="5"/>
  <c r="AD356" i="5" s="1"/>
  <c r="AB333" i="5"/>
  <c r="AD333" i="5" s="1"/>
  <c r="AB305" i="5"/>
  <c r="AD305" i="5" s="1"/>
  <c r="AB318" i="5"/>
  <c r="AD318" i="5" s="1"/>
  <c r="AB295" i="5"/>
  <c r="AD295" i="5" s="1"/>
  <c r="AB362" i="5"/>
  <c r="AD362" i="5" s="1"/>
  <c r="AB339" i="5"/>
  <c r="AD339" i="5" s="1"/>
  <c r="AB348" i="5"/>
  <c r="AD348" i="5" s="1"/>
  <c r="AB342" i="5"/>
  <c r="AD342" i="5" s="1"/>
  <c r="AB366" i="5"/>
  <c r="AD366" i="5" s="1"/>
  <c r="AB337" i="5"/>
  <c r="AD337" i="5" s="1"/>
  <c r="AB287" i="5"/>
  <c r="AD287" i="5" s="1"/>
  <c r="AB281" i="5"/>
  <c r="AD281" i="5" s="1"/>
  <c r="AB288" i="5"/>
  <c r="AD288" i="5" s="1"/>
  <c r="AB282" i="5"/>
  <c r="AD282" i="5" s="1"/>
  <c r="AB359" i="5"/>
  <c r="AD359" i="5" s="1"/>
  <c r="AB336" i="5"/>
  <c r="AD336" i="5" s="1"/>
  <c r="AB354" i="5"/>
  <c r="AD354" i="5" s="1"/>
  <c r="AB331" i="5"/>
  <c r="AD331" i="5" s="1"/>
  <c r="AB335" i="5"/>
  <c r="AD335" i="5" s="1"/>
  <c r="AB306" i="5"/>
  <c r="AD306" i="5" s="1"/>
  <c r="AB294" i="5"/>
  <c r="AD294" i="5" s="1"/>
  <c r="AB365" i="5"/>
  <c r="AD365" i="5" s="1"/>
  <c r="AB351" i="5"/>
  <c r="AD351" i="5" s="1"/>
  <c r="AB346" i="5"/>
  <c r="AD346" i="5" s="1"/>
  <c r="AB369" i="5"/>
  <c r="AD369" i="5" s="1"/>
  <c r="AB329" i="5"/>
  <c r="AD329" i="5" s="1"/>
  <c r="AB323" i="5"/>
  <c r="AD323" i="5" s="1"/>
  <c r="AB312" i="5"/>
  <c r="AD312" i="5" s="1"/>
  <c r="AB289" i="5"/>
  <c r="AD289" i="5" s="1"/>
  <c r="AB283" i="5"/>
  <c r="AD283" i="5" s="1"/>
  <c r="AB328" i="5"/>
  <c r="AD328" i="5" s="1"/>
  <c r="AB293" i="5"/>
  <c r="AD293" i="5" s="1"/>
  <c r="AB327" i="5"/>
  <c r="AD327" i="5" s="1"/>
  <c r="AB322" i="5"/>
  <c r="AD322" i="5" s="1"/>
  <c r="AB316" i="5"/>
  <c r="AD316" i="5" s="1"/>
  <c r="AB299" i="5"/>
  <c r="AD299" i="5" s="1"/>
  <c r="AB313" i="5"/>
  <c r="AD313" i="5" s="1"/>
  <c r="AB308" i="5"/>
  <c r="AD308" i="5" s="1"/>
  <c r="AB285" i="5"/>
  <c r="AD285" i="5" s="1"/>
  <c r="AB292" i="5"/>
  <c r="AD292" i="5" s="1"/>
  <c r="AB314" i="5"/>
  <c r="AD314" i="5" s="1"/>
  <c r="AB353" i="5"/>
  <c r="AD353" i="5" s="1"/>
  <c r="AB357" i="5"/>
  <c r="AD357" i="5" s="1"/>
  <c r="AB334" i="5"/>
  <c r="AD334" i="5" s="1"/>
  <c r="AB300" i="5"/>
  <c r="AD300" i="5" s="1"/>
  <c r="AB296" i="5"/>
  <c r="AD296" i="5" s="1"/>
  <c r="AB280" i="5"/>
  <c r="AD280" i="5" s="1"/>
  <c r="AB270" i="5"/>
  <c r="AD270" i="5" s="1"/>
  <c r="AB256" i="5"/>
  <c r="AD256" i="5" s="1"/>
  <c r="AB258" i="5"/>
  <c r="AD258" i="5" s="1"/>
  <c r="AB265" i="5"/>
  <c r="AD265" i="5" s="1"/>
  <c r="AB259" i="5"/>
  <c r="AD259" i="5" s="1"/>
  <c r="AB278" i="5"/>
  <c r="AD278" i="5" s="1"/>
  <c r="AB260" i="5"/>
  <c r="AD260" i="5" s="1"/>
  <c r="AB266" i="5"/>
  <c r="AD266" i="5" s="1"/>
  <c r="AB254" i="5"/>
  <c r="AD254" i="5" s="1"/>
  <c r="AB250" i="5"/>
  <c r="AD250" i="5" s="1"/>
  <c r="AB274" i="5"/>
  <c r="AD274" i="5" s="1"/>
  <c r="AB275" i="5"/>
  <c r="AD275" i="5" s="1"/>
  <c r="AB252" i="5"/>
  <c r="AD252" i="5" s="1"/>
  <c r="AB272" i="5"/>
  <c r="AD272" i="5" s="1"/>
  <c r="AB276" i="5"/>
  <c r="AD276" i="5" s="1"/>
  <c r="AB264" i="5"/>
  <c r="AD264" i="5" s="1"/>
  <c r="AB253" i="5"/>
  <c r="AD253" i="5" s="1"/>
  <c r="AB277" i="5"/>
  <c r="AD277" i="5" s="1"/>
  <c r="AB271" i="5"/>
  <c r="AD271" i="5" s="1"/>
  <c r="AB269" i="5"/>
  <c r="AD269" i="5" s="1"/>
  <c r="AB263" i="5"/>
  <c r="AD263" i="5" s="1"/>
  <c r="AB257" i="5"/>
  <c r="AD257" i="5" s="1"/>
  <c r="AB279" i="5"/>
  <c r="AD279" i="5" s="1"/>
  <c r="AB273" i="5"/>
  <c r="AD273" i="5" s="1"/>
  <c r="AB261" i="5"/>
  <c r="AD261" i="5" s="1"/>
  <c r="AB267" i="5"/>
  <c r="AD267" i="5" s="1"/>
  <c r="AB370" i="5"/>
  <c r="AD370" i="5" s="1"/>
  <c r="AB15" i="5"/>
  <c r="AD15" i="5" s="1"/>
  <c r="AB7" i="5"/>
  <c r="AD7" i="5" s="1"/>
  <c r="AB8" i="5"/>
  <c r="AD8" i="5" s="1"/>
  <c r="AB184" i="5"/>
  <c r="AD184" i="5" s="1"/>
  <c r="AB91" i="5"/>
  <c r="AD91" i="5" s="1"/>
  <c r="AB51" i="5"/>
  <c r="AD51" i="5" s="1"/>
  <c r="AB9" i="5"/>
  <c r="AD9" i="5" s="1"/>
  <c r="AB84" i="5"/>
  <c r="AD84" i="5" s="1"/>
  <c r="AB234" i="5"/>
  <c r="AD234" i="5" s="1"/>
  <c r="AB200" i="5"/>
  <c r="AD200" i="5" s="1"/>
  <c r="AB173" i="5"/>
  <c r="AD173" i="5" s="1"/>
  <c r="AB117" i="5"/>
  <c r="AD117" i="5" s="1"/>
  <c r="AB102" i="5"/>
  <c r="AD102" i="5" s="1"/>
  <c r="AB26" i="5"/>
  <c r="AD26" i="5" s="1"/>
  <c r="AB60" i="5"/>
  <c r="AD60" i="5" s="1"/>
  <c r="AB31" i="5"/>
  <c r="AD31" i="5" s="1"/>
  <c r="AB61" i="5"/>
  <c r="AD61" i="5" s="1"/>
  <c r="AB235" i="5"/>
  <c r="AD235" i="5" s="1"/>
  <c r="AB34" i="5"/>
  <c r="AD34" i="5" s="1"/>
  <c r="AB23" i="5"/>
  <c r="AD23" i="5" s="1"/>
  <c r="AB226" i="5"/>
  <c r="AD226" i="5" s="1"/>
  <c r="AB116" i="5"/>
  <c r="AD116" i="5" s="1"/>
  <c r="AB110" i="5"/>
  <c r="AD110" i="5" s="1"/>
  <c r="AB160" i="5"/>
  <c r="AD160" i="5" s="1"/>
  <c r="AB93" i="5"/>
  <c r="AD93" i="5" s="1"/>
  <c r="AB17" i="5"/>
  <c r="AD17" i="5" s="1"/>
  <c r="AB28" i="5"/>
  <c r="AD28" i="5" s="1"/>
  <c r="AB22" i="5"/>
  <c r="AD22" i="5" s="1"/>
  <c r="AB168" i="5"/>
  <c r="AD168" i="5" s="1"/>
  <c r="AB16" i="5"/>
  <c r="AD16" i="5" s="1"/>
  <c r="AB155" i="5"/>
  <c r="AD155" i="5" s="1"/>
  <c r="AB137" i="5"/>
  <c r="AD137" i="5" s="1"/>
  <c r="AB40" i="5"/>
  <c r="AD40" i="5" s="1"/>
  <c r="AB131" i="5"/>
  <c r="AD131" i="5" s="1"/>
  <c r="AB37" i="5"/>
  <c r="AD37" i="5" s="1"/>
  <c r="AB38" i="5"/>
  <c r="AD38" i="5" s="1"/>
  <c r="AB128" i="5"/>
  <c r="AD128" i="5" s="1"/>
  <c r="AB95" i="5"/>
  <c r="AD95" i="5" s="1"/>
  <c r="AB216" i="5"/>
  <c r="AD216" i="5" s="1"/>
  <c r="AB170" i="5"/>
  <c r="AD170" i="5" s="1"/>
  <c r="AB224" i="5"/>
  <c r="AD224" i="5" s="1"/>
  <c r="AB215" i="5"/>
  <c r="AD215" i="5" s="1"/>
  <c r="AB89" i="5"/>
  <c r="AD89" i="5" s="1"/>
  <c r="AB55" i="5"/>
  <c r="AD55" i="5" s="1"/>
  <c r="AB249" i="5"/>
  <c r="AD249" i="5" s="1"/>
  <c r="AB205" i="5"/>
  <c r="AD205" i="5" s="1"/>
  <c r="AB194" i="5"/>
  <c r="AD194" i="5" s="1"/>
  <c r="AB75" i="5"/>
  <c r="AD75" i="5" s="1"/>
  <c r="AB62" i="5"/>
  <c r="AD62" i="5" s="1"/>
  <c r="AB33" i="5"/>
  <c r="AD33" i="5" s="1"/>
  <c r="AB217" i="5"/>
  <c r="AD217" i="5" s="1"/>
  <c r="AB187" i="5"/>
  <c r="AD187" i="5" s="1"/>
  <c r="AB50" i="5"/>
  <c r="AD50" i="5" s="1"/>
  <c r="AB133" i="5"/>
  <c r="AD133" i="5" s="1"/>
  <c r="AB127" i="5"/>
  <c r="AD127" i="5" s="1"/>
  <c r="AB109" i="5"/>
  <c r="AD109" i="5" s="1"/>
  <c r="AB90" i="5"/>
  <c r="AD90" i="5" s="1"/>
  <c r="AB78" i="5"/>
  <c r="AD78" i="5" s="1"/>
  <c r="AB71" i="5"/>
  <c r="AD71" i="5" s="1"/>
  <c r="AB100" i="5"/>
  <c r="AD100" i="5" s="1"/>
  <c r="AB88" i="5"/>
  <c r="AD88" i="5" s="1"/>
  <c r="AB69" i="5"/>
  <c r="AD69" i="5" s="1"/>
  <c r="AB63" i="5"/>
  <c r="AD63" i="5" s="1"/>
  <c r="AB164" i="5"/>
  <c r="AD164" i="5" s="1"/>
  <c r="AB156" i="5"/>
  <c r="AD156" i="5" s="1"/>
  <c r="AB43" i="5"/>
  <c r="AD43" i="5" s="1"/>
  <c r="AB177" i="5"/>
  <c r="AD177" i="5" s="1"/>
  <c r="AB236" i="5"/>
  <c r="AD236" i="5" s="1"/>
  <c r="AB143" i="5"/>
  <c r="AD143" i="5" s="1"/>
  <c r="AB44" i="5"/>
  <c r="AD44" i="5" s="1"/>
  <c r="AB21" i="5"/>
  <c r="AD21" i="5" s="1"/>
  <c r="AB96" i="5"/>
  <c r="AD96" i="5" s="1"/>
  <c r="AB135" i="5"/>
  <c r="AD135" i="5" s="1"/>
  <c r="AB186" i="5"/>
  <c r="AD186" i="5" s="1"/>
  <c r="AB210" i="5"/>
  <c r="AD210" i="5" s="1"/>
  <c r="AB101" i="5"/>
  <c r="AD101" i="5" s="1"/>
  <c r="AB49" i="5"/>
  <c r="AD49" i="5" s="1"/>
  <c r="AB138" i="5"/>
  <c r="AD138" i="5" s="1"/>
  <c r="AB72" i="5"/>
  <c r="AD72" i="5" s="1"/>
  <c r="AB146" i="5"/>
  <c r="AD146" i="5" s="1"/>
  <c r="AB65" i="5"/>
  <c r="AD65" i="5" s="1"/>
  <c r="AB225" i="5"/>
  <c r="AD225" i="5" s="1"/>
  <c r="AB74" i="5"/>
  <c r="AD74" i="5" s="1"/>
  <c r="AB159" i="5"/>
  <c r="AD159" i="5" s="1"/>
  <c r="AB19" i="5"/>
  <c r="AD19" i="5" s="1"/>
  <c r="AB57" i="5"/>
  <c r="AD57" i="5" s="1"/>
  <c r="AB202" i="5"/>
  <c r="AD202" i="5" s="1"/>
  <c r="AB243" i="5"/>
  <c r="AD243" i="5" s="1"/>
  <c r="AB203" i="5"/>
  <c r="AD203" i="5" s="1"/>
  <c r="AB11" i="5"/>
  <c r="AD11" i="5" s="1"/>
  <c r="AB212" i="5"/>
  <c r="AD212" i="5" s="1"/>
  <c r="AB125" i="5"/>
  <c r="AD125" i="5" s="1"/>
  <c r="AB246" i="5"/>
  <c r="AD246" i="5" s="1"/>
  <c r="AB42" i="5"/>
  <c r="AD42" i="5" s="1"/>
  <c r="AB190" i="5"/>
  <c r="AD190" i="5" s="1"/>
  <c r="AB178" i="5"/>
  <c r="AD178" i="5" s="1"/>
  <c r="AB77" i="5"/>
  <c r="AD77" i="5" s="1"/>
  <c r="AB48" i="5"/>
  <c r="AD48" i="5" s="1"/>
  <c r="AB213" i="5"/>
  <c r="AD213" i="5" s="1"/>
  <c r="AB191" i="5"/>
  <c r="AD191" i="5" s="1"/>
  <c r="AB32" i="5"/>
  <c r="AD32" i="5" s="1"/>
  <c r="AB218" i="5"/>
  <c r="AD218" i="5" s="1"/>
  <c r="AB174" i="5"/>
  <c r="AD174" i="5" s="1"/>
  <c r="AB35" i="5"/>
  <c r="AD35" i="5" s="1"/>
  <c r="AB106" i="5"/>
  <c r="AD106" i="5" s="1"/>
  <c r="AB46" i="5"/>
  <c r="AD46" i="5" s="1"/>
  <c r="AB214" i="5"/>
  <c r="AD214" i="5" s="1"/>
  <c r="AB139" i="5"/>
  <c r="AD139" i="5" s="1"/>
  <c r="AB121" i="5"/>
  <c r="AD121" i="5" s="1"/>
  <c r="AB45" i="5"/>
  <c r="AD45" i="5" s="1"/>
  <c r="AB240" i="5"/>
  <c r="AD240" i="5" s="1"/>
  <c r="AB171" i="5"/>
  <c r="AD171" i="5" s="1"/>
  <c r="AB73" i="5"/>
  <c r="AD73" i="5" s="1"/>
  <c r="AB208" i="5"/>
  <c r="AD208" i="5" s="1"/>
  <c r="AB196" i="5"/>
  <c r="AD196" i="5" s="1"/>
  <c r="AB98" i="5"/>
  <c r="AD98" i="5" s="1"/>
  <c r="AB70" i="5"/>
  <c r="AD70" i="5" s="1"/>
  <c r="AB237" i="5"/>
  <c r="AD237" i="5" s="1"/>
  <c r="AB201" i="5"/>
  <c r="AD201" i="5" s="1"/>
  <c r="AB162" i="5"/>
  <c r="AD162" i="5" s="1"/>
  <c r="AB144" i="5"/>
  <c r="AD144" i="5" s="1"/>
  <c r="AB136" i="5"/>
  <c r="AD136" i="5" s="1"/>
  <c r="AB103" i="5"/>
  <c r="AD103" i="5" s="1"/>
  <c r="AB56" i="5"/>
  <c r="AD56" i="5" s="1"/>
  <c r="AB41" i="5"/>
  <c r="AD41" i="5" s="1"/>
  <c r="AB27" i="5"/>
  <c r="AD27" i="5" s="1"/>
  <c r="AB76" i="5"/>
  <c r="AD76" i="5" s="1"/>
  <c r="AB112" i="5"/>
  <c r="AD112" i="5" s="1"/>
  <c r="AB166" i="5"/>
  <c r="AD166" i="5" s="1"/>
  <c r="AB141" i="5"/>
  <c r="AD141" i="5" s="1"/>
  <c r="AB124" i="5"/>
  <c r="AD124" i="5" s="1"/>
  <c r="AB189" i="5"/>
  <c r="AD189" i="5" s="1"/>
  <c r="AB64" i="5"/>
  <c r="AD64" i="5" s="1"/>
  <c r="AB161" i="5"/>
  <c r="AD161" i="5" s="1"/>
  <c r="AB92" i="5"/>
  <c r="AD92" i="5" s="1"/>
  <c r="AB80" i="5"/>
  <c r="AD80" i="5" s="1"/>
  <c r="AB54" i="5"/>
  <c r="AD54" i="5" s="1"/>
  <c r="AB158" i="5"/>
  <c r="AD158" i="5" s="1"/>
  <c r="AB222" i="5"/>
  <c r="AD222" i="5" s="1"/>
  <c r="AB192" i="5"/>
  <c r="AD192" i="5" s="1"/>
  <c r="AB151" i="5"/>
  <c r="AD151" i="5" s="1"/>
  <c r="AB67" i="5"/>
  <c r="AD67" i="5" s="1"/>
  <c r="AB39" i="5"/>
  <c r="AD39" i="5" s="1"/>
  <c r="AB10" i="5"/>
  <c r="AD10" i="5" s="1"/>
  <c r="AB172" i="5"/>
  <c r="AD172" i="5" s="1"/>
  <c r="AB239" i="5"/>
  <c r="AD239" i="5" s="1"/>
  <c r="AB221" i="5"/>
  <c r="AD221" i="5" s="1"/>
  <c r="AB153" i="5"/>
  <c r="AD153" i="5" s="1"/>
  <c r="AB105" i="5"/>
  <c r="AD105" i="5" s="1"/>
  <c r="AB230" i="5"/>
  <c r="AD230" i="5" s="1"/>
  <c r="AB99" i="5"/>
  <c r="AD99" i="5" s="1"/>
  <c r="AB20" i="5"/>
  <c r="AD20" i="5" s="1"/>
  <c r="AB238" i="5"/>
  <c r="AD238" i="5" s="1"/>
  <c r="AB220" i="5"/>
  <c r="AD220" i="5" s="1"/>
  <c r="AB180" i="5"/>
  <c r="AD180" i="5" s="1"/>
  <c r="AB195" i="5"/>
  <c r="AD195" i="5" s="1"/>
  <c r="AB163" i="5"/>
  <c r="AD163" i="5" s="1"/>
  <c r="AB104" i="5"/>
  <c r="AD104" i="5" s="1"/>
  <c r="AB94" i="5"/>
  <c r="AD94" i="5" s="1"/>
  <c r="AB82" i="5"/>
  <c r="AD82" i="5" s="1"/>
  <c r="AB14" i="5"/>
  <c r="AD14" i="5" s="1"/>
  <c r="AB68" i="5"/>
  <c r="AD68" i="5" s="1"/>
  <c r="AB176" i="5"/>
  <c r="AD176" i="5" s="1"/>
  <c r="AB227" i="5"/>
  <c r="AD227" i="5" s="1"/>
  <c r="AB179" i="5"/>
  <c r="AD179" i="5" s="1"/>
  <c r="AB13" i="5"/>
  <c r="AD13" i="5" s="1"/>
  <c r="AB150" i="5"/>
  <c r="AD150" i="5" s="1"/>
  <c r="AB142" i="5"/>
  <c r="AD142" i="5" s="1"/>
  <c r="AB52" i="5"/>
  <c r="AD52" i="5" s="1"/>
  <c r="AB149" i="5"/>
  <c r="AD149" i="5" s="1"/>
  <c r="AB207" i="5"/>
  <c r="AD207" i="5" s="1"/>
  <c r="AB167" i="5"/>
  <c r="AD167" i="5" s="1"/>
  <c r="AB108" i="5"/>
  <c r="AD108" i="5" s="1"/>
  <c r="AB198" i="5"/>
  <c r="AD198" i="5" s="1"/>
  <c r="AB247" i="5"/>
  <c r="AD247" i="5" s="1"/>
  <c r="AB229" i="5"/>
  <c r="AD229" i="5" s="1"/>
  <c r="AB120" i="5"/>
  <c r="AD120" i="5" s="1"/>
  <c r="AB58" i="5"/>
  <c r="AD58" i="5" s="1"/>
  <c r="AB152" i="5"/>
  <c r="AD152" i="5" s="1"/>
  <c r="AB193" i="5"/>
  <c r="AD193" i="5" s="1"/>
  <c r="AB228" i="5"/>
  <c r="AD228" i="5" s="1"/>
  <c r="AB169" i="5"/>
  <c r="AD169" i="5" s="1"/>
  <c r="AB119" i="5"/>
  <c r="AD119" i="5" s="1"/>
  <c r="AB111" i="5"/>
  <c r="AD111" i="5" s="1"/>
  <c r="AB245" i="5"/>
  <c r="AD245" i="5" s="1"/>
  <c r="AB219" i="5"/>
  <c r="AB199" i="5"/>
  <c r="AD199" i="5" s="1"/>
  <c r="AB79" i="5"/>
  <c r="AD79" i="5" s="1"/>
  <c r="AB244" i="5"/>
  <c r="AD244" i="5" s="1"/>
  <c r="AB175" i="5"/>
  <c r="AD175" i="5" s="1"/>
  <c r="AB126" i="5"/>
  <c r="AD126" i="5" s="1"/>
  <c r="AB66" i="5"/>
  <c r="AB24" i="5"/>
  <c r="AD24" i="5" s="1"/>
  <c r="AB36" i="5"/>
  <c r="AD36" i="5" s="1"/>
  <c r="AB107" i="5"/>
  <c r="AD107" i="5" s="1"/>
  <c r="AB6" i="5"/>
  <c r="AC6" i="5" s="1"/>
  <c r="AB129" i="5"/>
  <c r="AD129" i="5" s="1"/>
  <c r="AB12" i="5"/>
  <c r="AD12" i="5" s="1"/>
  <c r="AB188" i="5"/>
  <c r="AB145" i="5"/>
  <c r="AD145" i="5" s="1"/>
  <c r="AB118" i="5"/>
  <c r="AD118" i="5" s="1"/>
  <c r="AB242" i="5"/>
  <c r="AD242" i="5" s="1"/>
  <c r="AB232" i="5"/>
  <c r="AD232" i="5" s="1"/>
  <c r="AB223" i="5"/>
  <c r="AD223" i="5" s="1"/>
  <c r="AB185" i="5"/>
  <c r="AD185" i="5" s="1"/>
  <c r="AB209" i="5"/>
  <c r="AD209" i="5" s="1"/>
  <c r="AB206" i="5"/>
  <c r="AD206" i="5" s="1"/>
  <c r="AB148" i="5"/>
  <c r="AD148" i="5" s="1"/>
  <c r="AB140" i="5"/>
  <c r="AD140" i="5" s="1"/>
  <c r="AB132" i="5"/>
  <c r="AD132" i="5" s="1"/>
  <c r="AB123" i="5"/>
  <c r="AD123" i="5" s="1"/>
  <c r="AB115" i="5"/>
  <c r="AD115" i="5" s="1"/>
  <c r="AB97" i="5"/>
  <c r="AB47" i="5"/>
  <c r="AD47" i="5" s="1"/>
  <c r="AB233" i="5"/>
  <c r="AD233" i="5" s="1"/>
  <c r="AB134" i="5"/>
  <c r="AD134" i="5" s="1"/>
  <c r="AB87" i="5"/>
  <c r="AD87" i="5" s="1"/>
  <c r="AB53" i="5"/>
  <c r="AD53" i="5" s="1"/>
  <c r="AB231" i="5"/>
  <c r="AD231" i="5" s="1"/>
  <c r="AB83" i="5"/>
  <c r="AD83" i="5" s="1"/>
  <c r="AB204" i="5"/>
  <c r="AD204" i="5" s="1"/>
  <c r="AB197" i="5"/>
  <c r="AD197" i="5" s="1"/>
  <c r="AB165" i="5"/>
  <c r="AD165" i="5" s="1"/>
  <c r="AB147" i="5"/>
  <c r="AD147" i="5" s="1"/>
  <c r="AB122" i="5"/>
  <c r="AD122" i="5" s="1"/>
  <c r="AB114" i="5"/>
  <c r="AD114" i="5" s="1"/>
  <c r="AB86" i="5"/>
  <c r="AD86" i="5" s="1"/>
  <c r="AB18" i="5"/>
  <c r="AD18" i="5" s="1"/>
  <c r="AB29" i="5"/>
  <c r="AD29" i="5" s="1"/>
  <c r="AB211" i="5"/>
  <c r="AD211" i="5" s="1"/>
  <c r="AB181" i="5"/>
  <c r="AD181" i="5" s="1"/>
  <c r="AB241" i="5"/>
  <c r="AD241" i="5" s="1"/>
  <c r="AB183" i="5"/>
  <c r="AD183" i="5" s="1"/>
  <c r="AB157" i="5"/>
  <c r="AD157" i="5" s="1"/>
  <c r="AB25" i="5"/>
  <c r="AD25" i="5" s="1"/>
  <c r="AB248" i="5"/>
  <c r="AD248" i="5" s="1"/>
  <c r="AB182" i="5"/>
  <c r="AD182" i="5" s="1"/>
  <c r="AB81" i="5"/>
  <c r="AD81" i="5" s="1"/>
  <c r="AB154" i="5"/>
  <c r="AD154" i="5" s="1"/>
  <c r="AB130" i="5"/>
  <c r="AD130" i="5" s="1"/>
  <c r="AB113" i="5"/>
  <c r="AD113" i="5" s="1"/>
  <c r="AB85" i="5"/>
  <c r="AD85" i="5" s="1"/>
  <c r="AB59" i="5"/>
  <c r="AD59" i="5" s="1"/>
  <c r="AB30" i="5"/>
  <c r="AD30" i="5" s="1"/>
  <c r="AD310" i="5"/>
  <c r="B8" i="5"/>
  <c r="A8" i="5" s="1"/>
  <c r="AC7" i="5" l="1"/>
  <c r="AD188" i="5"/>
  <c r="AD97" i="5"/>
  <c r="AD6" i="5"/>
  <c r="AD219" i="5"/>
  <c r="AD66" i="5"/>
  <c r="B9" i="5"/>
  <c r="A9" i="5" s="1"/>
  <c r="AC8" i="5"/>
  <c r="B10" i="5" l="1"/>
  <c r="A10" i="5" s="1"/>
  <c r="AC9" i="5"/>
  <c r="B11" i="5" l="1"/>
  <c r="A11" i="5" s="1"/>
  <c r="AC10" i="5"/>
  <c r="AC11" i="5" l="1"/>
  <c r="B12" i="5"/>
  <c r="A12" i="5" s="1"/>
  <c r="B13" i="5" l="1"/>
  <c r="A13" i="5" s="1"/>
  <c r="AC12" i="5"/>
  <c r="B14" i="5" l="1"/>
  <c r="A14" i="5" s="1"/>
  <c r="AC13" i="5"/>
  <c r="B15" i="5" l="1"/>
  <c r="A15" i="5" s="1"/>
  <c r="AC14" i="5"/>
  <c r="B16" i="5" l="1"/>
  <c r="A16" i="5" s="1"/>
  <c r="AC15" i="5"/>
  <c r="AC16" i="5" l="1"/>
  <c r="B17" i="5"/>
  <c r="A17" i="5" s="1"/>
  <c r="B18" i="5" l="1"/>
  <c r="A18" i="5" s="1"/>
  <c r="AC17" i="5"/>
  <c r="B19" i="5" l="1"/>
  <c r="A19" i="5" s="1"/>
  <c r="AC18" i="5"/>
  <c r="B20" i="5" l="1"/>
  <c r="A20" i="5" s="1"/>
  <c r="AC19" i="5"/>
  <c r="B21" i="5" l="1"/>
  <c r="A21" i="5" s="1"/>
  <c r="AC20" i="5"/>
  <c r="B22" i="5" l="1"/>
  <c r="A22" i="5" s="1"/>
  <c r="AC21" i="5"/>
  <c r="B23" i="5" l="1"/>
  <c r="A23" i="5" s="1"/>
  <c r="AC22" i="5"/>
  <c r="AC23" i="5" l="1"/>
  <c r="B24" i="5"/>
  <c r="A24" i="5" s="1"/>
  <c r="B25" i="5" l="1"/>
  <c r="A25" i="5" s="1"/>
  <c r="AC24" i="5"/>
  <c r="B26" i="5" l="1"/>
  <c r="A26" i="5" s="1"/>
  <c r="AC25" i="5"/>
  <c r="B27" i="5" l="1"/>
  <c r="A27" i="5" s="1"/>
  <c r="AC26" i="5"/>
  <c r="B28" i="5" l="1"/>
  <c r="A28" i="5" s="1"/>
  <c r="AC27" i="5"/>
  <c r="AC28" i="5" l="1"/>
  <c r="B29" i="5"/>
  <c r="A29" i="5" s="1"/>
  <c r="B30" i="5" l="1"/>
  <c r="A30" i="5" s="1"/>
  <c r="AC29" i="5"/>
  <c r="B31" i="5" l="1"/>
  <c r="A31" i="5" s="1"/>
  <c r="AC30" i="5"/>
  <c r="B32" i="5" l="1"/>
  <c r="A32" i="5" s="1"/>
  <c r="AC31" i="5"/>
  <c r="B33" i="5" l="1"/>
  <c r="A33" i="5" s="1"/>
  <c r="AC32" i="5"/>
  <c r="B34" i="5" l="1"/>
  <c r="A34" i="5" s="1"/>
  <c r="AC33" i="5"/>
  <c r="B35" i="5" l="1"/>
  <c r="A35" i="5" s="1"/>
  <c r="AC34" i="5"/>
  <c r="AC35" i="5" l="1"/>
  <c r="B36" i="5"/>
  <c r="A36" i="5" s="1"/>
  <c r="B37" i="5" l="1"/>
  <c r="A37" i="5" s="1"/>
  <c r="AC36" i="5"/>
  <c r="B38" i="5" l="1"/>
  <c r="A38" i="5" s="1"/>
  <c r="AC37" i="5"/>
  <c r="B39" i="5" l="1"/>
  <c r="A39" i="5" s="1"/>
  <c r="AC38" i="5"/>
  <c r="B40" i="5" l="1"/>
  <c r="A40" i="5" s="1"/>
  <c r="AC39" i="5"/>
  <c r="AC40" i="5" l="1"/>
  <c r="B41" i="5"/>
  <c r="A41" i="5" s="1"/>
  <c r="B42" i="5" l="1"/>
  <c r="A42" i="5" s="1"/>
  <c r="AC41" i="5"/>
  <c r="B43" i="5" l="1"/>
  <c r="A43" i="5" s="1"/>
  <c r="AC42" i="5"/>
  <c r="B44" i="5" l="1"/>
  <c r="A44" i="5" s="1"/>
  <c r="AC43" i="5"/>
  <c r="B45" i="5" l="1"/>
  <c r="A45" i="5" s="1"/>
  <c r="AC44" i="5"/>
  <c r="B46" i="5" l="1"/>
  <c r="A46" i="5" s="1"/>
  <c r="AC45" i="5"/>
  <c r="B47" i="5" l="1"/>
  <c r="A47" i="5" s="1"/>
  <c r="AC46" i="5"/>
  <c r="AC47" i="5" l="1"/>
  <c r="B48" i="5"/>
  <c r="A48" i="5" s="1"/>
  <c r="B49" i="5" l="1"/>
  <c r="A49" i="5" s="1"/>
  <c r="AC48" i="5"/>
  <c r="B50" i="5" l="1"/>
  <c r="A50" i="5" s="1"/>
  <c r="AC49" i="5"/>
  <c r="B51" i="5" l="1"/>
  <c r="A51" i="5" s="1"/>
  <c r="AC50" i="5"/>
  <c r="B52" i="5" l="1"/>
  <c r="A52" i="5" s="1"/>
  <c r="AC51" i="5"/>
  <c r="AC52" i="5" l="1"/>
  <c r="B53" i="5"/>
  <c r="A53" i="5" s="1"/>
  <c r="B54" i="5" l="1"/>
  <c r="A54" i="5" s="1"/>
  <c r="AC53" i="5"/>
  <c r="B55" i="5" l="1"/>
  <c r="A55" i="5" s="1"/>
  <c r="AC54" i="5"/>
  <c r="B56" i="5" l="1"/>
  <c r="A56" i="5" s="1"/>
  <c r="AC55" i="5"/>
  <c r="B57" i="5" l="1"/>
  <c r="A57" i="5" s="1"/>
  <c r="AC56" i="5"/>
  <c r="B58" i="5" l="1"/>
  <c r="A58" i="5" s="1"/>
  <c r="AC57" i="5"/>
  <c r="B59" i="5" l="1"/>
  <c r="A59" i="5" s="1"/>
  <c r="AC58" i="5"/>
  <c r="AC59" i="5" l="1"/>
  <c r="B60" i="5"/>
  <c r="A60" i="5" s="1"/>
  <c r="B61" i="5" l="1"/>
  <c r="A61" i="5" s="1"/>
  <c r="AC60" i="5"/>
  <c r="B62" i="5" l="1"/>
  <c r="A62" i="5" s="1"/>
  <c r="AC61" i="5"/>
  <c r="B63" i="5" l="1"/>
  <c r="A63" i="5" s="1"/>
  <c r="AC62" i="5"/>
  <c r="B64" i="5" l="1"/>
  <c r="A64" i="5" s="1"/>
  <c r="AC63" i="5"/>
  <c r="AC64" i="5" l="1"/>
  <c r="B65" i="5"/>
  <c r="A65" i="5" s="1"/>
  <c r="B66" i="5" l="1"/>
  <c r="A66" i="5" s="1"/>
  <c r="AC65" i="5"/>
  <c r="B67" i="5" l="1"/>
  <c r="A67" i="5" s="1"/>
  <c r="AC66" i="5"/>
  <c r="B68" i="5" l="1"/>
  <c r="A68" i="5" s="1"/>
  <c r="AC67" i="5"/>
  <c r="B69" i="5" l="1"/>
  <c r="A69" i="5" s="1"/>
  <c r="AC68" i="5"/>
  <c r="AC69" i="5" l="1"/>
  <c r="B70" i="5"/>
  <c r="A70" i="5" s="1"/>
  <c r="B71" i="5" l="1"/>
  <c r="A71" i="5" s="1"/>
  <c r="AC70" i="5"/>
  <c r="AC71" i="5" l="1"/>
  <c r="B72" i="5"/>
  <c r="A72" i="5" s="1"/>
  <c r="B73" i="5" l="1"/>
  <c r="A73" i="5" s="1"/>
  <c r="AC72" i="5"/>
  <c r="B74" i="5" l="1"/>
  <c r="A74" i="5" s="1"/>
  <c r="AC73" i="5"/>
  <c r="B75" i="5" l="1"/>
  <c r="A75" i="5" s="1"/>
  <c r="AC74" i="5"/>
  <c r="B76" i="5" l="1"/>
  <c r="A76" i="5" s="1"/>
  <c r="AC75" i="5"/>
  <c r="AC76" i="5" l="1"/>
  <c r="B77" i="5"/>
  <c r="A77" i="5" s="1"/>
  <c r="B78" i="5" l="1"/>
  <c r="A78" i="5" s="1"/>
  <c r="AC77" i="5"/>
  <c r="B79" i="5" l="1"/>
  <c r="A79" i="5" s="1"/>
  <c r="AC78" i="5"/>
  <c r="B80" i="5" l="1"/>
  <c r="A80" i="5" s="1"/>
  <c r="AC79" i="5"/>
  <c r="B81" i="5" l="1"/>
  <c r="A81" i="5" s="1"/>
  <c r="AC80" i="5"/>
  <c r="AC81" i="5" l="1"/>
  <c r="B82" i="5"/>
  <c r="A82" i="5" s="1"/>
  <c r="B83" i="5" l="1"/>
  <c r="A83" i="5" s="1"/>
  <c r="AC82" i="5"/>
  <c r="AC83" i="5" l="1"/>
  <c r="B84" i="5"/>
  <c r="A84" i="5" s="1"/>
  <c r="B85" i="5" l="1"/>
  <c r="A85" i="5" s="1"/>
  <c r="AC84" i="5"/>
  <c r="B86" i="5" l="1"/>
  <c r="A86" i="5" s="1"/>
  <c r="AC85" i="5"/>
  <c r="B87" i="5" l="1"/>
  <c r="A87" i="5" s="1"/>
  <c r="AC86" i="5"/>
  <c r="B88" i="5" l="1"/>
  <c r="A88" i="5" s="1"/>
  <c r="AC87" i="5"/>
  <c r="AC88" i="5" l="1"/>
  <c r="B89" i="5"/>
  <c r="A89" i="5" s="1"/>
  <c r="B90" i="5" l="1"/>
  <c r="A90" i="5" s="1"/>
  <c r="AC89" i="5"/>
  <c r="B91" i="5" l="1"/>
  <c r="A91" i="5" s="1"/>
  <c r="AC90" i="5"/>
  <c r="B92" i="5" l="1"/>
  <c r="A92" i="5" s="1"/>
  <c r="AC91" i="5"/>
  <c r="B93" i="5" l="1"/>
  <c r="A93" i="5" s="1"/>
  <c r="AC92" i="5"/>
  <c r="B94" i="5" l="1"/>
  <c r="A94" i="5" s="1"/>
  <c r="AC93" i="5"/>
  <c r="B95" i="5" l="1"/>
  <c r="A95" i="5" s="1"/>
  <c r="AC94" i="5"/>
  <c r="AC95" i="5" l="1"/>
  <c r="B96" i="5"/>
  <c r="A96" i="5" s="1"/>
  <c r="B97" i="5" l="1"/>
  <c r="A97" i="5" s="1"/>
  <c r="AC96" i="5"/>
  <c r="B98" i="5" l="1"/>
  <c r="A98" i="5" s="1"/>
  <c r="AC97" i="5"/>
  <c r="B99" i="5" l="1"/>
  <c r="A99" i="5" s="1"/>
  <c r="AC98" i="5"/>
  <c r="B100" i="5" l="1"/>
  <c r="A100" i="5" s="1"/>
  <c r="AC99" i="5"/>
  <c r="AC100" i="5" l="1"/>
  <c r="B101" i="5"/>
  <c r="A101" i="5" s="1"/>
  <c r="B102" i="5" l="1"/>
  <c r="A102" i="5" s="1"/>
  <c r="AC101" i="5"/>
  <c r="B103" i="5" l="1"/>
  <c r="A103" i="5" s="1"/>
  <c r="AC102" i="5"/>
  <c r="B104" i="5" l="1"/>
  <c r="A104" i="5" s="1"/>
  <c r="AC103" i="5"/>
  <c r="B105" i="5" l="1"/>
  <c r="A105" i="5" s="1"/>
  <c r="AC104" i="5"/>
  <c r="AC105" i="5" l="1"/>
  <c r="B106" i="5"/>
  <c r="A106" i="5" s="1"/>
  <c r="B107" i="5" l="1"/>
  <c r="A107" i="5" s="1"/>
  <c r="AC106" i="5"/>
  <c r="AC107" i="5" l="1"/>
  <c r="B108" i="5"/>
  <c r="A108" i="5" s="1"/>
  <c r="AC108" i="5" l="1"/>
  <c r="B109" i="5"/>
  <c r="A109" i="5" s="1"/>
  <c r="B110" i="5" l="1"/>
  <c r="A110" i="5" s="1"/>
  <c r="AC109" i="5"/>
  <c r="B111" i="5" l="1"/>
  <c r="A111" i="5" s="1"/>
  <c r="AC110" i="5"/>
  <c r="B112" i="5" l="1"/>
  <c r="A112" i="5" s="1"/>
  <c r="AC111" i="5"/>
  <c r="AC112" i="5" l="1"/>
  <c r="B113" i="5"/>
  <c r="A113" i="5" s="1"/>
  <c r="B114" i="5" l="1"/>
  <c r="A114" i="5" s="1"/>
  <c r="AC113" i="5"/>
  <c r="B115" i="5" l="1"/>
  <c r="A115" i="5" s="1"/>
  <c r="AC114" i="5"/>
  <c r="B116" i="5" l="1"/>
  <c r="A116" i="5" s="1"/>
  <c r="AC115" i="5"/>
  <c r="B117" i="5" l="1"/>
  <c r="A117" i="5" s="1"/>
  <c r="AC116" i="5"/>
  <c r="B118" i="5" l="1"/>
  <c r="A118" i="5" s="1"/>
  <c r="AC117" i="5"/>
  <c r="B119" i="5" l="1"/>
  <c r="A119" i="5" s="1"/>
  <c r="AC118" i="5"/>
  <c r="AC119" i="5" l="1"/>
  <c r="B120" i="5"/>
  <c r="A120" i="5" s="1"/>
  <c r="B121" i="5" l="1"/>
  <c r="A121" i="5" s="1"/>
  <c r="AC120" i="5"/>
  <c r="B122" i="5" l="1"/>
  <c r="A122" i="5" s="1"/>
  <c r="AC121" i="5"/>
  <c r="B123" i="5" l="1"/>
  <c r="A123" i="5" s="1"/>
  <c r="AC122" i="5"/>
  <c r="B124" i="5" l="1"/>
  <c r="A124" i="5" s="1"/>
  <c r="AC123" i="5"/>
  <c r="AC124" i="5" l="1"/>
  <c r="B125" i="5"/>
  <c r="A125" i="5" s="1"/>
  <c r="B126" i="5" l="1"/>
  <c r="A126" i="5" s="1"/>
  <c r="AC125" i="5"/>
  <c r="B127" i="5" l="1"/>
  <c r="A127" i="5" s="1"/>
  <c r="AC126" i="5"/>
  <c r="B128" i="5" l="1"/>
  <c r="A128" i="5" s="1"/>
  <c r="AC127" i="5"/>
  <c r="B129" i="5" l="1"/>
  <c r="A129" i="5" s="1"/>
  <c r="AC128" i="5"/>
  <c r="B130" i="5" l="1"/>
  <c r="A130" i="5" s="1"/>
  <c r="AC129" i="5"/>
  <c r="B131" i="5" l="1"/>
  <c r="A131" i="5" s="1"/>
  <c r="AC130" i="5"/>
  <c r="AC131" i="5" l="1"/>
  <c r="B132" i="5"/>
  <c r="A132" i="5" s="1"/>
  <c r="B133" i="5" l="1"/>
  <c r="A133" i="5" s="1"/>
  <c r="AC132" i="5"/>
  <c r="B134" i="5" l="1"/>
  <c r="A134" i="5" s="1"/>
  <c r="AC133" i="5"/>
  <c r="B135" i="5" l="1"/>
  <c r="A135" i="5" s="1"/>
  <c r="AC134" i="5"/>
  <c r="B136" i="5" l="1"/>
  <c r="A136" i="5" s="1"/>
  <c r="AC135" i="5"/>
  <c r="AC136" i="5" l="1"/>
  <c r="B137" i="5"/>
  <c r="A137" i="5" s="1"/>
  <c r="B138" i="5" l="1"/>
  <c r="A138" i="5" s="1"/>
  <c r="AC137" i="5"/>
  <c r="B139" i="5" l="1"/>
  <c r="A139" i="5" s="1"/>
  <c r="AC138" i="5"/>
  <c r="B140" i="5" l="1"/>
  <c r="A140" i="5" s="1"/>
  <c r="AC139" i="5"/>
  <c r="B141" i="5" l="1"/>
  <c r="A141" i="5" s="1"/>
  <c r="AC140" i="5"/>
  <c r="AC141" i="5" l="1"/>
  <c r="B142" i="5"/>
  <c r="A142" i="5" s="1"/>
  <c r="B143" i="5" l="1"/>
  <c r="A143" i="5" s="1"/>
  <c r="AC142" i="5"/>
  <c r="AC143" i="5" l="1"/>
  <c r="B144" i="5"/>
  <c r="A144" i="5" s="1"/>
  <c r="AC144" i="5" l="1"/>
  <c r="B145" i="5"/>
  <c r="A145" i="5" s="1"/>
  <c r="B146" i="5" l="1"/>
  <c r="A146" i="5" s="1"/>
  <c r="AC145" i="5"/>
  <c r="B147" i="5" l="1"/>
  <c r="A147" i="5" s="1"/>
  <c r="AC146" i="5"/>
  <c r="AC147" i="5" l="1"/>
  <c r="B148" i="5"/>
  <c r="A148" i="5" s="1"/>
  <c r="AC148" i="5" l="1"/>
  <c r="B149" i="5"/>
  <c r="A149" i="5" s="1"/>
  <c r="B150" i="5" l="1"/>
  <c r="A150" i="5" s="1"/>
  <c r="AC149" i="5"/>
  <c r="B151" i="5" l="1"/>
  <c r="A151" i="5" s="1"/>
  <c r="AC150" i="5"/>
  <c r="B152" i="5" l="1"/>
  <c r="A152" i="5" s="1"/>
  <c r="AC151" i="5"/>
  <c r="B153" i="5" l="1"/>
  <c r="A153" i="5" s="1"/>
  <c r="AC152" i="5"/>
  <c r="AC153" i="5" l="1"/>
  <c r="B154" i="5"/>
  <c r="A154" i="5" s="1"/>
  <c r="B155" i="5" l="1"/>
  <c r="A155" i="5" s="1"/>
  <c r="AC154" i="5"/>
  <c r="AC155" i="5" l="1"/>
  <c r="B156" i="5"/>
  <c r="A156" i="5" s="1"/>
  <c r="AC156" i="5" l="1"/>
  <c r="B157" i="5"/>
  <c r="A157" i="5" s="1"/>
  <c r="B158" i="5" l="1"/>
  <c r="A158" i="5" s="1"/>
  <c r="AC157" i="5"/>
  <c r="B159" i="5" l="1"/>
  <c r="A159" i="5" s="1"/>
  <c r="AC158" i="5"/>
  <c r="AC159" i="5" l="1"/>
  <c r="B160" i="5"/>
  <c r="A160" i="5" s="1"/>
  <c r="AC160" i="5" l="1"/>
  <c r="B161" i="5"/>
  <c r="A161" i="5" s="1"/>
  <c r="B162" i="5" l="1"/>
  <c r="A162" i="5" s="1"/>
  <c r="AC161" i="5"/>
  <c r="B163" i="5" l="1"/>
  <c r="A163" i="5" s="1"/>
  <c r="AC162" i="5"/>
  <c r="B164" i="5" l="1"/>
  <c r="A164" i="5" s="1"/>
  <c r="AC163" i="5"/>
  <c r="B165" i="5" l="1"/>
  <c r="A165" i="5" s="1"/>
  <c r="AC164" i="5"/>
  <c r="AC165" i="5" l="1"/>
  <c r="B166" i="5"/>
  <c r="A166" i="5" s="1"/>
  <c r="B167" i="5" l="1"/>
  <c r="A167" i="5" s="1"/>
  <c r="AC166" i="5"/>
  <c r="AC167" i="5" l="1"/>
  <c r="B168" i="5"/>
  <c r="A168" i="5" s="1"/>
  <c r="AC168" i="5" l="1"/>
  <c r="B169" i="5"/>
  <c r="A169" i="5" s="1"/>
  <c r="B170" i="5" l="1"/>
  <c r="A170" i="5" s="1"/>
  <c r="AC169" i="5"/>
  <c r="B171" i="5" l="1"/>
  <c r="A171" i="5" s="1"/>
  <c r="AC170" i="5"/>
  <c r="B172" i="5" l="1"/>
  <c r="A172" i="5" s="1"/>
  <c r="AC171" i="5"/>
  <c r="AC172" i="5" l="1"/>
  <c r="B173" i="5"/>
  <c r="A173" i="5" s="1"/>
  <c r="B174" i="5" l="1"/>
  <c r="A174" i="5" s="1"/>
  <c r="AC173" i="5"/>
  <c r="B175" i="5" l="1"/>
  <c r="A175" i="5" s="1"/>
  <c r="AC174" i="5"/>
  <c r="B176" i="5" l="1"/>
  <c r="A176" i="5" s="1"/>
  <c r="AC175" i="5"/>
  <c r="B177" i="5" l="1"/>
  <c r="A177" i="5" s="1"/>
  <c r="AC176" i="5"/>
  <c r="B178" i="5" l="1"/>
  <c r="A178" i="5" s="1"/>
  <c r="AC177" i="5"/>
  <c r="B179" i="5" l="1"/>
  <c r="A179" i="5" s="1"/>
  <c r="AC178" i="5"/>
  <c r="AC179" i="5" l="1"/>
  <c r="B180" i="5"/>
  <c r="A180" i="5" s="1"/>
  <c r="B181" i="5" l="1"/>
  <c r="A181" i="5" s="1"/>
  <c r="AC180" i="5"/>
  <c r="B182" i="5" l="1"/>
  <c r="A182" i="5" s="1"/>
  <c r="AC181" i="5"/>
  <c r="B183" i="5" l="1"/>
  <c r="A183" i="5" s="1"/>
  <c r="AC182" i="5"/>
  <c r="B184" i="5" l="1"/>
  <c r="A184" i="5" s="1"/>
  <c r="AC183" i="5"/>
  <c r="AC184" i="5" l="1"/>
  <c r="B185" i="5"/>
  <c r="A185" i="5" s="1"/>
  <c r="B186" i="5" l="1"/>
  <c r="A186" i="5" s="1"/>
  <c r="AC185" i="5"/>
  <c r="B187" i="5" l="1"/>
  <c r="A187" i="5" s="1"/>
  <c r="AC186" i="5"/>
  <c r="B188" i="5" l="1"/>
  <c r="A188" i="5" s="1"/>
  <c r="AC187" i="5"/>
  <c r="B189" i="5" l="1"/>
  <c r="A189" i="5" s="1"/>
  <c r="AC188" i="5"/>
  <c r="B190" i="5" l="1"/>
  <c r="A190" i="5" s="1"/>
  <c r="AC189" i="5"/>
  <c r="B191" i="5" l="1"/>
  <c r="A191" i="5" s="1"/>
  <c r="AC190" i="5"/>
  <c r="AC191" i="5" l="1"/>
  <c r="B192" i="5"/>
  <c r="A192" i="5" s="1"/>
  <c r="B193" i="5" l="1"/>
  <c r="A193" i="5" s="1"/>
  <c r="AC192" i="5"/>
  <c r="B194" i="5" l="1"/>
  <c r="A194" i="5" s="1"/>
  <c r="AC193" i="5"/>
  <c r="B195" i="5" l="1"/>
  <c r="A195" i="5" s="1"/>
  <c r="AC194" i="5"/>
  <c r="B196" i="5" l="1"/>
  <c r="A196" i="5" s="1"/>
  <c r="AC195" i="5"/>
  <c r="AC196" i="5" l="1"/>
  <c r="B197" i="5"/>
  <c r="A197" i="5" s="1"/>
  <c r="AC197" i="5" l="1"/>
  <c r="B198" i="5"/>
  <c r="A198" i="5" s="1"/>
  <c r="B199" i="5" l="1"/>
  <c r="A199" i="5" s="1"/>
  <c r="AC198" i="5"/>
  <c r="B200" i="5" l="1"/>
  <c r="A200" i="5" s="1"/>
  <c r="AC199" i="5"/>
  <c r="B201" i="5" l="1"/>
  <c r="A201" i="5" s="1"/>
  <c r="AC200" i="5"/>
  <c r="B202" i="5" l="1"/>
  <c r="A202" i="5" s="1"/>
  <c r="AC201" i="5"/>
  <c r="AC202" i="5" l="1"/>
  <c r="B203" i="5"/>
  <c r="A203" i="5" s="1"/>
  <c r="AC203" i="5" l="1"/>
  <c r="B204" i="5"/>
  <c r="A204" i="5" s="1"/>
  <c r="B205" i="5" l="1"/>
  <c r="A205" i="5" s="1"/>
  <c r="AC204" i="5"/>
  <c r="B206" i="5" l="1"/>
  <c r="A206" i="5" s="1"/>
  <c r="AC205" i="5"/>
  <c r="B207" i="5" l="1"/>
  <c r="A207" i="5" s="1"/>
  <c r="AC206" i="5"/>
  <c r="B208" i="5" l="1"/>
  <c r="A208" i="5" s="1"/>
  <c r="AC207" i="5"/>
  <c r="AC208" i="5" l="1"/>
  <c r="B209" i="5"/>
  <c r="A209" i="5" s="1"/>
  <c r="AC209" i="5" l="1"/>
  <c r="B210" i="5"/>
  <c r="A210" i="5" s="1"/>
  <c r="B211" i="5" l="1"/>
  <c r="A211" i="5" s="1"/>
  <c r="AC210" i="5"/>
  <c r="B212" i="5" l="1"/>
  <c r="A212" i="5" s="1"/>
  <c r="AC211" i="5"/>
  <c r="B213" i="5" l="1"/>
  <c r="A213" i="5" s="1"/>
  <c r="AC212" i="5"/>
  <c r="AC213" i="5" l="1"/>
  <c r="B214" i="5"/>
  <c r="A214" i="5" s="1"/>
  <c r="AC214" i="5" l="1"/>
  <c r="B215" i="5"/>
  <c r="A215" i="5" s="1"/>
  <c r="AC215" i="5" l="1"/>
  <c r="B216" i="5"/>
  <c r="A216" i="5" s="1"/>
  <c r="B217" i="5" l="1"/>
  <c r="A217" i="5" s="1"/>
  <c r="AC216" i="5"/>
  <c r="B218" i="5" l="1"/>
  <c r="A218" i="5" s="1"/>
  <c r="AC217" i="5"/>
  <c r="B219" i="5" l="1"/>
  <c r="A219" i="5" s="1"/>
  <c r="AC218" i="5"/>
  <c r="B220" i="5" l="1"/>
  <c r="A220" i="5" s="1"/>
  <c r="AC219" i="5"/>
  <c r="B221" i="5" l="1"/>
  <c r="A221" i="5" s="1"/>
  <c r="AC220" i="5"/>
  <c r="AC221" i="5" l="1"/>
  <c r="B222" i="5"/>
  <c r="A222" i="5" s="1"/>
  <c r="B223" i="5" l="1"/>
  <c r="A223" i="5" s="1"/>
  <c r="AC222" i="5"/>
  <c r="B224" i="5" l="1"/>
  <c r="A224" i="5" s="1"/>
  <c r="AC223" i="5"/>
  <c r="B225" i="5" l="1"/>
  <c r="A225" i="5" s="1"/>
  <c r="AC224" i="5"/>
  <c r="B226" i="5" l="1"/>
  <c r="A226" i="5" s="1"/>
  <c r="AC225" i="5"/>
  <c r="AC226" i="5" l="1"/>
  <c r="B227" i="5"/>
  <c r="A227" i="5" s="1"/>
  <c r="AC227" i="5" l="1"/>
  <c r="B228" i="5"/>
  <c r="A228" i="5" s="1"/>
  <c r="B229" i="5" l="1"/>
  <c r="A229" i="5" s="1"/>
  <c r="AC228" i="5"/>
  <c r="B230" i="5" l="1"/>
  <c r="A230" i="5" s="1"/>
  <c r="AC229" i="5"/>
  <c r="B231" i="5" l="1"/>
  <c r="A231" i="5" s="1"/>
  <c r="AC230" i="5"/>
  <c r="B232" i="5" l="1"/>
  <c r="A232" i="5" s="1"/>
  <c r="AC231" i="5"/>
  <c r="B233" i="5" l="1"/>
  <c r="A233" i="5" s="1"/>
  <c r="AC232" i="5"/>
  <c r="AC233" i="5" l="1"/>
  <c r="B234" i="5"/>
  <c r="A234" i="5" s="1"/>
  <c r="B235" i="5" l="1"/>
  <c r="A235" i="5" s="1"/>
  <c r="AC234" i="5"/>
  <c r="B236" i="5" l="1"/>
  <c r="A236" i="5" s="1"/>
  <c r="AC235" i="5"/>
  <c r="B237" i="5" l="1"/>
  <c r="A237" i="5" s="1"/>
  <c r="AC236" i="5"/>
  <c r="B238" i="5" l="1"/>
  <c r="A238" i="5" s="1"/>
  <c r="AC237" i="5"/>
  <c r="AC238" i="5" l="1"/>
  <c r="B239" i="5"/>
  <c r="A239" i="5" s="1"/>
  <c r="AC239" i="5" l="1"/>
  <c r="B240" i="5"/>
  <c r="A240" i="5" s="1"/>
  <c r="B241" i="5" l="1"/>
  <c r="A241" i="5" s="1"/>
  <c r="AC240" i="5"/>
  <c r="B242" i="5" l="1"/>
  <c r="A242" i="5" s="1"/>
  <c r="AC241" i="5"/>
  <c r="B243" i="5" l="1"/>
  <c r="A243" i="5" s="1"/>
  <c r="AC242" i="5"/>
  <c r="B244" i="5" l="1"/>
  <c r="A244" i="5" s="1"/>
  <c r="AC243" i="5"/>
  <c r="B245" i="5" l="1"/>
  <c r="A245" i="5" s="1"/>
  <c r="AC244" i="5"/>
  <c r="AC245" i="5" l="1"/>
  <c r="B246" i="5"/>
  <c r="A246" i="5" s="1"/>
  <c r="B247" i="5" l="1"/>
  <c r="A247" i="5" s="1"/>
  <c r="AC246" i="5"/>
  <c r="B248" i="5" l="1"/>
  <c r="A248" i="5" s="1"/>
  <c r="AC247" i="5"/>
  <c r="B249" i="5" l="1"/>
  <c r="A249" i="5" s="1"/>
  <c r="AC248" i="5"/>
  <c r="B250" i="5" l="1"/>
  <c r="A250" i="5" s="1"/>
  <c r="AC249" i="5"/>
  <c r="AC250" i="5" l="1"/>
  <c r="B251" i="5"/>
  <c r="A251" i="5" s="1"/>
  <c r="AC251" i="5" l="1"/>
  <c r="B252" i="5"/>
  <c r="A252" i="5" s="1"/>
  <c r="B253" i="5" l="1"/>
  <c r="A253" i="5" s="1"/>
  <c r="AC252" i="5"/>
  <c r="B254" i="5" l="1"/>
  <c r="A254" i="5" s="1"/>
  <c r="AC253" i="5"/>
  <c r="B255" i="5" l="1"/>
  <c r="A255" i="5" s="1"/>
  <c r="AC254" i="5"/>
  <c r="B256" i="5" l="1"/>
  <c r="A256" i="5" s="1"/>
  <c r="AC255" i="5"/>
  <c r="B257" i="5" l="1"/>
  <c r="A257" i="5" s="1"/>
  <c r="AC256" i="5"/>
  <c r="AC257" i="5" l="1"/>
  <c r="B258" i="5"/>
  <c r="A258" i="5" s="1"/>
  <c r="B259" i="5" l="1"/>
  <c r="A259" i="5" s="1"/>
  <c r="AC258" i="5"/>
  <c r="B260" i="5" l="1"/>
  <c r="A260" i="5" s="1"/>
  <c r="AC259" i="5"/>
  <c r="B261" i="5" l="1"/>
  <c r="A261" i="5" s="1"/>
  <c r="AC260" i="5"/>
  <c r="B262" i="5" l="1"/>
  <c r="A262" i="5" s="1"/>
  <c r="AC261" i="5"/>
  <c r="AC262" i="5" l="1"/>
  <c r="B263" i="5"/>
  <c r="A263" i="5" s="1"/>
  <c r="AC263" i="5" l="1"/>
  <c r="B264" i="5"/>
  <c r="A264" i="5" s="1"/>
  <c r="B265" i="5" l="1"/>
  <c r="A265" i="5" s="1"/>
  <c r="AC264" i="5"/>
  <c r="B266" i="5" l="1"/>
  <c r="A266" i="5" s="1"/>
  <c r="AC265" i="5"/>
  <c r="B267" i="5" l="1"/>
  <c r="A267" i="5" s="1"/>
  <c r="AC266" i="5"/>
  <c r="B268" i="5" l="1"/>
  <c r="A268" i="5" s="1"/>
  <c r="AC267" i="5"/>
  <c r="B269" i="5" l="1"/>
  <c r="A269" i="5" s="1"/>
  <c r="AC268" i="5"/>
  <c r="AC269" i="5" l="1"/>
  <c r="B270" i="5"/>
  <c r="A270" i="5" s="1"/>
  <c r="B271" i="5" l="1"/>
  <c r="A271" i="5" s="1"/>
  <c r="AC270" i="5"/>
  <c r="B272" i="5" l="1"/>
  <c r="A272" i="5" s="1"/>
  <c r="AC271" i="5"/>
  <c r="B273" i="5" l="1"/>
  <c r="A273" i="5" s="1"/>
  <c r="AC272" i="5"/>
  <c r="B274" i="5" l="1"/>
  <c r="A274" i="5" s="1"/>
  <c r="AC273" i="5"/>
  <c r="AC274" i="5" l="1"/>
  <c r="B275" i="5"/>
  <c r="A275" i="5" s="1"/>
  <c r="AC275" i="5" l="1"/>
  <c r="B276" i="5"/>
  <c r="A276" i="5" s="1"/>
  <c r="B277" i="5" l="1"/>
  <c r="A277" i="5" s="1"/>
  <c r="AC276" i="5"/>
  <c r="B278" i="5" l="1"/>
  <c r="A278" i="5" s="1"/>
  <c r="AC277" i="5"/>
  <c r="B279" i="5" l="1"/>
  <c r="A279" i="5" s="1"/>
  <c r="AC278" i="5"/>
  <c r="B280" i="5" l="1"/>
  <c r="A280" i="5" s="1"/>
  <c r="AC279" i="5"/>
  <c r="B281" i="5" l="1"/>
  <c r="A281" i="5" s="1"/>
  <c r="AC280" i="5"/>
  <c r="B282" i="5" l="1"/>
  <c r="A282" i="5" s="1"/>
  <c r="AC281" i="5"/>
  <c r="B283" i="5" l="1"/>
  <c r="A283" i="5" s="1"/>
  <c r="AC282" i="5"/>
  <c r="B284" i="5" l="1"/>
  <c r="A284" i="5" s="1"/>
  <c r="AC283" i="5"/>
  <c r="B285" i="5" l="1"/>
  <c r="A285" i="5" s="1"/>
  <c r="AC284" i="5"/>
  <c r="B286" i="5" l="1"/>
  <c r="A286" i="5" s="1"/>
  <c r="AC285" i="5"/>
  <c r="AC286" i="5" l="1"/>
  <c r="B287" i="5"/>
  <c r="A287" i="5" s="1"/>
  <c r="AC287" i="5" l="1"/>
  <c r="B288" i="5"/>
  <c r="A288" i="5" s="1"/>
  <c r="B289" i="5" l="1"/>
  <c r="A289" i="5" s="1"/>
  <c r="AC288" i="5"/>
  <c r="B290" i="5" l="1"/>
  <c r="A290" i="5" s="1"/>
  <c r="AC289" i="5"/>
  <c r="B291" i="5" l="1"/>
  <c r="A291" i="5" s="1"/>
  <c r="AC290" i="5"/>
  <c r="AC291" i="5" l="1"/>
  <c r="B292" i="5"/>
  <c r="A292" i="5" s="1"/>
  <c r="B293" i="5" l="1"/>
  <c r="A293" i="5" s="1"/>
  <c r="AC292" i="5"/>
  <c r="B294" i="5" l="1"/>
  <c r="A294" i="5" s="1"/>
  <c r="AC293" i="5"/>
  <c r="AC294" i="5" l="1"/>
  <c r="B295" i="5"/>
  <c r="A295" i="5" s="1"/>
  <c r="B296" i="5" l="1"/>
  <c r="A296" i="5" s="1"/>
  <c r="AC295" i="5"/>
  <c r="B297" i="5" l="1"/>
  <c r="A297" i="5" s="1"/>
  <c r="AC296" i="5"/>
  <c r="B298" i="5" l="1"/>
  <c r="A298" i="5" s="1"/>
  <c r="AC297" i="5"/>
  <c r="AC298" i="5" l="1"/>
  <c r="B299" i="5"/>
  <c r="A299" i="5" s="1"/>
  <c r="AC299" i="5" l="1"/>
  <c r="B300" i="5"/>
  <c r="A300" i="5" s="1"/>
  <c r="B301" i="5" l="1"/>
  <c r="A301" i="5" s="1"/>
  <c r="AC300" i="5"/>
  <c r="B302" i="5" l="1"/>
  <c r="A302" i="5" s="1"/>
  <c r="AC301" i="5"/>
  <c r="B303" i="5" l="1"/>
  <c r="A303" i="5" s="1"/>
  <c r="AC302" i="5"/>
  <c r="B304" i="5" l="1"/>
  <c r="A304" i="5" s="1"/>
  <c r="AC303" i="5"/>
  <c r="B305" i="5" l="1"/>
  <c r="A305" i="5" s="1"/>
  <c r="AC304" i="5"/>
  <c r="B306" i="5" l="1"/>
  <c r="A306" i="5" s="1"/>
  <c r="AC305" i="5"/>
  <c r="B307" i="5" l="1"/>
  <c r="A307" i="5" s="1"/>
  <c r="AC306" i="5"/>
  <c r="B308" i="5" l="1"/>
  <c r="A308" i="5" s="1"/>
  <c r="AC307" i="5"/>
  <c r="B309" i="5" l="1"/>
  <c r="A309" i="5" s="1"/>
  <c r="AC308" i="5"/>
  <c r="AC309" i="5" l="1"/>
  <c r="B310" i="5"/>
  <c r="A310" i="5" s="1"/>
  <c r="AC310" i="5" l="1"/>
  <c r="B311" i="5"/>
  <c r="A311" i="5" s="1"/>
  <c r="AC311" i="5" l="1"/>
  <c r="B312" i="5"/>
  <c r="A312" i="5" s="1"/>
  <c r="B313" i="5" l="1"/>
  <c r="A313" i="5" s="1"/>
  <c r="AC312" i="5"/>
  <c r="B314" i="5" l="1"/>
  <c r="A314" i="5" s="1"/>
  <c r="AC313" i="5"/>
  <c r="B315" i="5" l="1"/>
  <c r="A315" i="5" s="1"/>
  <c r="AC314" i="5"/>
  <c r="B316" i="5" l="1"/>
  <c r="A316" i="5" s="1"/>
  <c r="AC315" i="5"/>
  <c r="AC316" i="5" l="1"/>
  <c r="B317" i="5"/>
  <c r="A317" i="5" s="1"/>
  <c r="B318" i="5" l="1"/>
  <c r="A318" i="5" s="1"/>
  <c r="AC317" i="5"/>
  <c r="B319" i="5" l="1"/>
  <c r="A319" i="5" s="1"/>
  <c r="AC318" i="5"/>
  <c r="AC319" i="5" l="1"/>
  <c r="B320" i="5"/>
  <c r="A320" i="5" s="1"/>
  <c r="B321" i="5" l="1"/>
  <c r="A321" i="5" s="1"/>
  <c r="AC320" i="5"/>
  <c r="B322" i="5" l="1"/>
  <c r="A322" i="5" s="1"/>
  <c r="AC321" i="5"/>
  <c r="AC322" i="5" l="1"/>
  <c r="B323" i="5"/>
  <c r="A323" i="5" s="1"/>
  <c r="AC323" i="5" l="1"/>
  <c r="B324" i="5"/>
  <c r="A324" i="5" s="1"/>
  <c r="B325" i="5" l="1"/>
  <c r="A325" i="5" s="1"/>
  <c r="AC324" i="5"/>
  <c r="B326" i="5" l="1"/>
  <c r="A326" i="5" s="1"/>
  <c r="AC325" i="5"/>
  <c r="B327" i="5" l="1"/>
  <c r="A327" i="5" s="1"/>
  <c r="AC326" i="5"/>
  <c r="B328" i="5" l="1"/>
  <c r="A328" i="5" s="1"/>
  <c r="AC327" i="5"/>
  <c r="B329" i="5" l="1"/>
  <c r="A329" i="5" s="1"/>
  <c r="AC328" i="5"/>
  <c r="AC329" i="5" l="1"/>
  <c r="B330" i="5"/>
  <c r="A330" i="5" s="1"/>
  <c r="B331" i="5" l="1"/>
  <c r="A331" i="5" s="1"/>
  <c r="AC330" i="5"/>
  <c r="B332" i="5" l="1"/>
  <c r="A332" i="5" s="1"/>
  <c r="AC331" i="5"/>
  <c r="B333" i="5" l="1"/>
  <c r="A333" i="5" s="1"/>
  <c r="AC332" i="5"/>
  <c r="B334" i="5" l="1"/>
  <c r="A334" i="5" s="1"/>
  <c r="AC333" i="5"/>
  <c r="AC334" i="5" l="1"/>
  <c r="B335" i="5"/>
  <c r="A335" i="5" s="1"/>
  <c r="AC335" i="5" l="1"/>
  <c r="B336" i="5"/>
  <c r="A336" i="5" s="1"/>
  <c r="B337" i="5" l="1"/>
  <c r="A337" i="5" s="1"/>
  <c r="AC336" i="5"/>
  <c r="B338" i="5" l="1"/>
  <c r="A338" i="5" s="1"/>
  <c r="AC337" i="5"/>
  <c r="B339" i="5" l="1"/>
  <c r="A339" i="5" s="1"/>
  <c r="AC338" i="5"/>
  <c r="B340" i="5" l="1"/>
  <c r="A340" i="5" s="1"/>
  <c r="AC339" i="5"/>
  <c r="B341" i="5" l="1"/>
  <c r="A341" i="5" s="1"/>
  <c r="AC340" i="5"/>
  <c r="AC341" i="5" l="1"/>
  <c r="B342" i="5"/>
  <c r="A342" i="5" s="1"/>
  <c r="B343" i="5" l="1"/>
  <c r="A343" i="5" s="1"/>
  <c r="AC342" i="5"/>
  <c r="B344" i="5" l="1"/>
  <c r="A344" i="5" s="1"/>
  <c r="AC343" i="5"/>
  <c r="AC344" i="5" l="1"/>
  <c r="B345" i="5"/>
  <c r="A345" i="5" s="1"/>
  <c r="B346" i="5" l="1"/>
  <c r="A346" i="5" s="1"/>
  <c r="AC345" i="5"/>
  <c r="B347" i="5" l="1"/>
  <c r="A347" i="5" s="1"/>
  <c r="AC346" i="5"/>
  <c r="AC347" i="5" l="1"/>
  <c r="B348" i="5"/>
  <c r="A348" i="5" s="1"/>
  <c r="B349" i="5" l="1"/>
  <c r="A349" i="5" s="1"/>
  <c r="AC348" i="5"/>
  <c r="B350" i="5" l="1"/>
  <c r="A350" i="5" s="1"/>
  <c r="AC349" i="5"/>
  <c r="B351" i="5" l="1"/>
  <c r="A351" i="5" s="1"/>
  <c r="AC350" i="5"/>
  <c r="AC351" i="5" l="1"/>
  <c r="B352" i="5"/>
  <c r="A352" i="5" s="1"/>
  <c r="B353" i="5" l="1"/>
  <c r="A353" i="5" s="1"/>
  <c r="AC352" i="5"/>
  <c r="B354" i="5" l="1"/>
  <c r="A354" i="5" s="1"/>
  <c r="AC353" i="5"/>
  <c r="AC354" i="5" l="1"/>
  <c r="B355" i="5"/>
  <c r="A355" i="5" s="1"/>
  <c r="B356" i="5" l="1"/>
  <c r="A356" i="5" s="1"/>
  <c r="AC355" i="5"/>
  <c r="B357" i="5" l="1"/>
  <c r="A357" i="5" s="1"/>
  <c r="AC356" i="5"/>
  <c r="B358" i="5" l="1"/>
  <c r="A358" i="5" s="1"/>
  <c r="AC357" i="5"/>
  <c r="B359" i="5" l="1"/>
  <c r="A359" i="5" s="1"/>
  <c r="AC358" i="5"/>
  <c r="AC359" i="5" l="1"/>
  <c r="B360" i="5"/>
  <c r="A360" i="5" s="1"/>
  <c r="B361" i="5" l="1"/>
  <c r="A361" i="5" s="1"/>
  <c r="AC360" i="5"/>
  <c r="B362" i="5" l="1"/>
  <c r="A362" i="5" s="1"/>
  <c r="AC361" i="5"/>
  <c r="B363" i="5" l="1"/>
  <c r="A363" i="5" s="1"/>
  <c r="AC362" i="5"/>
  <c r="B364" i="5" l="1"/>
  <c r="A364" i="5" s="1"/>
  <c r="AC363" i="5"/>
  <c r="B365" i="5" l="1"/>
  <c r="A365" i="5" s="1"/>
  <c r="AC364" i="5"/>
  <c r="B366" i="5" l="1"/>
  <c r="A366" i="5" s="1"/>
  <c r="AC365" i="5"/>
  <c r="AC366" i="5" l="1"/>
  <c r="B367" i="5"/>
  <c r="A367" i="5" s="1"/>
  <c r="B368" i="5" l="1"/>
  <c r="A368" i="5" s="1"/>
  <c r="AC367" i="5"/>
  <c r="B369" i="5" l="1"/>
  <c r="A369" i="5" s="1"/>
  <c r="AC368" i="5"/>
  <c r="B370" i="5" l="1"/>
  <c r="AC369" i="5"/>
  <c r="AC370" i="5" l="1"/>
  <c r="A370" i="5"/>
  <c r="C8" i="4" l="1"/>
  <c r="C14" i="4"/>
  <c r="C10" i="4"/>
  <c r="C4" i="4"/>
  <c r="C3" i="4"/>
  <c r="C9" i="4"/>
  <c r="C7" i="4"/>
  <c r="C5" i="4"/>
  <c r="C6" i="4"/>
  <c r="C13" i="4"/>
  <c r="C11" i="4"/>
  <c r="C12" i="4"/>
  <c r="E12" i="4" l="1"/>
  <c r="D12" i="4"/>
  <c r="E11" i="4"/>
  <c r="D11" i="4"/>
  <c r="D13" i="4"/>
  <c r="E13" i="4"/>
  <c r="D6" i="4"/>
  <c r="E6" i="4"/>
  <c r="E5" i="4"/>
  <c r="D5" i="4"/>
  <c r="E7" i="4"/>
  <c r="D7" i="4"/>
  <c r="D9" i="4"/>
  <c r="E9" i="4"/>
  <c r="D3" i="4"/>
  <c r="E3" i="4"/>
  <c r="D4" i="4"/>
  <c r="E4" i="4"/>
  <c r="E10" i="4"/>
  <c r="D10" i="4"/>
  <c r="D14" i="4"/>
  <c r="E14" i="4"/>
  <c r="D8" i="4"/>
  <c r="E8" i="4"/>
  <c r="J10" i="4" l="1"/>
  <c r="I10" i="4"/>
  <c r="F10" i="4"/>
  <c r="H10" i="4"/>
  <c r="G10" i="4"/>
  <c r="I6" i="4"/>
  <c r="H6" i="4"/>
  <c r="G6" i="4"/>
  <c r="J6" i="4"/>
  <c r="F6" i="4"/>
  <c r="F4" i="4"/>
  <c r="H4" i="4"/>
  <c r="J4" i="4"/>
  <c r="I4" i="4"/>
  <c r="G4" i="4"/>
  <c r="J13" i="4"/>
  <c r="H13" i="4"/>
  <c r="I13" i="4"/>
  <c r="G13" i="4"/>
  <c r="F13" i="4"/>
  <c r="I3" i="4"/>
  <c r="G3" i="4"/>
  <c r="F3" i="4"/>
  <c r="H3" i="4"/>
  <c r="J3" i="4"/>
  <c r="J11" i="4"/>
  <c r="G11" i="4"/>
  <c r="F11" i="4"/>
  <c r="H11" i="4"/>
  <c r="I11" i="4"/>
  <c r="J9" i="4"/>
  <c r="G9" i="4"/>
  <c r="F9" i="4"/>
  <c r="I9" i="4"/>
  <c r="H9" i="4"/>
  <c r="F8" i="4"/>
  <c r="J8" i="4"/>
  <c r="H8" i="4"/>
  <c r="G8" i="4"/>
  <c r="I8" i="4"/>
  <c r="I7" i="4"/>
  <c r="J7" i="4"/>
  <c r="H7" i="4"/>
  <c r="G7" i="4"/>
  <c r="F7" i="4"/>
  <c r="G12" i="4"/>
  <c r="J12" i="4"/>
  <c r="I12" i="4"/>
  <c r="F12" i="4"/>
  <c r="H12" i="4"/>
  <c r="H14" i="4"/>
  <c r="G14" i="4"/>
  <c r="F14" i="4"/>
  <c r="J14" i="4"/>
  <c r="I14" i="4"/>
  <c r="H5" i="4"/>
  <c r="F5" i="4"/>
  <c r="I5" i="4"/>
  <c r="J5" i="4"/>
  <c r="G5" i="4"/>
</calcChain>
</file>

<file path=xl/sharedStrings.xml><?xml version="1.0" encoding="utf-8"?>
<sst xmlns="http://schemas.openxmlformats.org/spreadsheetml/2006/main" count="62" uniqueCount="50">
  <si>
    <t>Tabs</t>
  </si>
  <si>
    <t>Tab Description</t>
  </si>
  <si>
    <t>1. Table of Contents</t>
  </si>
  <si>
    <t>2. FF1 Data</t>
  </si>
  <si>
    <t>3. Total System Load Calc</t>
  </si>
  <si>
    <t xml:space="preserve">Calculation of the Transmission System Load utilizing the following formula: (4) + (5) + (6) </t>
  </si>
  <si>
    <t>4. FNS Gross</t>
  </si>
  <si>
    <t>Black Hills Colorado Electric network load (4a) + the BHC Impacted Generation (4b)</t>
  </si>
  <si>
    <t>4a. FNS</t>
  </si>
  <si>
    <t>Black Hills Colorado Electric network load (4a)</t>
  </si>
  <si>
    <t>4b. FNS Impacted Gen</t>
  </si>
  <si>
    <t>Black Hills Colorado Electric Impacted Generation (4b)</t>
  </si>
  <si>
    <t>5. FNO Gross</t>
  </si>
  <si>
    <t>Third party network load on the Black Hills Colorado Electric transmission system (5a) + Third party Impacted Generation (5b)</t>
  </si>
  <si>
    <t>5a. FNO</t>
  </si>
  <si>
    <t>Third party network load on the Black Hills Colorado Electric transmission system (as reported by customers)</t>
  </si>
  <si>
    <t>5b. FNO Impact Gen</t>
  </si>
  <si>
    <t>Third party aggregate Impacted Generation (as reported by customers)</t>
  </si>
  <si>
    <t>6. LT PTP Usage</t>
  </si>
  <si>
    <t>Usage of LT PTP Reservations on the Black Hills Colorado Electric transmission system</t>
  </si>
  <si>
    <t>Brief Explanation of the Workpaper</t>
  </si>
  <si>
    <r>
      <rPr>
        <sz val="12"/>
        <color theme="1"/>
        <rFont val="Calibri"/>
        <family val="2"/>
        <scheme val="minor"/>
      </rPr>
      <t>This workpaper shows d</t>
    </r>
    <r>
      <rPr>
        <sz val="12"/>
        <rFont val="Calibri"/>
        <family val="2"/>
        <scheme val="minor"/>
      </rPr>
      <t>evelopment of the Transmission Provider's Monthly Transmission System Peak and includes Reconstituted</t>
    </r>
    <r>
      <rPr>
        <sz val="12"/>
        <color theme="1"/>
        <rFont val="Calibri"/>
        <family val="2"/>
        <scheme val="minor"/>
      </rPr>
      <t xml:space="preserve"> Network Load consistent with Sections 1.23 and 1.52 of the OATT.  This workpaper will be posted with Black Hills Colorado's projected net revenue requirement and Annual True-Up and provided with its annual Informational Filing. The workpaper determines the Transmission Providers’ monthly peak (hour), which include the following components:  Firm Network Transmission Service for Self (“FNS”), Firm Network Service for Others (“FNO”), the usage of Long-Term Point-to-Point transmission service reservations, and posted transmission losses</t>
    </r>
    <r>
      <rPr>
        <sz val="8"/>
        <rFont val="Calibri"/>
        <family val="2"/>
        <scheme val="minor"/>
      </rPr>
      <t> </t>
    </r>
    <r>
      <rPr>
        <sz val="12"/>
        <rFont val="Calibri"/>
        <family val="2"/>
        <scheme val="minor"/>
      </rPr>
      <t xml:space="preserve"> (“Monthly Transmission System Peak</t>
    </r>
    <r>
      <rPr>
        <sz val="8"/>
        <rFont val="Calibri"/>
        <family val="2"/>
        <scheme val="minor"/>
      </rPr>
      <t> </t>
    </r>
    <r>
      <rPr>
        <sz val="12"/>
        <rFont val="Calibri"/>
        <family val="2"/>
        <scheme val="minor"/>
      </rPr>
      <t>”).  The Company uses the Monthly System Peak to determine the timing of load measurement for network customers’ billings based on their respective coincident peak loads.  The Terms FNS and FNO</t>
    </r>
    <r>
      <rPr>
        <sz val="8"/>
        <rFont val="Calibri"/>
        <family val="2"/>
        <scheme val="minor"/>
      </rPr>
      <t>  </t>
    </r>
    <r>
      <rPr>
        <sz val="12"/>
        <rFont val="Calibri"/>
        <family val="2"/>
        <scheme val="minor"/>
      </rPr>
      <t>are as defined in the FERC Form No. 1. The Monthly System Peak is not the same as the rate divisor. Determination of the rate divisor occurs on Worksheet A6 of the transmission formula rate template.</t>
    </r>
  </si>
  <si>
    <t>Month (a)</t>
  </si>
  <si>
    <t>Monthly Peak MW - Total (b)</t>
  </si>
  <si>
    <t>Day of Monthly Peak (c)</t>
  </si>
  <si>
    <t>Hour of Monthly Peak (d)</t>
  </si>
  <si>
    <t>Firm Network Service for Self (e)</t>
  </si>
  <si>
    <t>Firm Network Service for Others (f)</t>
  </si>
  <si>
    <t>Long-Term Firm Point-to-Point Usage (g)</t>
  </si>
  <si>
    <t>Impacted Gen Self (4b)</t>
  </si>
  <si>
    <t>Impacted Gen Others (5b)</t>
  </si>
  <si>
    <t xml:space="preserve">**For 2022 FERC Form 1 data as reflected in Columns (e) and (f) have been modified to account for Impacted Generation, therefore Columns (b), (c), and (d) will also differ form the 2022 FF1; after 2022  impacted generation will be included in the network loads reported in FF1.  </t>
  </si>
  <si>
    <t>**Please note Column (g) of this tab shows Long Term PTP usage which is used in the Monthly Transmission System Peak.  The FERC Form 1 reports the full value of LT PTP Reservations</t>
  </si>
  <si>
    <t xml:space="preserve">** Columns (4b) and (5b) are not included in the FF1 data and included only for informational purposes </t>
  </si>
  <si>
    <t>3. Total System Load Manual Calc</t>
  </si>
  <si>
    <t>Date:</t>
  </si>
  <si>
    <t>End Date</t>
  </si>
  <si>
    <t>Interval Max</t>
  </si>
  <si>
    <t>Concat Month/Max</t>
  </si>
  <si>
    <t>Hour for Max</t>
  </si>
  <si>
    <t>4. FSN Gross</t>
  </si>
  <si>
    <t>This is the aggregate of FNS (tab 4a) + FNS Impacted Gen (tab 4b)</t>
  </si>
  <si>
    <t>This is the aggregate of FNO (tab 5a) + FNO Impacted Gen (tab 5b)</t>
  </si>
  <si>
    <t>5b. FNO Impacted Gen</t>
  </si>
  <si>
    <t>Peaks</t>
  </si>
  <si>
    <t>This is the aggregate of FNS Gross (tab 4) + FNS Gross (tab 5) + LT PTP Usage (tab 6)</t>
  </si>
  <si>
    <t>PowerOptix &gt; Meter Data Detail View &gt; NITS LOADS - ALL CUSTOMERS</t>
  </si>
  <si>
    <t>Reports &gt; Black Hills Reports &gt; TSR Actuals &gt; LT PTP for Monthly Peak Workpaper</t>
  </si>
  <si>
    <t>PowerOptix &gt; Transactions &gt; Data Management &gt; Hourly Data &gt; ImpactedGen</t>
  </si>
  <si>
    <t>PowerOptix &gt; Transactions &gt; Meter Data Detail View &gt; 2 - LOADS - BHCE LOAD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</si>
</sst>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numFmt numFmtId="165" formatCode="d"/>
    <numFmt numFmtId="166" formatCode="&quot;HE&quot;\ 00"/>
  </numFmts>
  <fonts count="16">
    <font>
      <sz val="11"/>
      <color theme="1"/>
      <name val="Calibri"/>
      <family val="2"/>
      <scheme val="minor"/>
    </font>
    <font>
      <b/>
      <sz val="11"/>
      <color theme="1"/>
      <name val="Calibri"/>
      <family val="2"/>
      <scheme val="minor"/>
    </font>
    <font>
      <sz val="12"/>
      <name val="Arial MT"/>
    </font>
    <font>
      <sz val="10"/>
      <name val="Arial"/>
      <family val="2"/>
    </font>
    <font>
      <sz val="8"/>
      <name val="Calibri"/>
      <family val="2"/>
      <scheme val="minor"/>
    </font>
    <font>
      <sz val="11"/>
      <color rgb="FFFF0000"/>
      <name val="Calibri"/>
      <family val="2"/>
      <scheme val="minor"/>
    </font>
    <font>
      <sz val="12"/>
      <color theme="1"/>
      <name val="Calibri"/>
      <family val="2"/>
      <scheme val="minor"/>
    </font>
    <font>
      <sz val="9"/>
      <color theme="1"/>
      <name val="Calibri"/>
      <family val="2"/>
      <scheme val="minor"/>
    </font>
    <font>
      <sz val="12"/>
      <name val="Calibri"/>
      <family val="2"/>
      <scheme val="minor"/>
    </font>
    <font>
      <u/>
      <sz val="11"/>
      <color theme="10"/>
      <name val="Calibri"/>
      <family val="2"/>
      <scheme val="minor"/>
    </font>
    <font>
      <sz val="8"/>
      <color theme="1"/>
      <name val="Times New Roman"/>
      <family val="1"/>
    </font>
    <font>
      <b/>
      <sz val="10"/>
      <color theme="1"/>
      <name val="Calibri"/>
      <family val="2"/>
      <scheme val="minor"/>
    </font>
    <font>
      <b/>
      <sz val="9"/>
      <color theme="1"/>
      <name val="Calibri"/>
      <family val="2"/>
      <scheme val="minor"/>
    </font>
    <font>
      <b/>
      <sz val="12"/>
      <color theme="1"/>
      <name val="Calibri"/>
      <family val="2"/>
      <scheme val="minor"/>
    </font>
    <font>
      <sz val="11"/>
      <name val="Calibri"/>
      <family val="2"/>
      <scheme val="minor"/>
    </font>
    <font>
      <b/>
      <i/>
      <sz val="10"/>
      <color rgb="FFFF0000"/>
      <name val="Calibri"/>
      <family val="2"/>
      <scheme val="minor"/>
    </font>
  </fonts>
  <fills count="9">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8"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s>
  <cellStyleXfs count="5">
    <xf numFmtId="0" fontId="0" fillId="0" borderId="0"/>
    <xf numFmtId="37" fontId="2"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9" fillId="0" borderId="0" applyNumberFormat="0" applyFill="0" applyBorder="0" applyAlignment="0" applyProtection="0"/>
  </cellStyleXfs>
  <cellXfs count="94">
    <xf numFmtId="0" fontId="0" fillId="0" borderId="0" xfId="0"/>
    <xf numFmtId="0" fontId="0" fillId="0" borderId="0" xfId="0" applyAlignment="1">
      <alignment horizontal="left" vertical="center"/>
    </xf>
    <xf numFmtId="0" fontId="0" fillId="0" borderId="0" xfId="0" applyAlignment="1">
      <alignment horizontal="left"/>
    </xf>
    <xf numFmtId="0" fontId="1" fillId="2" borderId="4" xfId="0" applyFont="1" applyFill="1" applyBorder="1" applyAlignment="1">
      <alignment horizontal="left" vertical="center"/>
    </xf>
    <xf numFmtId="0" fontId="1" fillId="2" borderId="5" xfId="0" applyFont="1" applyFill="1" applyBorder="1" applyAlignment="1">
      <alignment horizontal="left"/>
    </xf>
    <xf numFmtId="0" fontId="0" fillId="3" borderId="6" xfId="0" applyFill="1" applyBorder="1" applyAlignment="1">
      <alignment horizontal="left" vertical="center"/>
    </xf>
    <xf numFmtId="0" fontId="0" fillId="3" borderId="7" xfId="0" applyFill="1" applyBorder="1" applyAlignment="1">
      <alignment horizontal="left"/>
    </xf>
    <xf numFmtId="0" fontId="0" fillId="3" borderId="8" xfId="0" applyFill="1" applyBorder="1" applyAlignment="1">
      <alignment horizontal="left" vertical="center"/>
    </xf>
    <xf numFmtId="0" fontId="0" fillId="3" borderId="9" xfId="0" applyFill="1" applyBorder="1" applyAlignment="1">
      <alignment horizontal="left" vertical="center" wrapText="1"/>
    </xf>
    <xf numFmtId="0" fontId="0" fillId="0" borderId="0" xfId="0" applyAlignment="1">
      <alignment vertical="center"/>
    </xf>
    <xf numFmtId="0" fontId="0" fillId="3" borderId="9" xfId="0" applyFill="1" applyBorder="1" applyAlignment="1">
      <alignment horizontal="left" wrapText="1"/>
    </xf>
    <xf numFmtId="0" fontId="5" fillId="0" borderId="0" xfId="0" applyFont="1"/>
    <xf numFmtId="0" fontId="0" fillId="3" borderId="9" xfId="0" applyFill="1" applyBorder="1" applyAlignment="1">
      <alignment horizontal="left"/>
    </xf>
    <xf numFmtId="0" fontId="0" fillId="3" borderId="10" xfId="0" applyFill="1" applyBorder="1" applyAlignment="1">
      <alignment horizontal="left" vertical="center"/>
    </xf>
    <xf numFmtId="0" fontId="0" fillId="3" borderId="11" xfId="0" applyFill="1" applyBorder="1" applyAlignment="1">
      <alignment horizontal="left"/>
    </xf>
    <xf numFmtId="0" fontId="6" fillId="4" borderId="12" xfId="0" applyFont="1" applyFill="1" applyBorder="1" applyAlignment="1">
      <alignment horizontal="left" vertical="center" wrapText="1"/>
    </xf>
    <xf numFmtId="0" fontId="7" fillId="4" borderId="12" xfId="0" applyFont="1" applyFill="1" applyBorder="1" applyAlignment="1">
      <alignment vertical="center" wrapText="1"/>
    </xf>
    <xf numFmtId="0" fontId="9" fillId="0" borderId="0" xfId="4" applyAlignment="1">
      <alignment vertical="center"/>
    </xf>
    <xf numFmtId="0" fontId="10" fillId="0" borderId="0" xfId="0" applyFont="1" applyAlignment="1">
      <alignment vertical="center"/>
    </xf>
    <xf numFmtId="0" fontId="0" fillId="0" borderId="0" xfId="0" applyAlignment="1">
      <alignment horizontal="center" vertical="center"/>
    </xf>
    <xf numFmtId="0" fontId="0" fillId="0" borderId="0" xfId="0" applyAlignment="1">
      <alignment horizontal="center"/>
    </xf>
    <xf numFmtId="0" fontId="1" fillId="0" borderId="0" xfId="0" applyFont="1" applyAlignment="1">
      <alignment horizontal="center" wrapText="1"/>
    </xf>
    <xf numFmtId="0" fontId="0" fillId="0" borderId="0" xfId="0" applyAlignment="1">
      <alignment horizontal="center" wrapText="1"/>
    </xf>
    <xf numFmtId="0" fontId="11" fillId="2" borderId="12"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1" fillId="2" borderId="13" xfId="0" applyFont="1" applyFill="1" applyBorder="1" applyAlignment="1">
      <alignment horizontal="center" vertical="center" wrapText="1"/>
    </xf>
    <xf numFmtId="164" fontId="1" fillId="2" borderId="7" xfId="0" applyNumberFormat="1" applyFont="1" applyFill="1" applyBorder="1" applyAlignment="1">
      <alignment horizontal="center" wrapText="1"/>
    </xf>
    <xf numFmtId="1" fontId="0" fillId="5" borderId="14" xfId="0" applyNumberFormat="1" applyFill="1" applyBorder="1" applyAlignment="1">
      <alignment horizontal="center" wrapText="1"/>
    </xf>
    <xf numFmtId="165" fontId="0" fillId="5" borderId="15" xfId="0" applyNumberFormat="1" applyFill="1" applyBorder="1" applyAlignment="1">
      <alignment horizontal="center" wrapText="1"/>
    </xf>
    <xf numFmtId="1" fontId="0" fillId="5" borderId="15" xfId="0" applyNumberFormat="1" applyFill="1" applyBorder="1" applyAlignment="1">
      <alignment horizontal="center" wrapText="1"/>
    </xf>
    <xf numFmtId="0" fontId="0" fillId="5" borderId="16" xfId="0" applyFill="1" applyBorder="1" applyAlignment="1">
      <alignment horizontal="center"/>
    </xf>
    <xf numFmtId="1" fontId="0" fillId="0" borderId="0" xfId="0" applyNumberFormat="1"/>
    <xf numFmtId="164" fontId="1" fillId="2" borderId="9" xfId="0" applyNumberFormat="1" applyFont="1" applyFill="1" applyBorder="1" applyAlignment="1">
      <alignment horizontal="center" wrapText="1"/>
    </xf>
    <xf numFmtId="1" fontId="0" fillId="5" borderId="17" xfId="0" applyNumberFormat="1" applyFill="1" applyBorder="1" applyAlignment="1">
      <alignment horizontal="center" wrapText="1"/>
    </xf>
    <xf numFmtId="165" fontId="0" fillId="5" borderId="1" xfId="0" applyNumberFormat="1" applyFill="1" applyBorder="1" applyAlignment="1">
      <alignment horizontal="center" wrapText="1"/>
    </xf>
    <xf numFmtId="1" fontId="0" fillId="5" borderId="1" xfId="0" applyNumberFormat="1" applyFill="1" applyBorder="1" applyAlignment="1">
      <alignment horizontal="center" wrapText="1"/>
    </xf>
    <xf numFmtId="0" fontId="0" fillId="5" borderId="18" xfId="0" applyFill="1" applyBorder="1" applyAlignment="1">
      <alignment horizontal="center"/>
    </xf>
    <xf numFmtId="164" fontId="1" fillId="2" borderId="11" xfId="0" applyNumberFormat="1" applyFont="1" applyFill="1" applyBorder="1" applyAlignment="1">
      <alignment horizontal="center" wrapText="1"/>
    </xf>
    <xf numFmtId="1" fontId="0" fillId="5" borderId="19" xfId="0" applyNumberFormat="1" applyFill="1" applyBorder="1" applyAlignment="1">
      <alignment horizontal="center" wrapText="1"/>
    </xf>
    <xf numFmtId="165" fontId="0" fillId="5" borderId="20" xfId="0" applyNumberFormat="1" applyFill="1" applyBorder="1" applyAlignment="1">
      <alignment horizontal="center" wrapText="1"/>
    </xf>
    <xf numFmtId="1" fontId="0" fillId="5" borderId="20" xfId="0" applyNumberFormat="1" applyFill="1" applyBorder="1" applyAlignment="1">
      <alignment horizontal="center" wrapText="1"/>
    </xf>
    <xf numFmtId="0" fontId="0" fillId="5" borderId="21" xfId="0" applyFill="1" applyBorder="1" applyAlignment="1">
      <alignment horizontal="center"/>
    </xf>
    <xf numFmtId="0" fontId="0" fillId="0" borderId="0" xfId="0" applyAlignment="1">
      <alignment wrapText="1"/>
    </xf>
    <xf numFmtId="0" fontId="1" fillId="2" borderId="22" xfId="0" applyFont="1" applyFill="1" applyBorder="1" applyAlignment="1">
      <alignment horizontal="center"/>
    </xf>
    <xf numFmtId="14" fontId="1" fillId="7" borderId="12" xfId="0" applyNumberFormat="1" applyFont="1" applyFill="1" applyBorder="1" applyAlignment="1">
      <alignment horizontal="center"/>
    </xf>
    <xf numFmtId="0" fontId="1" fillId="0" borderId="0" xfId="0" applyFont="1" applyAlignment="1">
      <alignment horizontal="center"/>
    </xf>
    <xf numFmtId="0" fontId="1" fillId="2" borderId="12" xfId="0" applyFont="1" applyFill="1" applyBorder="1" applyAlignment="1">
      <alignment horizontal="center"/>
    </xf>
    <xf numFmtId="166" fontId="1" fillId="2" borderId="25" xfId="0" applyNumberFormat="1" applyFont="1" applyFill="1" applyBorder="1" applyAlignment="1">
      <alignment horizontal="center"/>
    </xf>
    <xf numFmtId="0" fontId="1" fillId="2" borderId="26" xfId="0" applyFont="1" applyFill="1" applyBorder="1" applyAlignment="1">
      <alignment horizontal="center"/>
    </xf>
    <xf numFmtId="14" fontId="1" fillId="2" borderId="7" xfId="0" applyNumberFormat="1" applyFont="1" applyFill="1" applyBorder="1" applyAlignment="1">
      <alignment horizontal="center"/>
    </xf>
    <xf numFmtId="1" fontId="0" fillId="3" borderId="27" xfId="0" applyNumberFormat="1" applyFill="1" applyBorder="1" applyAlignment="1">
      <alignment horizontal="center"/>
    </xf>
    <xf numFmtId="1" fontId="0" fillId="3" borderId="28" xfId="0" applyNumberFormat="1" applyFill="1" applyBorder="1" applyAlignment="1">
      <alignment horizontal="center"/>
    </xf>
    <xf numFmtId="1" fontId="0" fillId="5" borderId="7" xfId="0" applyNumberFormat="1" applyFill="1" applyBorder="1" applyAlignment="1">
      <alignment horizontal="center"/>
    </xf>
    <xf numFmtId="14" fontId="0" fillId="0" borderId="0" xfId="0" applyNumberFormat="1" applyAlignment="1">
      <alignment horizontal="center"/>
    </xf>
    <xf numFmtId="14" fontId="1" fillId="2" borderId="9" xfId="0" applyNumberFormat="1" applyFont="1" applyFill="1" applyBorder="1" applyAlignment="1">
      <alignment horizontal="center"/>
    </xf>
    <xf numFmtId="1" fontId="0" fillId="3" borderId="3" xfId="0" applyNumberFormat="1" applyFill="1" applyBorder="1" applyAlignment="1">
      <alignment horizontal="center"/>
    </xf>
    <xf numFmtId="1" fontId="0" fillId="3" borderId="1" xfId="0" applyNumberFormat="1" applyFill="1" applyBorder="1" applyAlignment="1">
      <alignment horizontal="center"/>
    </xf>
    <xf numFmtId="1" fontId="0" fillId="3" borderId="2" xfId="0" applyNumberFormat="1" applyFill="1" applyBorder="1" applyAlignment="1">
      <alignment horizontal="center"/>
    </xf>
    <xf numFmtId="1" fontId="0" fillId="5" borderId="9" xfId="0" applyNumberFormat="1" applyFill="1" applyBorder="1" applyAlignment="1">
      <alignment horizontal="center"/>
    </xf>
    <xf numFmtId="14" fontId="1" fillId="2" borderId="11" xfId="0" applyNumberFormat="1" applyFont="1" applyFill="1" applyBorder="1" applyAlignment="1">
      <alignment horizontal="center"/>
    </xf>
    <xf numFmtId="1" fontId="0" fillId="3" borderId="29" xfId="0" applyNumberFormat="1" applyFill="1" applyBorder="1" applyAlignment="1">
      <alignment horizontal="center"/>
    </xf>
    <xf numFmtId="1" fontId="0" fillId="3" borderId="20" xfId="0" applyNumberFormat="1" applyFill="1" applyBorder="1" applyAlignment="1">
      <alignment horizontal="center"/>
    </xf>
    <xf numFmtId="0" fontId="1" fillId="0" borderId="0" xfId="0" applyFont="1" applyAlignment="1">
      <alignment horizontal="left"/>
    </xf>
    <xf numFmtId="0" fontId="1" fillId="2" borderId="5" xfId="0" applyFont="1" applyFill="1" applyBorder="1" applyAlignment="1">
      <alignment horizontal="center"/>
    </xf>
    <xf numFmtId="0" fontId="1" fillId="0" borderId="0" xfId="0" applyFont="1"/>
    <xf numFmtId="1" fontId="0" fillId="3" borderId="15" xfId="0" applyNumberFormat="1" applyFill="1" applyBorder="1" applyAlignment="1">
      <alignment horizontal="center"/>
    </xf>
    <xf numFmtId="1" fontId="14" fillId="3" borderId="16" xfId="0" applyNumberFormat="1" applyFont="1" applyFill="1" applyBorder="1" applyAlignment="1">
      <alignment horizontal="center"/>
    </xf>
    <xf numFmtId="1" fontId="0" fillId="3" borderId="18" xfId="0" applyNumberFormat="1" applyFill="1" applyBorder="1" applyAlignment="1">
      <alignment horizontal="center"/>
    </xf>
    <xf numFmtId="1" fontId="0" fillId="3" borderId="21" xfId="0" applyNumberFormat="1" applyFill="1" applyBorder="1" applyAlignment="1">
      <alignment horizontal="center"/>
    </xf>
    <xf numFmtId="14" fontId="1" fillId="2" borderId="8" xfId="0" applyNumberFormat="1" applyFont="1" applyFill="1" applyBorder="1" applyAlignment="1">
      <alignment horizontal="center"/>
    </xf>
    <xf numFmtId="0" fontId="0" fillId="3" borderId="3" xfId="0" applyFill="1" applyBorder="1" applyAlignment="1">
      <alignment horizontal="center"/>
    </xf>
    <xf numFmtId="0" fontId="0" fillId="3" borderId="1" xfId="0" applyFill="1" applyBorder="1" applyAlignment="1">
      <alignment horizontal="center"/>
    </xf>
    <xf numFmtId="0" fontId="0" fillId="3" borderId="18" xfId="0" applyFill="1" applyBorder="1" applyAlignment="1">
      <alignment horizontal="center"/>
    </xf>
    <xf numFmtId="0" fontId="11" fillId="0" borderId="0" xfId="0" applyFont="1" applyAlignment="1">
      <alignment vertical="center" wrapText="1"/>
    </xf>
    <xf numFmtId="0" fontId="15" fillId="0" borderId="0" xfId="0" applyFont="1" applyAlignment="1">
      <alignment horizontal="left"/>
    </xf>
    <xf numFmtId="14" fontId="0" fillId="0" borderId="0" xfId="0" applyNumberFormat="1"/>
    <xf numFmtId="0" fontId="1" fillId="6" borderId="22" xfId="0" applyFont="1" applyFill="1" applyBorder="1" applyAlignment="1">
      <alignment horizontal="center" vertical="center" wrapText="1"/>
    </xf>
    <xf numFmtId="0" fontId="1" fillId="6" borderId="23" xfId="0" applyFont="1" applyFill="1" applyBorder="1" applyAlignment="1">
      <alignment horizontal="center" vertical="center" wrapText="1"/>
    </xf>
    <xf numFmtId="0" fontId="1" fillId="6" borderId="24" xfId="0" applyFont="1" applyFill="1" applyBorder="1" applyAlignment="1">
      <alignment horizontal="center" vertical="center" wrapText="1"/>
    </xf>
    <xf numFmtId="0" fontId="1" fillId="6" borderId="22" xfId="0" applyFont="1" applyFill="1" applyBorder="1" applyAlignment="1">
      <alignment horizontal="center" wrapText="1"/>
    </xf>
    <xf numFmtId="0" fontId="1" fillId="6" borderId="23" xfId="0" applyFont="1" applyFill="1" applyBorder="1" applyAlignment="1">
      <alignment horizontal="center" wrapText="1"/>
    </xf>
    <xf numFmtId="0" fontId="1" fillId="6" borderId="24" xfId="0" applyFont="1" applyFill="1" applyBorder="1" applyAlignment="1">
      <alignment horizontal="center" wrapText="1"/>
    </xf>
    <xf numFmtId="0" fontId="1" fillId="8" borderId="22" xfId="0" applyFont="1" applyFill="1" applyBorder="1" applyAlignment="1">
      <alignment horizontal="center" wrapText="1"/>
    </xf>
    <xf numFmtId="0" fontId="1" fillId="8" borderId="23" xfId="0" applyFont="1" applyFill="1" applyBorder="1" applyAlignment="1">
      <alignment horizontal="center" wrapText="1"/>
    </xf>
    <xf numFmtId="0" fontId="1" fillId="8" borderId="24" xfId="0" applyFont="1" applyFill="1" applyBorder="1" applyAlignment="1">
      <alignment horizontal="center" wrapText="1"/>
    </xf>
    <xf numFmtId="0" fontId="13" fillId="5" borderId="22" xfId="0" applyFont="1" applyFill="1" applyBorder="1" applyAlignment="1">
      <alignment horizontal="center"/>
    </xf>
    <xf numFmtId="0" fontId="13" fillId="5" borderId="23" xfId="0" applyFont="1" applyFill="1" applyBorder="1" applyAlignment="1">
      <alignment horizontal="center"/>
    </xf>
    <xf numFmtId="0" fontId="13" fillId="5" borderId="24" xfId="0" applyFont="1" applyFill="1" applyBorder="1" applyAlignment="1">
      <alignment horizontal="center"/>
    </xf>
    <xf numFmtId="0" fontId="13" fillId="4" borderId="22" xfId="0" applyFont="1" applyFill="1" applyBorder="1" applyAlignment="1">
      <alignment horizontal="center"/>
    </xf>
    <xf numFmtId="0" fontId="13" fillId="4" borderId="23" xfId="0" applyFont="1" applyFill="1" applyBorder="1" applyAlignment="1">
      <alignment horizontal="center"/>
    </xf>
    <xf numFmtId="0" fontId="13" fillId="4" borderId="24" xfId="0" applyFont="1" applyFill="1" applyBorder="1" applyAlignment="1">
      <alignment horizontal="center"/>
    </xf>
    <xf numFmtId="0" fontId="13" fillId="6" borderId="22" xfId="0" applyFont="1" applyFill="1" applyBorder="1" applyAlignment="1">
      <alignment horizontal="center"/>
    </xf>
    <xf numFmtId="0" fontId="13" fillId="6" borderId="23" xfId="0" applyFont="1" applyFill="1" applyBorder="1" applyAlignment="1">
      <alignment horizontal="center"/>
    </xf>
    <xf numFmtId="0" fontId="13" fillId="6" borderId="24" xfId="0" applyFont="1" applyFill="1" applyBorder="1" applyAlignment="1">
      <alignment horizontal="center"/>
    </xf>
  </cellXfs>
  <cellStyles count="5">
    <cellStyle name="Comma 10" xfId="3" xr:uid="{C7597728-8946-4EA3-B81B-D4F4EBE99977}"/>
    <cellStyle name="Hyperlink" xfId="4" builtinId="8"/>
    <cellStyle name="Normal" xfId="0" builtinId="0"/>
    <cellStyle name="Normal 66" xfId="1" xr:uid="{111A5589-85DC-4C00-A6A3-70A23EC176BB}"/>
    <cellStyle name="Percent 10" xfId="2" xr:uid="{46F82E8D-35FA-4198-9A89-778FF1B1EECD}"/>
  </cellStyles>
  <dxfs count="2">
    <dxf>
      <font>
        <color rgb="FFA50021"/>
      </font>
      <fill>
        <patternFill>
          <bgColor rgb="FFFFCCCC"/>
        </patternFill>
      </fill>
    </dxf>
    <dxf>
      <font>
        <color rgb="FFA50021"/>
      </font>
      <fill>
        <patternFill>
          <bgColor rgb="FFFF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C2DEC-E288-4AE5-9D51-A93B1D5FEC44}">
  <sheetPr>
    <tabColor theme="0" tint="-0.249977111117893"/>
  </sheetPr>
  <dimension ref="B1:D26"/>
  <sheetViews>
    <sheetView workbookViewId="0">
      <selection activeCell="D10" sqref="D10"/>
    </sheetView>
  </sheetViews>
  <sheetFormatPr defaultRowHeight="14.4"/>
  <cols>
    <col min="1" max="1" width="3.6640625" customWidth="1"/>
    <col min="2" max="2" width="33.88671875" style="19" customWidth="1"/>
    <col min="3" max="3" width="123.44140625" style="20" bestFit="1" customWidth="1"/>
    <col min="4" max="4" width="53.109375" customWidth="1"/>
  </cols>
  <sheetData>
    <row r="1" spans="2:4" ht="15" thickBot="1">
      <c r="B1" s="1"/>
      <c r="C1" s="2"/>
    </row>
    <row r="2" spans="2:4" ht="15" thickBot="1">
      <c r="B2" s="3" t="s">
        <v>0</v>
      </c>
      <c r="C2" s="4" t="s">
        <v>1</v>
      </c>
    </row>
    <row r="3" spans="2:4">
      <c r="B3" s="5" t="s">
        <v>2</v>
      </c>
      <c r="C3" s="6"/>
    </row>
    <row r="4" spans="2:4" s="9" customFormat="1">
      <c r="B4" s="7" t="s">
        <v>3</v>
      </c>
      <c r="C4" s="8"/>
    </row>
    <row r="5" spans="2:4">
      <c r="B5" s="7" t="s">
        <v>4</v>
      </c>
      <c r="C5" s="10" t="s">
        <v>5</v>
      </c>
      <c r="D5" s="11"/>
    </row>
    <row r="6" spans="2:4">
      <c r="B6" s="7" t="s">
        <v>6</v>
      </c>
      <c r="C6" s="12" t="s">
        <v>7</v>
      </c>
    </row>
    <row r="7" spans="2:4">
      <c r="B7" s="7" t="s">
        <v>8</v>
      </c>
      <c r="C7" s="12" t="s">
        <v>9</v>
      </c>
    </row>
    <row r="8" spans="2:4">
      <c r="B8" s="7" t="s">
        <v>10</v>
      </c>
      <c r="C8" s="12" t="s">
        <v>11</v>
      </c>
    </row>
    <row r="9" spans="2:4">
      <c r="B9" s="7" t="s">
        <v>12</v>
      </c>
      <c r="C9" s="12" t="s">
        <v>13</v>
      </c>
    </row>
    <row r="10" spans="2:4">
      <c r="B10" s="7" t="s">
        <v>14</v>
      </c>
      <c r="C10" s="12" t="s">
        <v>15</v>
      </c>
    </row>
    <row r="11" spans="2:4">
      <c r="B11" s="7" t="s">
        <v>16</v>
      </c>
      <c r="C11" s="12" t="s">
        <v>17</v>
      </c>
    </row>
    <row r="12" spans="2:4" ht="15" thickBot="1">
      <c r="B12" s="13" t="s">
        <v>18</v>
      </c>
      <c r="C12" s="14" t="s">
        <v>19</v>
      </c>
      <c r="D12" s="11"/>
    </row>
    <row r="13" spans="2:4" ht="15" thickBot="1">
      <c r="B13"/>
      <c r="C13"/>
    </row>
    <row r="14" spans="2:4" ht="144.75" customHeight="1" thickBot="1">
      <c r="B14" s="15" t="s">
        <v>20</v>
      </c>
      <c r="C14" s="16" t="s">
        <v>21</v>
      </c>
    </row>
    <row r="15" spans="2:4">
      <c r="B15"/>
      <c r="C15"/>
    </row>
    <row r="16" spans="2:4">
      <c r="B16"/>
      <c r="C16"/>
    </row>
    <row r="17" spans="2:3">
      <c r="B17"/>
      <c r="C17" s="17"/>
    </row>
    <row r="18" spans="2:3">
      <c r="B18"/>
      <c r="C18" s="18"/>
    </row>
    <row r="19" spans="2:3">
      <c r="B19"/>
      <c r="C19" s="18"/>
    </row>
    <row r="20" spans="2:3">
      <c r="B20"/>
      <c r="C20" s="18"/>
    </row>
    <row r="21" spans="2:3">
      <c r="C21"/>
    </row>
    <row r="22" spans="2:3">
      <c r="C22"/>
    </row>
    <row r="23" spans="2:3">
      <c r="C23"/>
    </row>
    <row r="25" spans="2:3">
      <c r="C25"/>
    </row>
    <row r="26" spans="2:3">
      <c r="C26"/>
    </row>
  </sheetData>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F623F-5417-4850-AA89-0145878BA741}">
  <sheetPr>
    <tabColor theme="3" tint="0.59999389629810485"/>
  </sheetPr>
  <dimension ref="A1:R37"/>
  <sheetViews>
    <sheetView tabSelected="1" zoomScale="85" zoomScaleNormal="85" workbookViewId="0">
      <selection activeCell="M7" sqref="M7"/>
    </sheetView>
  </sheetViews>
  <sheetFormatPr defaultRowHeight="14.4"/>
  <cols>
    <col min="1" max="1" width="5.6640625" customWidth="1"/>
    <col min="2" max="2" width="13.88671875" style="21" customWidth="1"/>
    <col min="3" max="7" width="13.88671875" style="22" customWidth="1"/>
    <col min="8" max="8" width="16.5546875" style="42" customWidth="1"/>
    <col min="9" max="10" width="13.88671875" customWidth="1"/>
    <col min="11" max="11" width="4.6640625" customWidth="1"/>
    <col min="12" max="12" width="17.33203125" style="75" bestFit="1" customWidth="1"/>
    <col min="13" max="13" width="13.88671875" customWidth="1"/>
    <col min="14" max="14" width="12.33203125" customWidth="1"/>
    <col min="15" max="15" width="12.44140625" customWidth="1"/>
  </cols>
  <sheetData>
    <row r="1" spans="2:18" ht="15" thickBot="1">
      <c r="B1" s="82" t="s">
        <v>44</v>
      </c>
      <c r="C1" s="83"/>
      <c r="D1" s="83"/>
      <c r="E1" s="83"/>
      <c r="F1" s="83"/>
      <c r="G1" s="83"/>
      <c r="H1" s="83"/>
      <c r="I1" s="83"/>
      <c r="J1" s="84"/>
    </row>
    <row r="2" spans="2:18" s="73" customFormat="1" ht="42" thickBot="1">
      <c r="B2" s="23" t="s">
        <v>22</v>
      </c>
      <c r="C2" s="23" t="s">
        <v>23</v>
      </c>
      <c r="D2" s="23" t="s">
        <v>24</v>
      </c>
      <c r="E2" s="23" t="s">
        <v>25</v>
      </c>
      <c r="F2" s="23" t="s">
        <v>26</v>
      </c>
      <c r="G2" s="24" t="s">
        <v>27</v>
      </c>
      <c r="H2" s="24" t="s">
        <v>28</v>
      </c>
      <c r="I2" s="23" t="s">
        <v>29</v>
      </c>
      <c r="J2" s="25" t="s">
        <v>30</v>
      </c>
      <c r="L2"/>
      <c r="M2"/>
      <c r="N2"/>
      <c r="O2"/>
      <c r="P2"/>
      <c r="Q2"/>
      <c r="R2"/>
    </row>
    <row r="3" spans="2:18">
      <c r="B3" s="26">
        <v>44927</v>
      </c>
      <c r="C3" s="27">
        <f>+_xlfn.MAXIFS('3.Total System Load Calc'!AB:AB,'3.Total System Load Calc'!A:A,TEXT(B3,"Mmmm"))</f>
        <v>294.88328695999996</v>
      </c>
      <c r="D3" s="28">
        <f>+_xlfn.XLOOKUP((_xlfn.CONCAT(MONTH(B3),C3)),'3.Total System Load Calc'!AC:AC,'3.Total System Load Calc'!B:B,0,0)</f>
        <v>46045</v>
      </c>
      <c r="E3" s="28">
        <f>+VLOOKUP(_xlfn.CONCAT(MONTH(B3),C3),'3.Total System Load Calc'!AC:AD,2,0)</f>
        <v>18</v>
      </c>
      <c r="F3" s="29">
        <f>+VLOOKUP($D3,'4. FNS Gross'!$A:$Z,MATCH($E3,'4. FNS Gross'!$A$3:$Z$3,0),0)</f>
        <v>277.60399999999998</v>
      </c>
      <c r="G3" s="29">
        <f>+VLOOKUP($D3,'5. FNO Gross'!$A:$Z,MATCH($E3,'5. FNO Gross'!$A$3:$Z$3,0),0)</f>
        <v>15.27928696</v>
      </c>
      <c r="H3" s="29">
        <f>+VLOOKUP($D3,'6. LT PTP Usage'!$A:$Z,MATCH($E3,'6. LT PTP Usage'!$A$3:$Z$3,0),0)</f>
        <v>2</v>
      </c>
      <c r="I3" s="29">
        <f>+VLOOKUP($D3,'4b. FNS Impacted Gen'!$A:$Z,MATCH($E3,'4b. FNS Impacted Gen'!$A$3:$Z$3,0),0)</f>
        <v>1E-3</v>
      </c>
      <c r="J3" s="30">
        <f>+VLOOKUP($D3,'5b. FNO Impacted Gen'!$A:$Z,MATCH($E3,'5b. FNO Impacted Gen'!$A$3:$Z$3,0),0)</f>
        <v>0</v>
      </c>
      <c r="L3"/>
    </row>
    <row r="4" spans="2:18">
      <c r="B4" s="32">
        <v>44958</v>
      </c>
      <c r="C4" s="33">
        <f>+_xlfn.MAXIFS('3.Total System Load Calc'!AB:AB,'3.Total System Load Calc'!A:A,TEXT(B4,"Mmmm"))</f>
        <v>267.15727079999999</v>
      </c>
      <c r="D4" s="34">
        <f>+_xlfn.XLOOKUP((_xlfn.CONCAT(MONTH(B4),C4)),'3.Total System Load Calc'!AC:AC,'3.Total System Load Calc'!B:B,0,0)</f>
        <v>46064</v>
      </c>
      <c r="E4" s="34">
        <f>+VLOOKUP(_xlfn.CONCAT(MONTH(B4),C4),'3.Total System Load Calc'!AC:AD,2,0)</f>
        <v>8</v>
      </c>
      <c r="F4" s="35">
        <f>+VLOOKUP($D4,'4. FNS Gross'!$A:$Z,MATCH($E4,'4. FNS Gross'!$A$3:$Z$3,0),0)</f>
        <v>253.191</v>
      </c>
      <c r="G4" s="35">
        <f>+VLOOKUP($D4,'5. FNO Gross'!$A:$Z,MATCH($E4,'5. FNO Gross'!$A$3:$Z$3,0),0)</f>
        <v>11.9662708</v>
      </c>
      <c r="H4" s="35">
        <f>+VLOOKUP($D4,'6. LT PTP Usage'!$A:$Z,MATCH($E4,'6. LT PTP Usage'!$A$3:$Z$3,0),0)</f>
        <v>2</v>
      </c>
      <c r="I4" s="35">
        <f>+VLOOKUP($D4,'4b. FNS Impacted Gen'!$A:$Z,MATCH($E4,'4b. FNS Impacted Gen'!$A$3:$Z$3,0),0)</f>
        <v>0.52200000000000002</v>
      </c>
      <c r="J4" s="36">
        <f>+VLOOKUP($D4,'5b. FNO Impacted Gen'!$A:$Z,MATCH($E4,'5b. FNO Impacted Gen'!$A$3:$Z$3,0),0)</f>
        <v>0</v>
      </c>
      <c r="L4"/>
    </row>
    <row r="5" spans="2:18">
      <c r="B5" s="32">
        <v>44986</v>
      </c>
      <c r="C5" s="33">
        <f>+_xlfn.MAXIFS('3.Total System Load Calc'!AB:AB,'3.Total System Load Calc'!A:A,TEXT(B5,"Mmmm"))</f>
        <v>292.90464720000006</v>
      </c>
      <c r="D5" s="34">
        <f>+_xlfn.XLOOKUP((_xlfn.CONCAT(MONTH(B5),C5)),'3.Total System Load Calc'!AC:AC,'3.Total System Load Calc'!B:B,0,0)</f>
        <v>46106</v>
      </c>
      <c r="E5" s="34">
        <f>+VLOOKUP(_xlfn.CONCAT(MONTH(B5),C5),'3.Total System Load Calc'!AC:AD,2,0)</f>
        <v>19</v>
      </c>
      <c r="F5" s="35">
        <f>+VLOOKUP($D5,'4. FNS Gross'!$A:$Z,MATCH($E5,'4. FNS Gross'!$A$3:$Z$3,0),0)</f>
        <v>281.73900000000003</v>
      </c>
      <c r="G5" s="35">
        <f>+VLOOKUP($D5,'5. FNO Gross'!$A:$Z,MATCH($E5,'5. FNO Gross'!$A$3:$Z$3,0),0)</f>
        <v>10.1656472</v>
      </c>
      <c r="H5" s="35">
        <f>+VLOOKUP($D5,'6. LT PTP Usage'!$A:$Z,MATCH($E5,'6. LT PTP Usage'!$A$3:$Z$3,0),0)</f>
        <v>1</v>
      </c>
      <c r="I5" s="35">
        <f>+VLOOKUP($D5,'4b. FNS Impacted Gen'!$A:$Z,MATCH($E5,'4b. FNS Impacted Gen'!$A$3:$Z$3,0),0)</f>
        <v>1.071</v>
      </c>
      <c r="J5" s="36">
        <f>+VLOOKUP($D5,'5b. FNO Impacted Gen'!$A:$Z,MATCH($E5,'5b. FNO Impacted Gen'!$A$3:$Z$3,0),0)</f>
        <v>0</v>
      </c>
      <c r="L5"/>
    </row>
    <row r="6" spans="2:18">
      <c r="B6" s="32">
        <v>45017</v>
      </c>
      <c r="C6" s="33">
        <f>+_xlfn.MAXIFS('3.Total System Load Calc'!AB:AB,'3.Total System Load Calc'!A:A,TEXT(B6,"Mmmm"))</f>
        <v>280.58415890000003</v>
      </c>
      <c r="D6" s="34">
        <f>+_xlfn.XLOOKUP((_xlfn.CONCAT(MONTH(B6),C6)),'3.Total System Load Calc'!AC:AC,'3.Total System Load Calc'!B:B,0,0)</f>
        <v>46133</v>
      </c>
      <c r="E6" s="34">
        <f>+VLOOKUP(_xlfn.CONCAT(MONTH(B6),C6),'3.Total System Load Calc'!AC:AD,2,0)</f>
        <v>19</v>
      </c>
      <c r="F6" s="35">
        <f>+VLOOKUP($D6,'4. FNS Gross'!$A:$Z,MATCH($E6,'4. FNS Gross'!$A$3:$Z$3,0),0)</f>
        <v>269.57100000000003</v>
      </c>
      <c r="G6" s="35">
        <f>+VLOOKUP($D6,'5. FNO Gross'!$A:$Z,MATCH($E6,'5. FNO Gross'!$A$3:$Z$3,0),0)</f>
        <v>10.013158900000001</v>
      </c>
      <c r="H6" s="35">
        <f>+VLOOKUP($D6,'6. LT PTP Usage'!$A:$Z,MATCH($E6,'6. LT PTP Usage'!$A$3:$Z$3,0),0)</f>
        <v>1</v>
      </c>
      <c r="I6" s="35">
        <f>+VLOOKUP($D6,'4b. FNS Impacted Gen'!$A:$Z,MATCH($E6,'4b. FNS Impacted Gen'!$A$3:$Z$3,0),0)</f>
        <v>1.98</v>
      </c>
      <c r="J6" s="36">
        <f>+VLOOKUP($D6,'5b. FNO Impacted Gen'!$A:$Z,MATCH($E6,'5b. FNO Impacted Gen'!$A$3:$Z$3,0),0)</f>
        <v>0</v>
      </c>
    </row>
    <row r="7" spans="2:18">
      <c r="B7" s="32">
        <v>45047</v>
      </c>
      <c r="C7" s="33">
        <f>+_xlfn.MAXIFS('3.Total System Load Calc'!AB:AB,'3.Total System Load Calc'!A:A,TEXT(B7,"Mmmm"))</f>
        <v>322.99968866</v>
      </c>
      <c r="D7" s="34">
        <f>+_xlfn.XLOOKUP((_xlfn.CONCAT(MONTH(B7),C7)),'3.Total System Load Calc'!AC:AC,'3.Total System Load Calc'!B:B,0,0)</f>
        <v>46157</v>
      </c>
      <c r="E7" s="34">
        <f>+VLOOKUP(_xlfn.CONCAT(MONTH(B7),C7),'3.Total System Load Calc'!AC:AD,2,0)</f>
        <v>19</v>
      </c>
      <c r="F7" s="35">
        <f>+VLOOKUP($D7,'4. FNS Gross'!$A:$Z,MATCH($E7,'4. FNS Gross'!$A$3:$Z$3,0),0)</f>
        <v>309.88499999999999</v>
      </c>
      <c r="G7" s="35">
        <f>+VLOOKUP($D7,'5. FNO Gross'!$A:$Z,MATCH($E7,'5. FNO Gross'!$A$3:$Z$3,0),0)</f>
        <v>11.114688659999999</v>
      </c>
      <c r="H7" s="35">
        <f>+VLOOKUP($D7,'6. LT PTP Usage'!$A:$Z,MATCH($E7,'6. LT PTP Usage'!$A$3:$Z$3,0),0)</f>
        <v>2</v>
      </c>
      <c r="I7" s="35">
        <f>+VLOOKUP($D7,'4b. FNS Impacted Gen'!$A:$Z,MATCH($E7,'4b. FNS Impacted Gen'!$A$3:$Z$3,0),0)</f>
        <v>2.3639999999999999</v>
      </c>
      <c r="J7" s="36">
        <f>+VLOOKUP($D7,'5b. FNO Impacted Gen'!$A:$Z,MATCH($E7,'5b. FNO Impacted Gen'!$A$3:$Z$3,0),0)</f>
        <v>0</v>
      </c>
    </row>
    <row r="8" spans="2:18">
      <c r="B8" s="32">
        <v>45078</v>
      </c>
      <c r="C8" s="33">
        <f>+_xlfn.MAXIFS('3.Total System Load Calc'!AB:AB,'3.Total System Load Calc'!A:A,TEXT(B8,"Mmmm"))</f>
        <v>402.27416868000006</v>
      </c>
      <c r="D8" s="34">
        <f>+_xlfn.XLOOKUP((_xlfn.CONCAT(MONTH(B8),C8)),'3.Total System Load Calc'!AC:AC,'3.Total System Load Calc'!B:B,0,0)</f>
        <v>46190</v>
      </c>
      <c r="E8" s="34">
        <f>+VLOOKUP(_xlfn.CONCAT(MONTH(B8),C8),'3.Total System Load Calc'!AC:AD,2,0)</f>
        <v>19</v>
      </c>
      <c r="F8" s="35">
        <f>+VLOOKUP($D8,'4. FNS Gross'!$A:$Z,MATCH($E8,'4. FNS Gross'!$A$3:$Z$3,0),0)</f>
        <v>387.94100000000003</v>
      </c>
      <c r="G8" s="35">
        <f>+VLOOKUP($D8,'5. FNO Gross'!$A:$Z,MATCH($E8,'5. FNO Gross'!$A$3:$Z$3,0),0)</f>
        <v>13.333168680000002</v>
      </c>
      <c r="H8" s="35">
        <f>+VLOOKUP($D8,'6. LT PTP Usage'!$A:$Z,MATCH($E8,'6. LT PTP Usage'!$A$3:$Z$3,0),0)</f>
        <v>1</v>
      </c>
      <c r="I8" s="35">
        <f>+VLOOKUP($D8,'4b. FNS Impacted Gen'!$A:$Z,MATCH($E8,'4b. FNS Impacted Gen'!$A$3:$Z$3,0),0)</f>
        <v>2.3380000000000001</v>
      </c>
      <c r="J8" s="36">
        <f>+VLOOKUP($D8,'5b. FNO Impacted Gen'!$A:$Z,MATCH($E8,'5b. FNO Impacted Gen'!$A$3:$Z$3,0),0)</f>
        <v>0</v>
      </c>
    </row>
    <row r="9" spans="2:18">
      <c r="B9" s="32">
        <v>45108</v>
      </c>
      <c r="C9" s="33">
        <f>+_xlfn.MAXIFS('3.Total System Load Calc'!AB:AB,'3.Total System Load Calc'!A:A,TEXT(B9,"Mmmm"))</f>
        <v>441.81658622000003</v>
      </c>
      <c r="D9" s="34">
        <f>+_xlfn.XLOOKUP((_xlfn.CONCAT(MONTH(B9),C9)),'3.Total System Load Calc'!AC:AC,'3.Total System Load Calc'!B:B,0,0)</f>
        <v>46229</v>
      </c>
      <c r="E9" s="34">
        <f>+VLOOKUP(_xlfn.CONCAT(MONTH(B9),C9),'3.Total System Load Calc'!AC:AD,2,0)</f>
        <v>18</v>
      </c>
      <c r="F9" s="35">
        <f>+VLOOKUP($D9,'4. FNS Gross'!$A:$Z,MATCH($E9,'4. FNS Gross'!$A$3:$Z$3,0),0)</f>
        <v>424.98400000000004</v>
      </c>
      <c r="G9" s="35">
        <f>+VLOOKUP($D9,'5. FNO Gross'!$A:$Z,MATCH($E9,'5. FNO Gross'!$A$3:$Z$3,0),0)</f>
        <v>15.832586220000001</v>
      </c>
      <c r="H9" s="35">
        <f>+VLOOKUP($D9,'6. LT PTP Usage'!$A:$Z,MATCH($E9,'6. LT PTP Usage'!$A$3:$Z$3,0),0)</f>
        <v>1</v>
      </c>
      <c r="I9" s="35">
        <f>+VLOOKUP($D9,'4b. FNS Impacted Gen'!$A:$Z,MATCH($E9,'4b. FNS Impacted Gen'!$A$3:$Z$3,0),0)</f>
        <v>3.72</v>
      </c>
      <c r="J9" s="36">
        <f>+VLOOKUP($D9,'5b. FNO Impacted Gen'!$A:$Z,MATCH($E9,'5b. FNO Impacted Gen'!$A$3:$Z$3,0),0)</f>
        <v>0</v>
      </c>
    </row>
    <row r="10" spans="2:18">
      <c r="B10" s="32">
        <v>45139</v>
      </c>
      <c r="C10" s="33">
        <f>+_xlfn.MAXIFS('3.Total System Load Calc'!AB:AB,'3.Total System Load Calc'!A:A,TEXT(B10,"Mmmm"))</f>
        <v>426.37261441999999</v>
      </c>
      <c r="D10" s="34">
        <f>+_xlfn.XLOOKUP((_xlfn.CONCAT(MONTH(B10),C10)),'3.Total System Load Calc'!AC:AC,'3.Total System Load Calc'!B:B,0,0)</f>
        <v>46237</v>
      </c>
      <c r="E10" s="34">
        <f>+VLOOKUP(_xlfn.CONCAT(MONTH(B10),C10),'3.Total System Load Calc'!AC:AD,2,0)</f>
        <v>18</v>
      </c>
      <c r="F10" s="35">
        <f>+VLOOKUP($D10,'4. FNS Gross'!$A:$Z,MATCH($E10,'4. FNS Gross'!$A$3:$Z$3,0),0)</f>
        <v>410.238</v>
      </c>
      <c r="G10" s="35">
        <f>+VLOOKUP($D10,'5. FNO Gross'!$A:$Z,MATCH($E10,'5. FNO Gross'!$A$3:$Z$3,0),0)</f>
        <v>15.134614419999998</v>
      </c>
      <c r="H10" s="35">
        <f>+VLOOKUP($D10,'6. LT PTP Usage'!$A:$Z,MATCH($E10,'6. LT PTP Usage'!$A$3:$Z$3,0),0)</f>
        <v>1</v>
      </c>
      <c r="I10" s="35">
        <f>+VLOOKUP($D10,'4b. FNS Impacted Gen'!$A:$Z,MATCH($E10,'4b. FNS Impacted Gen'!$A$3:$Z$3,0),0)</f>
        <v>2.601</v>
      </c>
      <c r="J10" s="36">
        <f>+VLOOKUP($D10,'5b. FNO Impacted Gen'!$A:$Z,MATCH($E10,'5b. FNO Impacted Gen'!$A$3:$Z$3,0),0)</f>
        <v>0</v>
      </c>
    </row>
    <row r="11" spans="2:18">
      <c r="B11" s="32">
        <v>45170</v>
      </c>
      <c r="C11" s="33">
        <f>+_xlfn.MAXIFS('3.Total System Load Calc'!AB:AB,'3.Total System Load Calc'!A:A,TEXT(B11,"Mmmm"))</f>
        <v>0</v>
      </c>
      <c r="D11" s="34">
        <f>+_xlfn.XLOOKUP((_xlfn.CONCAT(MONTH(B11),C11)),'3.Total System Load Calc'!AC:AC,'3.Total System Load Calc'!B:B,0,0)</f>
        <v>46266</v>
      </c>
      <c r="E11" s="34">
        <f>+VLOOKUP(_xlfn.CONCAT(MONTH(B11),C11),'3.Total System Load Calc'!AC:AD,2,0)</f>
        <v>1</v>
      </c>
      <c r="F11" s="35">
        <f>+VLOOKUP($D11,'4. FNS Gross'!$A:$Z,MATCH($E11,'4. FNS Gross'!$A$3:$Z$3,0),0)</f>
        <v>0</v>
      </c>
      <c r="G11" s="35">
        <f>+VLOOKUP($D11,'5. FNO Gross'!$A:$Z,MATCH($E11,'5. FNO Gross'!$A$3:$Z$3,0),0)</f>
        <v>0</v>
      </c>
      <c r="H11" s="35">
        <f>+VLOOKUP($D11,'6. LT PTP Usage'!$A:$Z,MATCH($E11,'6. LT PTP Usage'!$A$3:$Z$3,0),0)</f>
        <v>0</v>
      </c>
      <c r="I11" s="35">
        <f>+VLOOKUP($D11,'4b. FNS Impacted Gen'!$A:$Z,MATCH($E11,'4b. FNS Impacted Gen'!$A$3:$Z$3,0),0)</f>
        <v>0</v>
      </c>
      <c r="J11" s="36">
        <f>+VLOOKUP($D11,'5b. FNO Impacted Gen'!$A:$Z,MATCH($E11,'5b. FNO Impacted Gen'!$A$3:$Z$3,0),0)</f>
        <v>0</v>
      </c>
    </row>
    <row r="12" spans="2:18">
      <c r="B12" s="32">
        <v>45200</v>
      </c>
      <c r="C12" s="33">
        <f>+_xlfn.MAXIFS('3.Total System Load Calc'!AB:AB,'3.Total System Load Calc'!A:A,TEXT(B12,"Mmmm"))</f>
        <v>0</v>
      </c>
      <c r="D12" s="34">
        <f>+_xlfn.XLOOKUP((_xlfn.CONCAT(MONTH(B12),C12)),'3.Total System Load Calc'!AC:AC,'3.Total System Load Calc'!B:B,0,0)</f>
        <v>46296</v>
      </c>
      <c r="E12" s="34">
        <f>+VLOOKUP(_xlfn.CONCAT(MONTH(B12),C12),'3.Total System Load Calc'!AC:AD,2,0)</f>
        <v>1</v>
      </c>
      <c r="F12" s="35">
        <f>+VLOOKUP($D12,'4. FNS Gross'!$A:$Z,MATCH($E12,'4. FNS Gross'!$A$3:$Z$3,0),0)</f>
        <v>0</v>
      </c>
      <c r="G12" s="35">
        <f>+VLOOKUP($D12,'5. FNO Gross'!$A:$Z,MATCH($E12,'5. FNO Gross'!$A$3:$Z$3,0),0)</f>
        <v>0</v>
      </c>
      <c r="H12" s="35">
        <f>+VLOOKUP($D12,'6. LT PTP Usage'!$A:$Z,MATCH($E12,'6. LT PTP Usage'!$A$3:$Z$3,0),0)</f>
        <v>0</v>
      </c>
      <c r="I12" s="35">
        <f>+VLOOKUP($D12,'4b. FNS Impacted Gen'!$A:$Z,MATCH($E12,'4b. FNS Impacted Gen'!$A$3:$Z$3,0),0)</f>
        <v>0</v>
      </c>
      <c r="J12" s="36">
        <f>+VLOOKUP($D12,'5b. FNO Impacted Gen'!$A:$Z,MATCH($E12,'5b. FNO Impacted Gen'!$A$3:$Z$3,0),0)</f>
        <v>0</v>
      </c>
    </row>
    <row r="13" spans="2:18">
      <c r="B13" s="32">
        <v>45231</v>
      </c>
      <c r="C13" s="33">
        <f>+_xlfn.MAXIFS('3.Total System Load Calc'!AB:AB,'3.Total System Load Calc'!A:A,TEXT(B13,"Mmmm"))</f>
        <v>0</v>
      </c>
      <c r="D13" s="34">
        <f>+_xlfn.XLOOKUP((_xlfn.CONCAT(MONTH(B13),C13)),'3.Total System Load Calc'!AC:AC,'3.Total System Load Calc'!B:B,0,0)</f>
        <v>46327</v>
      </c>
      <c r="E13" s="34">
        <f>+VLOOKUP(_xlfn.CONCAT(MONTH(B13),C13),'3.Total System Load Calc'!AC:AD,2,0)</f>
        <v>1</v>
      </c>
      <c r="F13" s="35">
        <f>+VLOOKUP($D13,'4. FNS Gross'!$A:$Z,MATCH($E13,'4. FNS Gross'!$A$3:$Z$3,0),0)</f>
        <v>0</v>
      </c>
      <c r="G13" s="35">
        <f>+VLOOKUP($D13,'5. FNO Gross'!$A:$Z,MATCH($E13,'5. FNO Gross'!$A$3:$Z$3,0),0)</f>
        <v>0</v>
      </c>
      <c r="H13" s="35">
        <f>+VLOOKUP($D13,'6. LT PTP Usage'!$A:$Z,MATCH($E13,'6. LT PTP Usage'!$A$3:$Z$3,0),0)</f>
        <v>0</v>
      </c>
      <c r="I13" s="35">
        <f>+VLOOKUP($D13,'4b. FNS Impacted Gen'!$A:$Z,MATCH($E13,'4b. FNS Impacted Gen'!$A$3:$Z$3,0),0)</f>
        <v>0</v>
      </c>
      <c r="J13" s="36">
        <f>+VLOOKUP($D13,'5b. FNO Impacted Gen'!$A:$Z,MATCH($E13,'5b. FNO Impacted Gen'!$A$3:$Z$3,0),0)</f>
        <v>0</v>
      </c>
    </row>
    <row r="14" spans="2:18" ht="15" thickBot="1">
      <c r="B14" s="37">
        <v>45261</v>
      </c>
      <c r="C14" s="38">
        <f>+_xlfn.MAXIFS('3.Total System Load Calc'!AB:AB,'3.Total System Load Calc'!A:A,TEXT(B14,"Mmmm"))</f>
        <v>0</v>
      </c>
      <c r="D14" s="39">
        <f>+_xlfn.XLOOKUP((_xlfn.CONCAT(MONTH(B14),C14)),'3.Total System Load Calc'!AC:AC,'3.Total System Load Calc'!B:B,0,0)</f>
        <v>46357</v>
      </c>
      <c r="E14" s="39">
        <f>+VLOOKUP(_xlfn.CONCAT(MONTH(B14),C14),'3.Total System Load Calc'!AC:AD,2,0)</f>
        <v>1</v>
      </c>
      <c r="F14" s="40">
        <f>+VLOOKUP($D14,'4. FNS Gross'!$A:$Z,MATCH($E14,'4. FNS Gross'!$A$3:$Z$3,0),0)</f>
        <v>0</v>
      </c>
      <c r="G14" s="40">
        <f>+VLOOKUP($D14,'5. FNO Gross'!$A:$Z,MATCH($E14,'5. FNO Gross'!$A$3:$Z$3,0),0)</f>
        <v>0</v>
      </c>
      <c r="H14" s="40">
        <f>+VLOOKUP($D14,'6. LT PTP Usage'!$A:$Z,MATCH($E14,'6. LT PTP Usage'!$A$3:$Z$3,0),0)</f>
        <v>0</v>
      </c>
      <c r="I14" s="40">
        <f>+VLOOKUP($D14,'4b. FNS Impacted Gen'!$A:$Z,MATCH($E14,'4b. FNS Impacted Gen'!$A$3:$Z$3,0),0)</f>
        <v>0</v>
      </c>
      <c r="J14" s="41">
        <f>+VLOOKUP($D14,'5b. FNO Impacted Gen'!$A:$Z,MATCH($E14,'5b. FNO Impacted Gen'!$A$3:$Z$3,0),0)</f>
        <v>0</v>
      </c>
    </row>
    <row r="16" spans="2:18" ht="15" thickBot="1"/>
    <row r="17" spans="1:10" ht="35.25" customHeight="1" thickBot="1">
      <c r="B17" s="76" t="s">
        <v>31</v>
      </c>
      <c r="C17" s="77"/>
      <c r="D17" s="77"/>
      <c r="E17" s="77"/>
      <c r="F17" s="77"/>
      <c r="G17" s="77"/>
      <c r="H17" s="77"/>
      <c r="I17" s="77"/>
      <c r="J17" s="78"/>
    </row>
    <row r="18" spans="1:10" ht="15" thickBot="1"/>
    <row r="19" spans="1:10" ht="33" customHeight="1" thickBot="1">
      <c r="A19" s="31"/>
      <c r="B19" s="76" t="s">
        <v>32</v>
      </c>
      <c r="C19" s="77"/>
      <c r="D19" s="77"/>
      <c r="E19" s="77"/>
      <c r="F19" s="77"/>
      <c r="G19" s="77"/>
      <c r="H19" s="77"/>
      <c r="I19" s="77"/>
      <c r="J19" s="78"/>
    </row>
    <row r="20" spans="1:10" ht="15" thickBot="1"/>
    <row r="21" spans="1:10" ht="15" thickBot="1">
      <c r="B21" s="79" t="s">
        <v>33</v>
      </c>
      <c r="C21" s="80"/>
      <c r="D21" s="80"/>
      <c r="E21" s="80"/>
      <c r="F21" s="80"/>
      <c r="G21" s="80"/>
      <c r="H21" s="80"/>
      <c r="I21" s="80"/>
      <c r="J21" s="81"/>
    </row>
    <row r="36" hidden="1"/>
    <row r="37" hidden="1"/>
  </sheetData>
  <mergeCells count="4">
    <mergeCell ref="B17:J17"/>
    <mergeCell ref="B19:J19"/>
    <mergeCell ref="B21:J21"/>
    <mergeCell ref="B1:J1"/>
  </mergeCells>
  <conditionalFormatting sqref="C3:F14">
    <cfRule type="expression" dxfId="1" priority="10">
      <formula>OR(#REF!&gt;0,#REF!&lt;0)</formula>
    </cfRule>
  </conditionalFormatting>
  <conditionalFormatting sqref="I3:I14">
    <cfRule type="expression" dxfId="0" priority="12">
      <formula>OR(#REF!&gt;0,#REF!&lt;0)</formula>
    </cfRule>
  </conditionalFormatting>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128FE-43F7-43E6-910F-8AF16A603F66}">
  <sheetPr>
    <tabColor theme="3" tint="0.59999389629810485"/>
  </sheetPr>
  <dimension ref="A1:AE370"/>
  <sheetViews>
    <sheetView zoomScale="90" zoomScaleNormal="90" workbookViewId="0">
      <pane xSplit="2" ySplit="5" topLeftCell="C226" activePane="bottomRight" state="frozen"/>
      <selection activeCell="C27" sqref="C27"/>
      <selection pane="topRight" activeCell="C27" sqref="C27"/>
      <selection pane="bottomLeft" activeCell="C27" sqref="C27"/>
      <selection pane="bottomRight" activeCell="I243" sqref="I243"/>
    </sheetView>
  </sheetViews>
  <sheetFormatPr defaultColWidth="9.109375" defaultRowHeight="14.4"/>
  <cols>
    <col min="1" max="1" width="9.109375" style="20"/>
    <col min="2" max="2" width="11.88671875" style="20" bestFit="1" customWidth="1"/>
    <col min="3" max="3" width="9.6640625" style="20" bestFit="1" customWidth="1"/>
    <col min="4" max="4" width="6.109375" style="20" bestFit="1" customWidth="1"/>
    <col min="5" max="9" width="5.6640625" style="20" bestFit="1" customWidth="1"/>
    <col min="10" max="10" width="6" style="20" bestFit="1" customWidth="1"/>
    <col min="11" max="26" width="5.6640625" style="20" bestFit="1" customWidth="1"/>
    <col min="27" max="28" width="12.109375" style="20" bestFit="1" customWidth="1"/>
    <col min="29" max="29" width="17.88671875" style="20" customWidth="1"/>
    <col min="30" max="30" width="12.33203125" style="20" customWidth="1"/>
    <col min="31" max="31" width="12.109375" style="20" bestFit="1" customWidth="1"/>
    <col min="32" max="16384" width="9.109375" style="20"/>
  </cols>
  <sheetData>
    <row r="1" spans="1:31" ht="16.2" thickBot="1">
      <c r="B1" s="85" t="s">
        <v>34</v>
      </c>
      <c r="C1" s="86"/>
      <c r="D1" s="86"/>
      <c r="E1" s="86"/>
      <c r="F1" s="87"/>
      <c r="H1" s="62" t="s">
        <v>45</v>
      </c>
    </row>
    <row r="2" spans="1:31" ht="15" thickBot="1"/>
    <row r="3" spans="1:31" ht="15" thickBot="1">
      <c r="B3" s="43" t="s">
        <v>35</v>
      </c>
      <c r="C3" s="44">
        <v>46023</v>
      </c>
    </row>
    <row r="4" spans="1:31" ht="15" thickBot="1"/>
    <row r="5" spans="1:31" s="45" customFormat="1" ht="15" thickBot="1">
      <c r="B5" s="46" t="s">
        <v>36</v>
      </c>
      <c r="C5" s="47">
        <v>1</v>
      </c>
      <c r="D5" s="47">
        <v>2</v>
      </c>
      <c r="E5" s="47">
        <v>3</v>
      </c>
      <c r="F5" s="47">
        <v>4</v>
      </c>
      <c r="G5" s="47">
        <v>5</v>
      </c>
      <c r="H5" s="47">
        <v>6</v>
      </c>
      <c r="I5" s="47">
        <v>7</v>
      </c>
      <c r="J5" s="47">
        <v>8</v>
      </c>
      <c r="K5" s="47">
        <v>9</v>
      </c>
      <c r="L5" s="47">
        <v>10</v>
      </c>
      <c r="M5" s="47">
        <v>11</v>
      </c>
      <c r="N5" s="47">
        <v>12</v>
      </c>
      <c r="O5" s="47">
        <v>13</v>
      </c>
      <c r="P5" s="47">
        <v>14</v>
      </c>
      <c r="Q5" s="47">
        <v>15</v>
      </c>
      <c r="R5" s="47">
        <v>16</v>
      </c>
      <c r="S5" s="47">
        <v>17</v>
      </c>
      <c r="T5" s="47">
        <v>18</v>
      </c>
      <c r="U5" s="47">
        <v>19</v>
      </c>
      <c r="V5" s="47">
        <v>20</v>
      </c>
      <c r="W5" s="47">
        <v>21</v>
      </c>
      <c r="X5" s="47">
        <v>22</v>
      </c>
      <c r="Y5" s="47">
        <v>23</v>
      </c>
      <c r="Z5" s="47">
        <v>24</v>
      </c>
      <c r="AA5" s="47">
        <v>25</v>
      </c>
      <c r="AB5" s="48" t="s">
        <v>37</v>
      </c>
      <c r="AC5" s="45" t="s">
        <v>38</v>
      </c>
      <c r="AD5" s="45" t="s">
        <v>39</v>
      </c>
    </row>
    <row r="6" spans="1:31">
      <c r="A6" s="20" t="str">
        <f>+TEXT(B6,"Mmmm")</f>
        <v>January</v>
      </c>
      <c r="B6" s="49">
        <f>C3</f>
        <v>46023</v>
      </c>
      <c r="C6" s="50">
        <f>'4. FNS Gross'!B4+'5. FNO Gross'!B4+'6. LT PTP Usage'!B4</f>
        <v>208.57359465000002</v>
      </c>
      <c r="D6" s="50">
        <f>'4. FNS Gross'!C4+'5. FNO Gross'!C4+'6. LT PTP Usage'!C4</f>
        <v>204.13550195000002</v>
      </c>
      <c r="E6" s="50">
        <f>'4. FNS Gross'!D4+'5. FNO Gross'!D4+'6. LT PTP Usage'!D4</f>
        <v>201.15446415</v>
      </c>
      <c r="F6" s="50">
        <f>'4. FNS Gross'!E4+'5. FNO Gross'!E4+'6. LT PTP Usage'!E4</f>
        <v>201.039849</v>
      </c>
      <c r="G6" s="50">
        <f>'4. FNS Gross'!F4+'5. FNO Gross'!F4+'6. LT PTP Usage'!F4</f>
        <v>203.77837840999999</v>
      </c>
      <c r="H6" s="50">
        <f>'4. FNS Gross'!G4+'5. FNO Gross'!G4+'6. LT PTP Usage'!G4</f>
        <v>207.25702144000002</v>
      </c>
      <c r="I6" s="50">
        <f>'4. FNS Gross'!H4+'5. FNO Gross'!H4+'6. LT PTP Usage'!H4</f>
        <v>213.71710082999999</v>
      </c>
      <c r="J6" s="50">
        <f>'4. FNS Gross'!I4+'5. FNO Gross'!I4+'6. LT PTP Usage'!I4</f>
        <v>217.79902088</v>
      </c>
      <c r="K6" s="50">
        <f>'4. FNS Gross'!J4+'5. FNO Gross'!J4+'6. LT PTP Usage'!J4</f>
        <v>215.31764581000002</v>
      </c>
      <c r="L6" s="50">
        <f>'4. FNS Gross'!K4+'5. FNO Gross'!K4+'6. LT PTP Usage'!K4</f>
        <v>210.79605853999999</v>
      </c>
      <c r="M6" s="50">
        <f>'4. FNS Gross'!L4+'5. FNO Gross'!L4+'6. LT PTP Usage'!L4</f>
        <v>209.31490318000002</v>
      </c>
      <c r="N6" s="50">
        <f>'4. FNS Gross'!M4+'5. FNO Gross'!M4+'6. LT PTP Usage'!M4</f>
        <v>209.95365169999999</v>
      </c>
      <c r="O6" s="50">
        <f>'4. FNS Gross'!N4+'5. FNO Gross'!N4+'6. LT PTP Usage'!N4</f>
        <v>214.33469596999998</v>
      </c>
      <c r="P6" s="50">
        <f>'4. FNS Gross'!O4+'5. FNO Gross'!O4+'6. LT PTP Usage'!O4</f>
        <v>208.35294163999998</v>
      </c>
      <c r="Q6" s="50">
        <f>'4. FNS Gross'!P4+'5. FNO Gross'!P4+'6. LT PTP Usage'!P4</f>
        <v>202.83978747</v>
      </c>
      <c r="R6" s="50">
        <f>'4. FNS Gross'!Q4+'5. FNO Gross'!Q4+'6. LT PTP Usage'!Q4</f>
        <v>216.11168945999998</v>
      </c>
      <c r="S6" s="50">
        <f>'4. FNS Gross'!R4+'5. FNO Gross'!R4+'6. LT PTP Usage'!R4</f>
        <v>220.23228328000002</v>
      </c>
      <c r="T6" s="50">
        <f>'4. FNS Gross'!S4+'5. FNO Gross'!S4+'6. LT PTP Usage'!S4</f>
        <v>230.88316125</v>
      </c>
      <c r="U6" s="50">
        <f>'4. FNS Gross'!T4+'5. FNO Gross'!T4+'6. LT PTP Usage'!T4</f>
        <v>225.94424036000001</v>
      </c>
      <c r="V6" s="50">
        <f>'4. FNS Gross'!U4+'5. FNO Gross'!U4+'6. LT PTP Usage'!U4</f>
        <v>218.49209797</v>
      </c>
      <c r="W6" s="50">
        <f>'4. FNS Gross'!V4+'5. FNO Gross'!V4+'6. LT PTP Usage'!V4</f>
        <v>210.12204610999999</v>
      </c>
      <c r="X6" s="50">
        <f>'4. FNS Gross'!W4+'5. FNO Gross'!W4+'6. LT PTP Usage'!W4</f>
        <v>204.17780153000001</v>
      </c>
      <c r="Y6" s="50">
        <f>'4. FNS Gross'!X4+'5. FNO Gross'!X4+'6. LT PTP Usage'!X4</f>
        <v>206.55966731000001</v>
      </c>
      <c r="Z6" s="50">
        <f>'4. FNS Gross'!Y4+'5. FNO Gross'!Y4+'6. LT PTP Usage'!Y4</f>
        <v>200.5846147</v>
      </c>
      <c r="AA6" s="51">
        <f>'4. FNS Gross'!Z4+'5. FNO Gross'!Z4+'6. LT PTP Usage'!Z4</f>
        <v>0</v>
      </c>
      <c r="AB6" s="52">
        <f>MAX(C6:AA6)</f>
        <v>230.88316125</v>
      </c>
      <c r="AC6" s="20" t="str">
        <f>+_xlfn.CONCAT(MONTH(B6),AB6)</f>
        <v>1230.88316125</v>
      </c>
      <c r="AD6" s="20">
        <f>+_xlfn.XLOOKUP(AB6,C6:AA6,$C$5:$AA$5,0,0)</f>
        <v>18</v>
      </c>
      <c r="AE6" s="53"/>
    </row>
    <row r="7" spans="1:31">
      <c r="A7" s="20" t="str">
        <f t="shared" ref="A7:A70" si="0">+TEXT(B7,"Mmmm")</f>
        <v>January</v>
      </c>
      <c r="B7" s="54">
        <f>B6+1</f>
        <v>46024</v>
      </c>
      <c r="C7" s="55">
        <f>'4. FNS Gross'!B5+'5. FNO Gross'!B5+'6. LT PTP Usage'!B5</f>
        <v>197.58042604000002</v>
      </c>
      <c r="D7" s="56">
        <f>'4. FNS Gross'!C5+'5. FNO Gross'!C5+'6. LT PTP Usage'!C5</f>
        <v>196.45875076999999</v>
      </c>
      <c r="E7" s="56">
        <f>'4. FNS Gross'!D5+'5. FNO Gross'!D5+'6. LT PTP Usage'!D5</f>
        <v>195.36773482000001</v>
      </c>
      <c r="F7" s="56">
        <f>'4. FNS Gross'!E5+'5. FNO Gross'!E5+'6. LT PTP Usage'!E5</f>
        <v>194.53052997999998</v>
      </c>
      <c r="G7" s="56">
        <f>'4. FNS Gross'!F5+'5. FNO Gross'!F5+'6. LT PTP Usage'!F5</f>
        <v>202.39644645999999</v>
      </c>
      <c r="H7" s="56">
        <f>'4. FNS Gross'!G5+'5. FNO Gross'!G5+'6. LT PTP Usage'!G5</f>
        <v>209.07200646999999</v>
      </c>
      <c r="I7" s="56">
        <f>'4. FNS Gross'!H5+'5. FNO Gross'!H5+'6. LT PTP Usage'!H5</f>
        <v>221.87593738000001</v>
      </c>
      <c r="J7" s="56">
        <f>'4. FNS Gross'!I5+'5. FNO Gross'!I5+'6. LT PTP Usage'!I5</f>
        <v>224.70886453</v>
      </c>
      <c r="K7" s="56">
        <f>'4. FNS Gross'!J5+'5. FNO Gross'!J5+'6. LT PTP Usage'!J5</f>
        <v>222.83581633999998</v>
      </c>
      <c r="L7" s="56">
        <f>'4. FNS Gross'!K5+'5. FNO Gross'!K5+'6. LT PTP Usage'!K5</f>
        <v>204.88812227999998</v>
      </c>
      <c r="M7" s="56">
        <f>'4. FNS Gross'!L5+'5. FNO Gross'!L5+'6. LT PTP Usage'!L5</f>
        <v>190.47761462999998</v>
      </c>
      <c r="N7" s="56">
        <f>'4. FNS Gross'!M5+'5. FNO Gross'!M5+'6. LT PTP Usage'!M5</f>
        <v>186.7291793</v>
      </c>
      <c r="O7" s="56">
        <f>'4. FNS Gross'!N5+'5. FNO Gross'!N5+'6. LT PTP Usage'!N5</f>
        <v>202.21528327999999</v>
      </c>
      <c r="P7" s="56">
        <f>'4. FNS Gross'!O5+'5. FNO Gross'!O5+'6. LT PTP Usage'!O5</f>
        <v>194.19551265000001</v>
      </c>
      <c r="Q7" s="56">
        <f>'4. FNS Gross'!P5+'5. FNO Gross'!P5+'6. LT PTP Usage'!P5</f>
        <v>192.90057862999998</v>
      </c>
      <c r="R7" s="56">
        <f>'4. FNS Gross'!Q5+'5. FNO Gross'!Q5+'6. LT PTP Usage'!Q5</f>
        <v>198.16082451</v>
      </c>
      <c r="S7" s="56">
        <f>'4. FNS Gross'!R5+'5. FNO Gross'!R5+'6. LT PTP Usage'!R5</f>
        <v>220.25657247999999</v>
      </c>
      <c r="T7" s="56">
        <f>'4. FNS Gross'!S5+'5. FNO Gross'!S5+'6. LT PTP Usage'!S5</f>
        <v>237.61845550999999</v>
      </c>
      <c r="U7" s="56">
        <f>'4. FNS Gross'!T5+'5. FNO Gross'!T5+'6. LT PTP Usage'!T5</f>
        <v>236.04598699000002</v>
      </c>
      <c r="V7" s="56">
        <f>'4. FNS Gross'!U5+'5. FNO Gross'!U5+'6. LT PTP Usage'!U5</f>
        <v>230.53271753000001</v>
      </c>
      <c r="W7" s="56">
        <f>'4. FNS Gross'!V5+'5. FNO Gross'!V5+'6. LT PTP Usage'!V5</f>
        <v>220.96640016000001</v>
      </c>
      <c r="X7" s="56">
        <f>'4. FNS Gross'!W5+'5. FNO Gross'!W5+'6. LT PTP Usage'!W5</f>
        <v>213.69133135999999</v>
      </c>
      <c r="Y7" s="56">
        <f>'4. FNS Gross'!X5+'5. FNO Gross'!X5+'6. LT PTP Usage'!X5</f>
        <v>208.80352832</v>
      </c>
      <c r="Z7" s="56">
        <f>'4. FNS Gross'!Y5+'5. FNO Gross'!Y5+'6. LT PTP Usage'!Y5</f>
        <v>201.35655553000001</v>
      </c>
      <c r="AA7" s="57">
        <f>'4. FNS Gross'!Z5+'5. FNO Gross'!Z5+'6. LT PTP Usage'!Z5</f>
        <v>0</v>
      </c>
      <c r="AB7" s="58">
        <f t="shared" ref="AB7:AB70" si="1">MAX(C7:AA7)</f>
        <v>237.61845550999999</v>
      </c>
      <c r="AC7" s="20" t="str">
        <f t="shared" ref="AC7:AC70" si="2">+_xlfn.CONCAT(MONTH(B7),AB7)</f>
        <v>1237.61845551</v>
      </c>
      <c r="AD7" s="20">
        <f>+_xlfn.XLOOKUP(AB7,C7:AA7,$C$5:$AA$5,0,0)</f>
        <v>18</v>
      </c>
      <c r="AE7" s="53"/>
    </row>
    <row r="8" spans="1:31">
      <c r="A8" s="20" t="str">
        <f t="shared" si="0"/>
        <v>January</v>
      </c>
      <c r="B8" s="54">
        <f t="shared" ref="B8:B71" si="3">B7+1</f>
        <v>46025</v>
      </c>
      <c r="C8" s="55">
        <f>'4. FNS Gross'!B6+'5. FNO Gross'!B6+'6. LT PTP Usage'!B6</f>
        <v>196.33143093000001</v>
      </c>
      <c r="D8" s="56">
        <f>'4. FNS Gross'!C6+'5. FNO Gross'!C6+'6. LT PTP Usage'!C6</f>
        <v>194.41751040999998</v>
      </c>
      <c r="E8" s="56">
        <f>'4. FNS Gross'!D6+'5. FNO Gross'!D6+'6. LT PTP Usage'!D6</f>
        <v>195.58144121999999</v>
      </c>
      <c r="F8" s="56">
        <f>'4. FNS Gross'!E6+'5. FNO Gross'!E6+'6. LT PTP Usage'!E6</f>
        <v>195.52994284000002</v>
      </c>
      <c r="G8" s="56">
        <f>'4. FNS Gross'!F6+'5. FNO Gross'!F6+'6. LT PTP Usage'!F6</f>
        <v>201.29650770999999</v>
      </c>
      <c r="H8" s="56">
        <f>'4. FNS Gross'!G6+'5. FNO Gross'!G6+'6. LT PTP Usage'!G6</f>
        <v>207.27587851000001</v>
      </c>
      <c r="I8" s="56">
        <f>'4. FNS Gross'!H6+'5. FNO Gross'!H6+'6. LT PTP Usage'!H6</f>
        <v>216.33319206000002</v>
      </c>
      <c r="J8" s="56">
        <f>'4. FNS Gross'!I6+'5. FNO Gross'!I6+'6. LT PTP Usage'!I6</f>
        <v>221.41707622999996</v>
      </c>
      <c r="K8" s="56">
        <f>'4. FNS Gross'!J6+'5. FNO Gross'!J6+'6. LT PTP Usage'!J6</f>
        <v>202.31598588000003</v>
      </c>
      <c r="L8" s="56">
        <f>'4. FNS Gross'!K6+'5. FNO Gross'!K6+'6. LT PTP Usage'!K6</f>
        <v>183.28400950000002</v>
      </c>
      <c r="M8" s="56">
        <f>'4. FNS Gross'!L6+'5. FNO Gross'!L6+'6. LT PTP Usage'!L6</f>
        <v>171.55808318999999</v>
      </c>
      <c r="N8" s="56">
        <f>'4. FNS Gross'!M6+'5. FNO Gross'!M6+'6. LT PTP Usage'!M6</f>
        <v>165.80459979999998</v>
      </c>
      <c r="O8" s="56">
        <f>'4. FNS Gross'!N6+'5. FNO Gross'!N6+'6. LT PTP Usage'!N6</f>
        <v>163.00997648000001</v>
      </c>
      <c r="P8" s="56">
        <f>'4. FNS Gross'!O6+'5. FNO Gross'!O6+'6. LT PTP Usage'!O6</f>
        <v>168.01081346000001</v>
      </c>
      <c r="Q8" s="56">
        <f>'4. FNS Gross'!P6+'5. FNO Gross'!P6+'6. LT PTP Usage'!P6</f>
        <v>180.76250615999999</v>
      </c>
      <c r="R8" s="56">
        <f>'4. FNS Gross'!Q6+'5. FNO Gross'!Q6+'6. LT PTP Usage'!Q6</f>
        <v>195.63486658999997</v>
      </c>
      <c r="S8" s="56">
        <f>'4. FNS Gross'!R6+'5. FNO Gross'!R6+'6. LT PTP Usage'!R6</f>
        <v>215.12239170999999</v>
      </c>
      <c r="T8" s="56">
        <f>'4. FNS Gross'!S6+'5. FNO Gross'!S6+'6. LT PTP Usage'!S6</f>
        <v>235.71711203999999</v>
      </c>
      <c r="U8" s="56">
        <f>'4. FNS Gross'!T6+'5. FNO Gross'!T6+'6. LT PTP Usage'!T6</f>
        <v>235.02955022</v>
      </c>
      <c r="V8" s="56">
        <f>'4. FNS Gross'!U6+'5. FNO Gross'!U6+'6. LT PTP Usage'!U6</f>
        <v>234.49224282</v>
      </c>
      <c r="W8" s="56">
        <f>'4. FNS Gross'!V6+'5. FNO Gross'!V6+'6. LT PTP Usage'!V6</f>
        <v>228.97536246000001</v>
      </c>
      <c r="X8" s="56">
        <f>'4. FNS Gross'!W6+'5. FNO Gross'!W6+'6. LT PTP Usage'!W6</f>
        <v>222.78162510999999</v>
      </c>
      <c r="Y8" s="56">
        <f>'4. FNS Gross'!X6+'5. FNO Gross'!X6+'6. LT PTP Usage'!X6</f>
        <v>214.95110376999997</v>
      </c>
      <c r="Z8" s="56">
        <f>'4. FNS Gross'!Y6+'5. FNO Gross'!Y6+'6. LT PTP Usage'!Y6</f>
        <v>200.54313796000002</v>
      </c>
      <c r="AA8" s="57">
        <f>'4. FNS Gross'!Z6+'5. FNO Gross'!Z6+'6. LT PTP Usage'!Z6</f>
        <v>0</v>
      </c>
      <c r="AB8" s="58">
        <f t="shared" si="1"/>
        <v>235.71711203999999</v>
      </c>
      <c r="AC8" s="20" t="str">
        <f t="shared" si="2"/>
        <v>1235.71711204</v>
      </c>
      <c r="AD8" s="20">
        <f t="shared" ref="AD8:AD71" si="4">+_xlfn.SINGLE(_xlfn.XLOOKUP(AB8,C8:AA8,$C$5:$AA$5,0,0))</f>
        <v>18</v>
      </c>
      <c r="AE8" s="53"/>
    </row>
    <row r="9" spans="1:31">
      <c r="A9" s="20" t="str">
        <f t="shared" si="0"/>
        <v>January</v>
      </c>
      <c r="B9" s="54">
        <f t="shared" si="3"/>
        <v>46026</v>
      </c>
      <c r="C9" s="55">
        <f>'4. FNS Gross'!B7+'5. FNO Gross'!B7+'6. LT PTP Usage'!B7</f>
        <v>191.58723868000001</v>
      </c>
      <c r="D9" s="56">
        <f>'4. FNS Gross'!C7+'5. FNO Gross'!C7+'6. LT PTP Usage'!C7</f>
        <v>189.76188462000002</v>
      </c>
      <c r="E9" s="56">
        <f>'4. FNS Gross'!D7+'5. FNO Gross'!D7+'6. LT PTP Usage'!D7</f>
        <v>184.82543921999999</v>
      </c>
      <c r="F9" s="56">
        <f>'4. FNS Gross'!E7+'5. FNO Gross'!E7+'6. LT PTP Usage'!E7</f>
        <v>185.79854903</v>
      </c>
      <c r="G9" s="56">
        <f>'4. FNS Gross'!F7+'5. FNO Gross'!F7+'6. LT PTP Usage'!F7</f>
        <v>187.54310516999999</v>
      </c>
      <c r="H9" s="56">
        <f>'4. FNS Gross'!G7+'5. FNO Gross'!G7+'6. LT PTP Usage'!G7</f>
        <v>193.72384964</v>
      </c>
      <c r="I9" s="56">
        <f>'4. FNS Gross'!H7+'5. FNO Gross'!H7+'6. LT PTP Usage'!H7</f>
        <v>201.76034162000002</v>
      </c>
      <c r="J9" s="56">
        <f>'4. FNS Gross'!I7+'5. FNO Gross'!I7+'6. LT PTP Usage'!I7</f>
        <v>203.91601163999999</v>
      </c>
      <c r="K9" s="56">
        <f>'4. FNS Gross'!J7+'5. FNO Gross'!J7+'6. LT PTP Usage'!J7</f>
        <v>189.15481528999999</v>
      </c>
      <c r="L9" s="56">
        <f>'4. FNS Gross'!K7+'5. FNO Gross'!K7+'6. LT PTP Usage'!K7</f>
        <v>174.32475188999999</v>
      </c>
      <c r="M9" s="56">
        <f>'4. FNS Gross'!L7+'5. FNO Gross'!L7+'6. LT PTP Usage'!L7</f>
        <v>167.5007727</v>
      </c>
      <c r="N9" s="56">
        <f>'4. FNS Gross'!M7+'5. FNO Gross'!M7+'6. LT PTP Usage'!M7</f>
        <v>166.56251439000002</v>
      </c>
      <c r="O9" s="56">
        <f>'4. FNS Gross'!N7+'5. FNO Gross'!N7+'6. LT PTP Usage'!N7</f>
        <v>166.20560282</v>
      </c>
      <c r="P9" s="56">
        <f>'4. FNS Gross'!O7+'5. FNO Gross'!O7+'6. LT PTP Usage'!O7</f>
        <v>170.14838367999999</v>
      </c>
      <c r="Q9" s="56">
        <f>'4. FNS Gross'!P7+'5. FNO Gross'!P7+'6. LT PTP Usage'!P7</f>
        <v>182.04745369</v>
      </c>
      <c r="R9" s="56">
        <f>'4. FNS Gross'!Q7+'5. FNO Gross'!Q7+'6. LT PTP Usage'!Q7</f>
        <v>194.73861981000002</v>
      </c>
      <c r="S9" s="56">
        <f>'4. FNS Gross'!R7+'5. FNO Gross'!R7+'6. LT PTP Usage'!R7</f>
        <v>219.23405211999997</v>
      </c>
      <c r="T9" s="56">
        <f>'4. FNS Gross'!S7+'5. FNO Gross'!S7+'6. LT PTP Usage'!S7</f>
        <v>234.77103603</v>
      </c>
      <c r="U9" s="56">
        <f>'4. FNS Gross'!T7+'5. FNO Gross'!T7+'6. LT PTP Usage'!T7</f>
        <v>236.04131313000002</v>
      </c>
      <c r="V9" s="56">
        <f>'4. FNS Gross'!U7+'5. FNO Gross'!U7+'6. LT PTP Usage'!U7</f>
        <v>229.48456395000002</v>
      </c>
      <c r="W9" s="56">
        <f>'4. FNS Gross'!V7+'5. FNO Gross'!V7+'6. LT PTP Usage'!V7</f>
        <v>223.50200903999999</v>
      </c>
      <c r="X9" s="56">
        <f>'4. FNS Gross'!W7+'5. FNO Gross'!W7+'6. LT PTP Usage'!W7</f>
        <v>213.23148995</v>
      </c>
      <c r="Y9" s="56">
        <f>'4. FNS Gross'!X7+'5. FNO Gross'!X7+'6. LT PTP Usage'!X7</f>
        <v>207.8226789</v>
      </c>
      <c r="Z9" s="56">
        <f>'4. FNS Gross'!Y7+'5. FNO Gross'!Y7+'6. LT PTP Usage'!Y7</f>
        <v>198.83622595</v>
      </c>
      <c r="AA9" s="57">
        <f>'4. FNS Gross'!Z7+'5. FNO Gross'!Z7+'6. LT PTP Usage'!Z7</f>
        <v>0</v>
      </c>
      <c r="AB9" s="58">
        <f t="shared" si="1"/>
        <v>236.04131313000002</v>
      </c>
      <c r="AC9" s="20" t="str">
        <f t="shared" si="2"/>
        <v>1236.04131313</v>
      </c>
      <c r="AD9" s="20">
        <f t="shared" si="4"/>
        <v>19</v>
      </c>
      <c r="AE9" s="53"/>
    </row>
    <row r="10" spans="1:31">
      <c r="A10" s="20" t="str">
        <f t="shared" si="0"/>
        <v>January</v>
      </c>
      <c r="B10" s="54">
        <f t="shared" si="3"/>
        <v>46027</v>
      </c>
      <c r="C10" s="55">
        <f>'4. FNS Gross'!B8+'5. FNO Gross'!B8+'6. LT PTP Usage'!B8</f>
        <v>193.50125512</v>
      </c>
      <c r="D10" s="56">
        <f>'4. FNS Gross'!C8+'5. FNO Gross'!C8+'6. LT PTP Usage'!C8</f>
        <v>192.31927222000002</v>
      </c>
      <c r="E10" s="56">
        <f>'4. FNS Gross'!D8+'5. FNO Gross'!D8+'6. LT PTP Usage'!D8</f>
        <v>191.24812336000002</v>
      </c>
      <c r="F10" s="56">
        <f>'4. FNS Gross'!E8+'5. FNO Gross'!E8+'6. LT PTP Usage'!E8</f>
        <v>192.47847811</v>
      </c>
      <c r="G10" s="56">
        <f>'4. FNS Gross'!F8+'5. FNO Gross'!F8+'6. LT PTP Usage'!F8</f>
        <v>201.59651438999998</v>
      </c>
      <c r="H10" s="56">
        <f>'4. FNS Gross'!G8+'5. FNO Gross'!G8+'6. LT PTP Usage'!G8</f>
        <v>211.4188824</v>
      </c>
      <c r="I10" s="56">
        <f>'4. FNS Gross'!H8+'5. FNO Gross'!H8+'6. LT PTP Usage'!H8</f>
        <v>231.33309346999999</v>
      </c>
      <c r="J10" s="56">
        <f>'4. FNS Gross'!I8+'5. FNO Gross'!I8+'6. LT PTP Usage'!I8</f>
        <v>237.54866954999997</v>
      </c>
      <c r="K10" s="56">
        <f>'4. FNS Gross'!J8+'5. FNO Gross'!J8+'6. LT PTP Usage'!J8</f>
        <v>218.54732254000001</v>
      </c>
      <c r="L10" s="56">
        <f>'4. FNS Gross'!K8+'5. FNO Gross'!K8+'6. LT PTP Usage'!K8</f>
        <v>204.94932763000003</v>
      </c>
      <c r="M10" s="56">
        <f>'4. FNS Gross'!L8+'5. FNO Gross'!L8+'6. LT PTP Usage'!L8</f>
        <v>199.68342372000001</v>
      </c>
      <c r="N10" s="56">
        <f>'4. FNS Gross'!M8+'5. FNO Gross'!M8+'6. LT PTP Usage'!M8</f>
        <v>211.83945495</v>
      </c>
      <c r="O10" s="56">
        <f>'4. FNS Gross'!N8+'5. FNO Gross'!N8+'6. LT PTP Usage'!N8</f>
        <v>212.13028482999999</v>
      </c>
      <c r="P10" s="56">
        <f>'4. FNS Gross'!O8+'5. FNO Gross'!O8+'6. LT PTP Usage'!O8</f>
        <v>195.06247357000001</v>
      </c>
      <c r="Q10" s="56">
        <f>'4. FNS Gross'!P8+'5. FNO Gross'!P8+'6. LT PTP Usage'!P8</f>
        <v>198.40857860999998</v>
      </c>
      <c r="R10" s="56">
        <f>'4. FNS Gross'!Q8+'5. FNO Gross'!Q8+'6. LT PTP Usage'!Q8</f>
        <v>213.61834261000001</v>
      </c>
      <c r="S10" s="56">
        <f>'4. FNS Gross'!R8+'5. FNO Gross'!R8+'6. LT PTP Usage'!R8</f>
        <v>241.93717719</v>
      </c>
      <c r="T10" s="56">
        <f>'4. FNS Gross'!S8+'5. FNO Gross'!S8+'6. LT PTP Usage'!S8</f>
        <v>258.41109223000001</v>
      </c>
      <c r="U10" s="56">
        <f>'4. FNS Gross'!T8+'5. FNO Gross'!T8+'6. LT PTP Usage'!T8</f>
        <v>256.40247420000003</v>
      </c>
      <c r="V10" s="56">
        <f>'4. FNS Gross'!U8+'5. FNO Gross'!U8+'6. LT PTP Usage'!U8</f>
        <v>253.49069483</v>
      </c>
      <c r="W10" s="56">
        <f>'4. FNS Gross'!V8+'5. FNO Gross'!V8+'6. LT PTP Usage'!V8</f>
        <v>244.48495336000002</v>
      </c>
      <c r="X10" s="56">
        <f>'4. FNS Gross'!W8+'5. FNO Gross'!W8+'6. LT PTP Usage'!W8</f>
        <v>234.90479983999998</v>
      </c>
      <c r="Y10" s="56">
        <f>'4. FNS Gross'!X8+'5. FNO Gross'!X8+'6. LT PTP Usage'!X8</f>
        <v>227.14176786000002</v>
      </c>
      <c r="Z10" s="56">
        <f>'4. FNS Gross'!Y8+'5. FNO Gross'!Y8+'6. LT PTP Usage'!Y8</f>
        <v>217.10944205999999</v>
      </c>
      <c r="AA10" s="57">
        <f>'4. FNS Gross'!Z8+'5. FNO Gross'!Z8+'6. LT PTP Usage'!Z8</f>
        <v>0</v>
      </c>
      <c r="AB10" s="58">
        <f t="shared" si="1"/>
        <v>258.41109223000001</v>
      </c>
      <c r="AC10" s="20" t="str">
        <f t="shared" si="2"/>
        <v>1258.41109223</v>
      </c>
      <c r="AD10" s="20">
        <f t="shared" si="4"/>
        <v>18</v>
      </c>
      <c r="AE10" s="53"/>
    </row>
    <row r="11" spans="1:31">
      <c r="A11" s="20" t="str">
        <f t="shared" si="0"/>
        <v>January</v>
      </c>
      <c r="B11" s="54">
        <f t="shared" si="3"/>
        <v>46028</v>
      </c>
      <c r="C11" s="55">
        <f>'4. FNS Gross'!B9+'5. FNO Gross'!B9+'6. LT PTP Usage'!B9</f>
        <v>211.20136896</v>
      </c>
      <c r="D11" s="56">
        <f>'4. FNS Gross'!C9+'5. FNO Gross'!C9+'6. LT PTP Usage'!C9</f>
        <v>208.85223915</v>
      </c>
      <c r="E11" s="56">
        <f>'4. FNS Gross'!D9+'5. FNO Gross'!D9+'6. LT PTP Usage'!D9</f>
        <v>207.83477092000001</v>
      </c>
      <c r="F11" s="56">
        <f>'4. FNS Gross'!E9+'5. FNO Gross'!E9+'6. LT PTP Usage'!E9</f>
        <v>199.33599452000001</v>
      </c>
      <c r="G11" s="56">
        <f>'4. FNS Gross'!F9+'5. FNO Gross'!F9+'6. LT PTP Usage'!F9</f>
        <v>209.88081435000001</v>
      </c>
      <c r="H11" s="56">
        <f>'4. FNS Gross'!G9+'5. FNO Gross'!G9+'6. LT PTP Usage'!G9</f>
        <v>220.34547741</v>
      </c>
      <c r="I11" s="56">
        <f>'4. FNS Gross'!H9+'5. FNO Gross'!H9+'6. LT PTP Usage'!H9</f>
        <v>240.30409264000002</v>
      </c>
      <c r="J11" s="56">
        <f>'4. FNS Gross'!I9+'5. FNO Gross'!I9+'6. LT PTP Usage'!I9</f>
        <v>244.23415870000002</v>
      </c>
      <c r="K11" s="56">
        <f>'4. FNS Gross'!J9+'5. FNO Gross'!J9+'6. LT PTP Usage'!J9</f>
        <v>226.67404955000001</v>
      </c>
      <c r="L11" s="56">
        <f>'4. FNS Gross'!K9+'5. FNO Gross'!K9+'6. LT PTP Usage'!K9</f>
        <v>204.07729992</v>
      </c>
      <c r="M11" s="56">
        <f>'4. FNS Gross'!L9+'5. FNO Gross'!L9+'6. LT PTP Usage'!L9</f>
        <v>189.47419368999999</v>
      </c>
      <c r="N11" s="56">
        <f>'4. FNS Gross'!M9+'5. FNO Gross'!M9+'6. LT PTP Usage'!M9</f>
        <v>183.56116627</v>
      </c>
      <c r="O11" s="56">
        <f>'4. FNS Gross'!N9+'5. FNO Gross'!N9+'6. LT PTP Usage'!N9</f>
        <v>176.57082642999998</v>
      </c>
      <c r="P11" s="56">
        <f>'4. FNS Gross'!O9+'5. FNO Gross'!O9+'6. LT PTP Usage'!O9</f>
        <v>180.45839405000001</v>
      </c>
      <c r="Q11" s="56">
        <f>'4. FNS Gross'!P9+'5. FNO Gross'!P9+'6. LT PTP Usage'!P9</f>
        <v>188.31813875</v>
      </c>
      <c r="R11" s="56">
        <f>'4. FNS Gross'!Q9+'5. FNO Gross'!Q9+'6. LT PTP Usage'!Q9</f>
        <v>212.13826026999999</v>
      </c>
      <c r="S11" s="56">
        <f>'4. FNS Gross'!R9+'5. FNO Gross'!R9+'6. LT PTP Usage'!R9</f>
        <v>247.64646922000003</v>
      </c>
      <c r="T11" s="56">
        <f>'4. FNS Gross'!S9+'5. FNO Gross'!S9+'6. LT PTP Usage'!S9</f>
        <v>264.42666170000001</v>
      </c>
      <c r="U11" s="56">
        <f>'4. FNS Gross'!T9+'5. FNO Gross'!T9+'6. LT PTP Usage'!T9</f>
        <v>258.22801106999998</v>
      </c>
      <c r="V11" s="56">
        <f>'4. FNS Gross'!U9+'5. FNO Gross'!U9+'6. LT PTP Usage'!U9</f>
        <v>251.34128774999999</v>
      </c>
      <c r="W11" s="56">
        <f>'4. FNS Gross'!V9+'5. FNO Gross'!V9+'6. LT PTP Usage'!V9</f>
        <v>244.91738571000002</v>
      </c>
      <c r="X11" s="56">
        <f>'4. FNS Gross'!W9+'5. FNO Gross'!W9+'6. LT PTP Usage'!W9</f>
        <v>238.99719862000001</v>
      </c>
      <c r="Y11" s="56">
        <f>'4. FNS Gross'!X9+'5. FNO Gross'!X9+'6. LT PTP Usage'!X9</f>
        <v>227.51645529000001</v>
      </c>
      <c r="Z11" s="56">
        <f>'4. FNS Gross'!Y9+'5. FNO Gross'!Y9+'6. LT PTP Usage'!Y9</f>
        <v>220.23258719</v>
      </c>
      <c r="AA11" s="57">
        <f>'4. FNS Gross'!Z9+'5. FNO Gross'!Z9+'6. LT PTP Usage'!Z9</f>
        <v>0</v>
      </c>
      <c r="AB11" s="58">
        <f t="shared" si="1"/>
        <v>264.42666170000001</v>
      </c>
      <c r="AC11" s="20" t="str">
        <f t="shared" si="2"/>
        <v>1264.4266617</v>
      </c>
      <c r="AD11" s="20">
        <f t="shared" si="4"/>
        <v>18</v>
      </c>
      <c r="AE11" s="53"/>
    </row>
    <row r="12" spans="1:31">
      <c r="A12" s="20" t="str">
        <f t="shared" si="0"/>
        <v>January</v>
      </c>
      <c r="B12" s="54">
        <f t="shared" si="3"/>
        <v>46029</v>
      </c>
      <c r="C12" s="55">
        <f>'4. FNS Gross'!B10+'5. FNO Gross'!B10+'6. LT PTP Usage'!B10</f>
        <v>214.81480818</v>
      </c>
      <c r="D12" s="56">
        <f>'4. FNS Gross'!C10+'5. FNO Gross'!C10+'6. LT PTP Usage'!C10</f>
        <v>214.21940641</v>
      </c>
      <c r="E12" s="56">
        <f>'4. FNS Gross'!D10+'5. FNO Gross'!D10+'6. LT PTP Usage'!D10</f>
        <v>213.60521543999999</v>
      </c>
      <c r="F12" s="56">
        <f>'4. FNS Gross'!E10+'5. FNO Gross'!E10+'6. LT PTP Usage'!E10</f>
        <v>212.9486077</v>
      </c>
      <c r="G12" s="56">
        <f>'4. FNS Gross'!F10+'5. FNO Gross'!F10+'6. LT PTP Usage'!F10</f>
        <v>219.41880928</v>
      </c>
      <c r="H12" s="56">
        <f>'4. FNS Gross'!G10+'5. FNO Gross'!G10+'6. LT PTP Usage'!G10</f>
        <v>231.52386402000002</v>
      </c>
      <c r="I12" s="56">
        <f>'4. FNS Gross'!H10+'5. FNO Gross'!H10+'6. LT PTP Usage'!H10</f>
        <v>247.61691412000002</v>
      </c>
      <c r="J12" s="56">
        <f>'4. FNS Gross'!I10+'5. FNO Gross'!I10+'6. LT PTP Usage'!I10</f>
        <v>255.86332536999998</v>
      </c>
      <c r="K12" s="56">
        <f>'4. FNS Gross'!J10+'5. FNO Gross'!J10+'6. LT PTP Usage'!J10</f>
        <v>235.80941165000002</v>
      </c>
      <c r="L12" s="56">
        <f>'4. FNS Gross'!K10+'5. FNO Gross'!K10+'6. LT PTP Usage'!K10</f>
        <v>207.53848128000001</v>
      </c>
      <c r="M12" s="56">
        <f>'4. FNS Gross'!L10+'5. FNO Gross'!L10+'6. LT PTP Usage'!L10</f>
        <v>195.90012820000001</v>
      </c>
      <c r="N12" s="56">
        <f>'4. FNS Gross'!M10+'5. FNO Gross'!M10+'6. LT PTP Usage'!M10</f>
        <v>190.23194705</v>
      </c>
      <c r="O12" s="56">
        <f>'4. FNS Gross'!N10+'5. FNO Gross'!N10+'6. LT PTP Usage'!N10</f>
        <v>183.33003074999999</v>
      </c>
      <c r="P12" s="56">
        <f>'4. FNS Gross'!O10+'5. FNO Gross'!O10+'6. LT PTP Usage'!O10</f>
        <v>189.55072461999998</v>
      </c>
      <c r="Q12" s="56">
        <f>'4. FNS Gross'!P10+'5. FNO Gross'!P10+'6. LT PTP Usage'!P10</f>
        <v>200.28711694999998</v>
      </c>
      <c r="R12" s="56">
        <f>'4. FNS Gross'!Q10+'5. FNO Gross'!Q10+'6. LT PTP Usage'!Q10</f>
        <v>220.72547021000003</v>
      </c>
      <c r="S12" s="56">
        <f>'4. FNS Gross'!R10+'5. FNO Gross'!R10+'6. LT PTP Usage'!R10</f>
        <v>240.14607472999998</v>
      </c>
      <c r="T12" s="56">
        <f>'4. FNS Gross'!S10+'5. FNO Gross'!S10+'6. LT PTP Usage'!S10</f>
        <v>255.89464835999999</v>
      </c>
      <c r="U12" s="56">
        <f>'4. FNS Gross'!T10+'5. FNO Gross'!T10+'6. LT PTP Usage'!T10</f>
        <v>255.53014667000002</v>
      </c>
      <c r="V12" s="56">
        <f>'4. FNS Gross'!U10+'5. FNO Gross'!U10+'6. LT PTP Usage'!U10</f>
        <v>249.58253730999999</v>
      </c>
      <c r="W12" s="56">
        <f>'4. FNS Gross'!V10+'5. FNO Gross'!V10+'6. LT PTP Usage'!V10</f>
        <v>240.73476697000001</v>
      </c>
      <c r="X12" s="56">
        <f>'4. FNS Gross'!W10+'5. FNO Gross'!W10+'6. LT PTP Usage'!W10</f>
        <v>235.04503097</v>
      </c>
      <c r="Y12" s="56">
        <f>'4. FNS Gross'!X10+'5. FNO Gross'!X10+'6. LT PTP Usage'!X10</f>
        <v>224.24133176000001</v>
      </c>
      <c r="Z12" s="56">
        <f>'4. FNS Gross'!Y10+'5. FNO Gross'!Y10+'6. LT PTP Usage'!Y10</f>
        <v>215.70662625</v>
      </c>
      <c r="AA12" s="57">
        <f>'4. FNS Gross'!Z10+'5. FNO Gross'!Z10+'6. LT PTP Usage'!Z10</f>
        <v>0</v>
      </c>
      <c r="AB12" s="58">
        <f t="shared" si="1"/>
        <v>255.89464835999999</v>
      </c>
      <c r="AC12" s="20" t="str">
        <f t="shared" si="2"/>
        <v>1255.89464836</v>
      </c>
      <c r="AD12" s="20">
        <f t="shared" si="4"/>
        <v>18</v>
      </c>
      <c r="AE12" s="53"/>
    </row>
    <row r="13" spans="1:31">
      <c r="A13" s="20" t="str">
        <f t="shared" si="0"/>
        <v>January</v>
      </c>
      <c r="B13" s="54">
        <f t="shared" si="3"/>
        <v>46030</v>
      </c>
      <c r="C13" s="55">
        <f>'4. FNS Gross'!B11+'5. FNO Gross'!B11+'6. LT PTP Usage'!B11</f>
        <v>208.3220456</v>
      </c>
      <c r="D13" s="56">
        <f>'4. FNS Gross'!C11+'5. FNO Gross'!C11+'6. LT PTP Usage'!C11</f>
        <v>202.37905175</v>
      </c>
      <c r="E13" s="56">
        <f>'4. FNS Gross'!D11+'5. FNO Gross'!D11+'6. LT PTP Usage'!D11</f>
        <v>201.32538083</v>
      </c>
      <c r="F13" s="56">
        <f>'4. FNS Gross'!E11+'5. FNO Gross'!E11+'6. LT PTP Usage'!E11</f>
        <v>201.62425898000001</v>
      </c>
      <c r="G13" s="56">
        <f>'4. FNS Gross'!F11+'5. FNO Gross'!F11+'6. LT PTP Usage'!F11</f>
        <v>198.63843103000002</v>
      </c>
      <c r="H13" s="56">
        <f>'4. FNS Gross'!G11+'5. FNO Gross'!G11+'6. LT PTP Usage'!G11</f>
        <v>213.59909429999999</v>
      </c>
      <c r="I13" s="56">
        <f>'4. FNS Gross'!H11+'5. FNO Gross'!H11+'6. LT PTP Usage'!H11</f>
        <v>221.11277689000002</v>
      </c>
      <c r="J13" s="56">
        <f>'4. FNS Gross'!I11+'5. FNO Gross'!I11+'6. LT PTP Usage'!I11</f>
        <v>231.21666433999999</v>
      </c>
      <c r="K13" s="56">
        <f>'4. FNS Gross'!J11+'5. FNO Gross'!J11+'6. LT PTP Usage'!J11</f>
        <v>231.25620463000001</v>
      </c>
      <c r="L13" s="56">
        <f>'4. FNS Gross'!K11+'5. FNO Gross'!K11+'6. LT PTP Usage'!K11</f>
        <v>226.65306504</v>
      </c>
      <c r="M13" s="56">
        <f>'4. FNS Gross'!L11+'5. FNO Gross'!L11+'6. LT PTP Usage'!L11</f>
        <v>221.13043467</v>
      </c>
      <c r="N13" s="56">
        <f>'4. FNS Gross'!M11+'5. FNO Gross'!M11+'6. LT PTP Usage'!M11</f>
        <v>207.24355444</v>
      </c>
      <c r="O13" s="56">
        <f>'4. FNS Gross'!N11+'5. FNO Gross'!N11+'6. LT PTP Usage'!N11</f>
        <v>202.57958551000002</v>
      </c>
      <c r="P13" s="56">
        <f>'4. FNS Gross'!O11+'5. FNO Gross'!O11+'6. LT PTP Usage'!O11</f>
        <v>205.96384173999999</v>
      </c>
      <c r="Q13" s="56">
        <f>'4. FNS Gross'!P11+'5. FNO Gross'!P11+'6. LT PTP Usage'!P11</f>
        <v>216.11669701999998</v>
      </c>
      <c r="R13" s="56">
        <f>'4. FNS Gross'!Q11+'5. FNO Gross'!Q11+'6. LT PTP Usage'!Q11</f>
        <v>223.08995378999998</v>
      </c>
      <c r="S13" s="56">
        <f>'4. FNS Gross'!R11+'5. FNO Gross'!R11+'6. LT PTP Usage'!R11</f>
        <v>245.49678861999999</v>
      </c>
      <c r="T13" s="56">
        <f>'4. FNS Gross'!S11+'5. FNO Gross'!S11+'6. LT PTP Usage'!S11</f>
        <v>263.03911793999998</v>
      </c>
      <c r="U13" s="56">
        <f>'4. FNS Gross'!T11+'5. FNO Gross'!T11+'6. LT PTP Usage'!T11</f>
        <v>269.78798909</v>
      </c>
      <c r="V13" s="56">
        <f>'4. FNS Gross'!U11+'5. FNO Gross'!U11+'6. LT PTP Usage'!U11</f>
        <v>267.79810057999998</v>
      </c>
      <c r="W13" s="56">
        <f>'4. FNS Gross'!V11+'5. FNO Gross'!V11+'6. LT PTP Usage'!V11</f>
        <v>260.72176946999997</v>
      </c>
      <c r="X13" s="56">
        <f>'4. FNS Gross'!W11+'5. FNO Gross'!W11+'6. LT PTP Usage'!W11</f>
        <v>245.65294148999999</v>
      </c>
      <c r="Y13" s="56">
        <f>'4. FNS Gross'!X11+'5. FNO Gross'!X11+'6. LT PTP Usage'!X11</f>
        <v>245.07346733999998</v>
      </c>
      <c r="Z13" s="56">
        <f>'4. FNS Gross'!Y11+'5. FNO Gross'!Y11+'6. LT PTP Usage'!Y11</f>
        <v>234.32449344999998</v>
      </c>
      <c r="AA13" s="57">
        <f>'4. FNS Gross'!Z11+'5. FNO Gross'!Z11+'6. LT PTP Usage'!Z11</f>
        <v>0</v>
      </c>
      <c r="AB13" s="58">
        <f t="shared" si="1"/>
        <v>269.78798909</v>
      </c>
      <c r="AC13" s="20" t="str">
        <f t="shared" si="2"/>
        <v>1269.78798909</v>
      </c>
      <c r="AD13" s="20">
        <f t="shared" si="4"/>
        <v>19</v>
      </c>
      <c r="AE13" s="53"/>
    </row>
    <row r="14" spans="1:31">
      <c r="A14" s="20" t="str">
        <f t="shared" si="0"/>
        <v>January</v>
      </c>
      <c r="B14" s="54">
        <f t="shared" si="3"/>
        <v>46031</v>
      </c>
      <c r="C14" s="55">
        <f>'4. FNS Gross'!B12+'5. FNO Gross'!B12+'6. LT PTP Usage'!B12</f>
        <v>229.45492462000001</v>
      </c>
      <c r="D14" s="56">
        <f>'4. FNS Gross'!C12+'5. FNO Gross'!C12+'6. LT PTP Usage'!C12</f>
        <v>225.90818039999999</v>
      </c>
      <c r="E14" s="56">
        <f>'4. FNS Gross'!D12+'5. FNO Gross'!D12+'6. LT PTP Usage'!D12</f>
        <v>228.72300920000001</v>
      </c>
      <c r="F14" s="56">
        <f>'4. FNS Gross'!E12+'5. FNO Gross'!E12+'6. LT PTP Usage'!E12</f>
        <v>226.40753660999999</v>
      </c>
      <c r="G14" s="56">
        <f>'4. FNS Gross'!F12+'5. FNO Gross'!F12+'6. LT PTP Usage'!F12</f>
        <v>235.77269001000002</v>
      </c>
      <c r="H14" s="56">
        <f>'4. FNS Gross'!G12+'5. FNO Gross'!G12+'6. LT PTP Usage'!G12</f>
        <v>241.81795743000001</v>
      </c>
      <c r="I14" s="56">
        <f>'4. FNS Gross'!H12+'5. FNO Gross'!H12+'6. LT PTP Usage'!H12</f>
        <v>255.45455275</v>
      </c>
      <c r="J14" s="56">
        <f>'4. FNS Gross'!I12+'5. FNO Gross'!I12+'6. LT PTP Usage'!I12</f>
        <v>263.79029252999999</v>
      </c>
      <c r="K14" s="56">
        <f>'4. FNS Gross'!J12+'5. FNO Gross'!J12+'6. LT PTP Usage'!J12</f>
        <v>265.07280089</v>
      </c>
      <c r="L14" s="56">
        <f>'4. FNS Gross'!K12+'5. FNO Gross'!K12+'6. LT PTP Usage'!K12</f>
        <v>272.06769365000002</v>
      </c>
      <c r="M14" s="56">
        <f>'4. FNS Gross'!L12+'5. FNO Gross'!L12+'6. LT PTP Usage'!L12</f>
        <v>277.06845219000002</v>
      </c>
      <c r="N14" s="56">
        <f>'4. FNS Gross'!M12+'5. FNO Gross'!M12+'6. LT PTP Usage'!M12</f>
        <v>280.85234179000003</v>
      </c>
      <c r="O14" s="56">
        <f>'4. FNS Gross'!N12+'5. FNO Gross'!N12+'6. LT PTP Usage'!N12</f>
        <v>276.0949382</v>
      </c>
      <c r="P14" s="56">
        <f>'4. FNS Gross'!O12+'5. FNO Gross'!O12+'6. LT PTP Usage'!O12</f>
        <v>279.14097758999998</v>
      </c>
      <c r="Q14" s="56">
        <f>'4. FNS Gross'!P12+'5. FNO Gross'!P12+'6. LT PTP Usage'!P12</f>
        <v>276.68946448000003</v>
      </c>
      <c r="R14" s="56">
        <f>'4. FNS Gross'!Q12+'5. FNO Gross'!Q12+'6. LT PTP Usage'!Q12</f>
        <v>279.12122786999998</v>
      </c>
      <c r="S14" s="56">
        <f>'4. FNS Gross'!R12+'5. FNO Gross'!R12+'6. LT PTP Usage'!R12</f>
        <v>279.61756564000001</v>
      </c>
      <c r="T14" s="56">
        <f>'4. FNS Gross'!S12+'5. FNO Gross'!S12+'6. LT PTP Usage'!S12</f>
        <v>287.16199948000002</v>
      </c>
      <c r="U14" s="56">
        <f>'4. FNS Gross'!T12+'5. FNO Gross'!T12+'6. LT PTP Usage'!T12</f>
        <v>287.87305314999998</v>
      </c>
      <c r="V14" s="56">
        <f>'4. FNS Gross'!U12+'5. FNO Gross'!U12+'6. LT PTP Usage'!U12</f>
        <v>282.15349152000005</v>
      </c>
      <c r="W14" s="56">
        <f>'4. FNS Gross'!V12+'5. FNO Gross'!V12+'6. LT PTP Usage'!V12</f>
        <v>272.76658381000004</v>
      </c>
      <c r="X14" s="56">
        <f>'4. FNS Gross'!W12+'5. FNO Gross'!W12+'6. LT PTP Usage'!W12</f>
        <v>265.48808280999998</v>
      </c>
      <c r="Y14" s="56">
        <f>'4. FNS Gross'!X12+'5. FNO Gross'!X12+'6. LT PTP Usage'!X12</f>
        <v>259.23099345999998</v>
      </c>
      <c r="Z14" s="56">
        <f>'4. FNS Gross'!Y12+'5. FNO Gross'!Y12+'6. LT PTP Usage'!Y12</f>
        <v>250.68397544999999</v>
      </c>
      <c r="AA14" s="57">
        <f>'4. FNS Gross'!Z12+'5. FNO Gross'!Z12+'6. LT PTP Usage'!Z12</f>
        <v>0</v>
      </c>
      <c r="AB14" s="58">
        <f t="shared" si="1"/>
        <v>287.87305314999998</v>
      </c>
      <c r="AC14" s="20" t="str">
        <f t="shared" si="2"/>
        <v>1287.87305315</v>
      </c>
      <c r="AD14" s="20">
        <f t="shared" si="4"/>
        <v>19</v>
      </c>
      <c r="AE14" s="53"/>
    </row>
    <row r="15" spans="1:31">
      <c r="A15" s="20" t="str">
        <f t="shared" si="0"/>
        <v>January</v>
      </c>
      <c r="B15" s="54">
        <f t="shared" si="3"/>
        <v>46032</v>
      </c>
      <c r="C15" s="55">
        <f>'4. FNS Gross'!B13+'5. FNO Gross'!B13+'6. LT PTP Usage'!B13</f>
        <v>246.28680825999999</v>
      </c>
      <c r="D15" s="56">
        <f>'4. FNS Gross'!C13+'5. FNO Gross'!C13+'6. LT PTP Usage'!C13</f>
        <v>243.56557721999999</v>
      </c>
      <c r="E15" s="56">
        <f>'4. FNS Gross'!D13+'5. FNO Gross'!D13+'6. LT PTP Usage'!D13</f>
        <v>242.54568129</v>
      </c>
      <c r="F15" s="56">
        <f>'4. FNS Gross'!E13+'5. FNO Gross'!E13+'6. LT PTP Usage'!E13</f>
        <v>235.33425854999999</v>
      </c>
      <c r="G15" s="56">
        <f>'4. FNS Gross'!F13+'5. FNO Gross'!F13+'6. LT PTP Usage'!F13</f>
        <v>238.72419185999999</v>
      </c>
      <c r="H15" s="56">
        <f>'4. FNS Gross'!G13+'5. FNO Gross'!G13+'6. LT PTP Usage'!G13</f>
        <v>245.55275648999998</v>
      </c>
      <c r="I15" s="56">
        <f>'4. FNS Gross'!H13+'5. FNO Gross'!H13+'6. LT PTP Usage'!H13</f>
        <v>256.47551819</v>
      </c>
      <c r="J15" s="56">
        <f>'4. FNS Gross'!I13+'5. FNO Gross'!I13+'6. LT PTP Usage'!I13</f>
        <v>264.3352812</v>
      </c>
      <c r="K15" s="56">
        <f>'4. FNS Gross'!J13+'5. FNO Gross'!J13+'6. LT PTP Usage'!J13</f>
        <v>262.74871975000002</v>
      </c>
      <c r="L15" s="56">
        <f>'4. FNS Gross'!K13+'5. FNO Gross'!K13+'6. LT PTP Usage'!K13</f>
        <v>257.01754281000001</v>
      </c>
      <c r="M15" s="56">
        <f>'4. FNS Gross'!L13+'5. FNO Gross'!L13+'6. LT PTP Usage'!L13</f>
        <v>252.08937366000001</v>
      </c>
      <c r="N15" s="56">
        <f>'4. FNS Gross'!M13+'5. FNO Gross'!M13+'6. LT PTP Usage'!M13</f>
        <v>237.52235198</v>
      </c>
      <c r="O15" s="56">
        <f>'4. FNS Gross'!N13+'5. FNO Gross'!N13+'6. LT PTP Usage'!N13</f>
        <v>223.36273718999999</v>
      </c>
      <c r="P15" s="56">
        <f>'4. FNS Gross'!O13+'5. FNO Gross'!O13+'6. LT PTP Usage'!O13</f>
        <v>214.06830273</v>
      </c>
      <c r="Q15" s="56">
        <f>'4. FNS Gross'!P13+'5. FNO Gross'!P13+'6. LT PTP Usage'!P13</f>
        <v>209.46597834999997</v>
      </c>
      <c r="R15" s="56">
        <f>'4. FNS Gross'!Q13+'5. FNO Gross'!Q13+'6. LT PTP Usage'!Q13</f>
        <v>216.93224585000002</v>
      </c>
      <c r="S15" s="56">
        <f>'4. FNS Gross'!R13+'5. FNO Gross'!R13+'6. LT PTP Usage'!R13</f>
        <v>237.76214818</v>
      </c>
      <c r="T15" s="56">
        <f>'4. FNS Gross'!S13+'5. FNO Gross'!S13+'6. LT PTP Usage'!S13</f>
        <v>256.80513884999999</v>
      </c>
      <c r="U15" s="56">
        <f>'4. FNS Gross'!T13+'5. FNO Gross'!T13+'6. LT PTP Usage'!T13</f>
        <v>258.78345092000001</v>
      </c>
      <c r="V15" s="56">
        <f>'4. FNS Gross'!U13+'5. FNO Gross'!U13+'6. LT PTP Usage'!U13</f>
        <v>256.85325123999996</v>
      </c>
      <c r="W15" s="56">
        <f>'4. FNS Gross'!V13+'5. FNO Gross'!V13+'6. LT PTP Usage'!V13</f>
        <v>250.05630355</v>
      </c>
      <c r="X15" s="56">
        <f>'4. FNS Gross'!W13+'5. FNO Gross'!W13+'6. LT PTP Usage'!W13</f>
        <v>242.64360397000002</v>
      </c>
      <c r="Y15" s="56">
        <f>'4. FNS Gross'!X13+'5. FNO Gross'!X13+'6. LT PTP Usage'!X13</f>
        <v>231.66895366</v>
      </c>
      <c r="Z15" s="56">
        <f>'4. FNS Gross'!Y13+'5. FNO Gross'!Y13+'6. LT PTP Usage'!Y13</f>
        <v>222.31655136000001</v>
      </c>
      <c r="AA15" s="57">
        <f>'4. FNS Gross'!Z13+'5. FNO Gross'!Z13+'6. LT PTP Usage'!Z13</f>
        <v>0</v>
      </c>
      <c r="AB15" s="58">
        <f t="shared" si="1"/>
        <v>264.3352812</v>
      </c>
      <c r="AC15" s="20" t="str">
        <f t="shared" si="2"/>
        <v>1264.3352812</v>
      </c>
      <c r="AD15" s="20">
        <f t="shared" si="4"/>
        <v>8</v>
      </c>
      <c r="AE15" s="53"/>
    </row>
    <row r="16" spans="1:31">
      <c r="A16" s="20" t="str">
        <f t="shared" si="0"/>
        <v>January</v>
      </c>
      <c r="B16" s="54">
        <f t="shared" si="3"/>
        <v>46033</v>
      </c>
      <c r="C16" s="55">
        <f>'4. FNS Gross'!B14+'5. FNO Gross'!B14+'6. LT PTP Usage'!B14</f>
        <v>217.05708009</v>
      </c>
      <c r="D16" s="56">
        <f>'4. FNS Gross'!C14+'5. FNO Gross'!C14+'6. LT PTP Usage'!C14</f>
        <v>212.68725155999999</v>
      </c>
      <c r="E16" s="56">
        <f>'4. FNS Gross'!D14+'5. FNO Gross'!D14+'6. LT PTP Usage'!D14</f>
        <v>212.06851118999998</v>
      </c>
      <c r="F16" s="56">
        <f>'4. FNS Gross'!E14+'5. FNO Gross'!E14+'6. LT PTP Usage'!E14</f>
        <v>211.06214633000002</v>
      </c>
      <c r="G16" s="56">
        <f>'4. FNS Gross'!F14+'5. FNO Gross'!F14+'6. LT PTP Usage'!F14</f>
        <v>207.88926668000002</v>
      </c>
      <c r="H16" s="56">
        <f>'4. FNS Gross'!G14+'5. FNO Gross'!G14+'6. LT PTP Usage'!G14</f>
        <v>218.24846209</v>
      </c>
      <c r="I16" s="56">
        <f>'4. FNS Gross'!H14+'5. FNO Gross'!H14+'6. LT PTP Usage'!H14</f>
        <v>225.71227010000001</v>
      </c>
      <c r="J16" s="56">
        <f>'4. FNS Gross'!I14+'5. FNO Gross'!I14+'6. LT PTP Usage'!I14</f>
        <v>231.70396167999999</v>
      </c>
      <c r="K16" s="56">
        <f>'4. FNS Gross'!J14+'5. FNO Gross'!J14+'6. LT PTP Usage'!J14</f>
        <v>215.40289583999999</v>
      </c>
      <c r="L16" s="56">
        <f>'4. FNS Gross'!K14+'5. FNO Gross'!K14+'6. LT PTP Usage'!K14</f>
        <v>202.30436627</v>
      </c>
      <c r="M16" s="56">
        <f>'4. FNS Gross'!L14+'5. FNO Gross'!L14+'6. LT PTP Usage'!L14</f>
        <v>191.1884613</v>
      </c>
      <c r="N16" s="56">
        <f>'4. FNS Gross'!M14+'5. FNO Gross'!M14+'6. LT PTP Usage'!M14</f>
        <v>183.33259007000001</v>
      </c>
      <c r="O16" s="56">
        <f>'4. FNS Gross'!N14+'5. FNO Gross'!N14+'6. LT PTP Usage'!N14</f>
        <v>179.42793742000001</v>
      </c>
      <c r="P16" s="56">
        <f>'4. FNS Gross'!O14+'5. FNO Gross'!O14+'6. LT PTP Usage'!O14</f>
        <v>178.94598497000001</v>
      </c>
      <c r="Q16" s="56">
        <f>'4. FNS Gross'!P14+'5. FNO Gross'!P14+'6. LT PTP Usage'!P14</f>
        <v>184.72425591000001</v>
      </c>
      <c r="R16" s="56">
        <f>'4. FNS Gross'!Q14+'5. FNO Gross'!Q14+'6. LT PTP Usage'!Q14</f>
        <v>204.26010885000002</v>
      </c>
      <c r="S16" s="56">
        <f>'4. FNS Gross'!R14+'5. FNO Gross'!R14+'6. LT PTP Usage'!R14</f>
        <v>227.18695068</v>
      </c>
      <c r="T16" s="56">
        <f>'4. FNS Gross'!S14+'5. FNO Gross'!S14+'6. LT PTP Usage'!S14</f>
        <v>243.98152401999999</v>
      </c>
      <c r="U16" s="56">
        <f>'4. FNS Gross'!T14+'5. FNO Gross'!T14+'6. LT PTP Usage'!T14</f>
        <v>248.02020562000001</v>
      </c>
      <c r="V16" s="56">
        <f>'4. FNS Gross'!U14+'5. FNO Gross'!U14+'6. LT PTP Usage'!U14</f>
        <v>242.16995298000001</v>
      </c>
      <c r="W16" s="56">
        <f>'4. FNS Gross'!V14+'5. FNO Gross'!V14+'6. LT PTP Usage'!V14</f>
        <v>236.89685897000001</v>
      </c>
      <c r="X16" s="56">
        <f>'4. FNS Gross'!W14+'5. FNO Gross'!W14+'6. LT PTP Usage'!W14</f>
        <v>228.87335128000001</v>
      </c>
      <c r="Y16" s="56">
        <f>'4. FNS Gross'!X14+'5. FNO Gross'!X14+'6. LT PTP Usage'!X14</f>
        <v>217.18711177</v>
      </c>
      <c r="Z16" s="56">
        <f>'4. FNS Gross'!Y14+'5. FNO Gross'!Y14+'6. LT PTP Usage'!Y14</f>
        <v>209.61838222</v>
      </c>
      <c r="AA16" s="57">
        <f>'4. FNS Gross'!Z14+'5. FNO Gross'!Z14+'6. LT PTP Usage'!Z14</f>
        <v>0</v>
      </c>
      <c r="AB16" s="58">
        <f t="shared" si="1"/>
        <v>248.02020562000001</v>
      </c>
      <c r="AC16" s="20" t="str">
        <f t="shared" si="2"/>
        <v>1248.02020562</v>
      </c>
      <c r="AD16" s="20">
        <f t="shared" si="4"/>
        <v>19</v>
      </c>
      <c r="AE16" s="53"/>
    </row>
    <row r="17" spans="1:31">
      <c r="A17" s="20" t="str">
        <f t="shared" si="0"/>
        <v>January</v>
      </c>
      <c r="B17" s="54">
        <f t="shared" si="3"/>
        <v>46034</v>
      </c>
      <c r="C17" s="55">
        <f>'4. FNS Gross'!B15+'5. FNO Gross'!B15+'6. LT PTP Usage'!B15</f>
        <v>202.30291069</v>
      </c>
      <c r="D17" s="56">
        <f>'4. FNS Gross'!C15+'5. FNO Gross'!C15+'6. LT PTP Usage'!C15</f>
        <v>199.92735955000001</v>
      </c>
      <c r="E17" s="56">
        <f>'4. FNS Gross'!D15+'5. FNO Gross'!D15+'6. LT PTP Usage'!D15</f>
        <v>201.10876084</v>
      </c>
      <c r="F17" s="56">
        <f>'4. FNS Gross'!E15+'5. FNO Gross'!E15+'6. LT PTP Usage'!E15</f>
        <v>199.57214780999999</v>
      </c>
      <c r="G17" s="56">
        <f>'4. FNS Gross'!F15+'5. FNO Gross'!F15+'6. LT PTP Usage'!F15</f>
        <v>208.29591214000001</v>
      </c>
      <c r="H17" s="56">
        <f>'4. FNS Gross'!G15+'5. FNO Gross'!G15+'6. LT PTP Usage'!G15</f>
        <v>221.11633742999999</v>
      </c>
      <c r="I17" s="56">
        <f>'4. FNS Gross'!H15+'5. FNO Gross'!H15+'6. LT PTP Usage'!H15</f>
        <v>240.64075154</v>
      </c>
      <c r="J17" s="56">
        <f>'4. FNS Gross'!I15+'5. FNO Gross'!I15+'6. LT PTP Usage'!I15</f>
        <v>245.49230800000001</v>
      </c>
      <c r="K17" s="56">
        <f>'4. FNS Gross'!J15+'5. FNO Gross'!J15+'6. LT PTP Usage'!J15</f>
        <v>221.75382799999997</v>
      </c>
      <c r="L17" s="56">
        <f>'4. FNS Gross'!K15+'5. FNO Gross'!K15+'6. LT PTP Usage'!K15</f>
        <v>198.02404522999998</v>
      </c>
      <c r="M17" s="56">
        <f>'4. FNS Gross'!L15+'5. FNO Gross'!L15+'6. LT PTP Usage'!L15</f>
        <v>192.56849821</v>
      </c>
      <c r="N17" s="56">
        <f>'4. FNS Gross'!M15+'5. FNO Gross'!M15+'6. LT PTP Usage'!M15</f>
        <v>182.92040488000001</v>
      </c>
      <c r="O17" s="56">
        <f>'4. FNS Gross'!N15+'5. FNO Gross'!N15+'6. LT PTP Usage'!N15</f>
        <v>179.0902452</v>
      </c>
      <c r="P17" s="56">
        <f>'4. FNS Gross'!O15+'5. FNO Gross'!O15+'6. LT PTP Usage'!O15</f>
        <v>177.64035716999999</v>
      </c>
      <c r="Q17" s="56">
        <f>'4. FNS Gross'!P15+'5. FNO Gross'!P15+'6. LT PTP Usage'!P15</f>
        <v>182.66616698000001</v>
      </c>
      <c r="R17" s="56">
        <f>'4. FNS Gross'!Q15+'5. FNO Gross'!Q15+'6. LT PTP Usage'!Q15</f>
        <v>193.15438577999998</v>
      </c>
      <c r="S17" s="56">
        <f>'4. FNS Gross'!R15+'5. FNO Gross'!R15+'6. LT PTP Usage'!R15</f>
        <v>220.38700145999999</v>
      </c>
      <c r="T17" s="56">
        <f>'4. FNS Gross'!S15+'5. FNO Gross'!S15+'6. LT PTP Usage'!S15</f>
        <v>242.11842377000002</v>
      </c>
      <c r="U17" s="56">
        <f>'4. FNS Gross'!T15+'5. FNO Gross'!T15+'6. LT PTP Usage'!T15</f>
        <v>243.65090971000001</v>
      </c>
      <c r="V17" s="56">
        <f>'4. FNS Gross'!U15+'5. FNO Gross'!U15+'6. LT PTP Usage'!U15</f>
        <v>237.20385118999999</v>
      </c>
      <c r="W17" s="56">
        <f>'4. FNS Gross'!V15+'5. FNO Gross'!V15+'6. LT PTP Usage'!V15</f>
        <v>235.78484918000001</v>
      </c>
      <c r="X17" s="56">
        <f>'4. FNS Gross'!W15+'5. FNO Gross'!W15+'6. LT PTP Usage'!W15</f>
        <v>225.95424987000001</v>
      </c>
      <c r="Y17" s="56">
        <f>'4. FNS Gross'!X15+'5. FNO Gross'!X15+'6. LT PTP Usage'!X15</f>
        <v>214.28525997999998</v>
      </c>
      <c r="Z17" s="56">
        <f>'4. FNS Gross'!Y15+'5. FNO Gross'!Y15+'6. LT PTP Usage'!Y15</f>
        <v>207.68917015</v>
      </c>
      <c r="AA17" s="57">
        <f>'4. FNS Gross'!Z15+'5. FNO Gross'!Z15+'6. LT PTP Usage'!Z15</f>
        <v>0</v>
      </c>
      <c r="AB17" s="58">
        <f t="shared" si="1"/>
        <v>245.49230800000001</v>
      </c>
      <c r="AC17" s="20" t="str">
        <f t="shared" si="2"/>
        <v>1245.492308</v>
      </c>
      <c r="AD17" s="20">
        <f t="shared" si="4"/>
        <v>8</v>
      </c>
      <c r="AE17" s="53"/>
    </row>
    <row r="18" spans="1:31">
      <c r="A18" s="20" t="str">
        <f t="shared" si="0"/>
        <v>January</v>
      </c>
      <c r="B18" s="54">
        <f t="shared" si="3"/>
        <v>46035</v>
      </c>
      <c r="C18" s="55">
        <f>'4. FNS Gross'!B16+'5. FNO Gross'!B16+'6. LT PTP Usage'!B16</f>
        <v>200.76766925000001</v>
      </c>
      <c r="D18" s="56">
        <f>'4. FNS Gross'!C16+'5. FNO Gross'!C16+'6. LT PTP Usage'!C16</f>
        <v>201.04380424000001</v>
      </c>
      <c r="E18" s="56">
        <f>'4. FNS Gross'!D16+'5. FNO Gross'!D16+'6. LT PTP Usage'!D16</f>
        <v>201.27495678</v>
      </c>
      <c r="F18" s="56">
        <f>'4. FNS Gross'!E16+'5. FNO Gross'!E16+'6. LT PTP Usage'!E16</f>
        <v>198.84724199999999</v>
      </c>
      <c r="G18" s="56">
        <f>'4. FNS Gross'!F16+'5. FNO Gross'!F16+'6. LT PTP Usage'!F16</f>
        <v>213.24136078999999</v>
      </c>
      <c r="H18" s="56">
        <f>'4. FNS Gross'!G16+'5. FNO Gross'!G16+'6. LT PTP Usage'!G16</f>
        <v>222.87998449</v>
      </c>
      <c r="I18" s="56">
        <f>'4. FNS Gross'!H16+'5. FNO Gross'!H16+'6. LT PTP Usage'!H16</f>
        <v>240.45004420999999</v>
      </c>
      <c r="J18" s="56">
        <f>'4. FNS Gross'!I16+'5. FNO Gross'!I16+'6. LT PTP Usage'!I16</f>
        <v>246.42062127</v>
      </c>
      <c r="K18" s="56">
        <f>'4. FNS Gross'!J16+'5. FNO Gross'!J16+'6. LT PTP Usage'!J16</f>
        <v>242.27337754000001</v>
      </c>
      <c r="L18" s="56">
        <f>'4. FNS Gross'!K16+'5. FNO Gross'!K16+'6. LT PTP Usage'!K16</f>
        <v>225.62553473</v>
      </c>
      <c r="M18" s="56">
        <f>'4. FNS Gross'!L16+'5. FNO Gross'!L16+'6. LT PTP Usage'!L16</f>
        <v>216.42272707999999</v>
      </c>
      <c r="N18" s="56">
        <f>'4. FNS Gross'!M16+'5. FNO Gross'!M16+'6. LT PTP Usage'!M16</f>
        <v>199.8564375</v>
      </c>
      <c r="O18" s="56">
        <f>'4. FNS Gross'!N16+'5. FNO Gross'!N16+'6. LT PTP Usage'!N16</f>
        <v>191.93952941000003</v>
      </c>
      <c r="P18" s="56">
        <f>'4. FNS Gross'!O16+'5. FNO Gross'!O16+'6. LT PTP Usage'!O16</f>
        <v>188.16875603</v>
      </c>
      <c r="Q18" s="56">
        <f>'4. FNS Gross'!P16+'5. FNO Gross'!P16+'6. LT PTP Usage'!P16</f>
        <v>189.42916009999999</v>
      </c>
      <c r="R18" s="56">
        <f>'4. FNS Gross'!Q16+'5. FNO Gross'!Q16+'6. LT PTP Usage'!Q16</f>
        <v>206.85318039999999</v>
      </c>
      <c r="S18" s="56">
        <f>'4. FNS Gross'!R16+'5. FNO Gross'!R16+'6. LT PTP Usage'!R16</f>
        <v>224.24387264000001</v>
      </c>
      <c r="T18" s="56">
        <f>'4. FNS Gross'!S16+'5. FNO Gross'!S16+'6. LT PTP Usage'!S16</f>
        <v>242.19758735000002</v>
      </c>
      <c r="U18" s="56">
        <f>'4. FNS Gross'!T16+'5. FNO Gross'!T16+'6. LT PTP Usage'!T16</f>
        <v>242.98910247999999</v>
      </c>
      <c r="V18" s="56">
        <f>'4. FNS Gross'!U16+'5. FNO Gross'!U16+'6. LT PTP Usage'!U16</f>
        <v>239.99448638000001</v>
      </c>
      <c r="W18" s="56">
        <f>'4. FNS Gross'!V16+'5. FNO Gross'!V16+'6. LT PTP Usage'!V16</f>
        <v>230.43089512</v>
      </c>
      <c r="X18" s="56">
        <f>'4. FNS Gross'!W16+'5. FNO Gross'!W16+'6. LT PTP Usage'!W16</f>
        <v>222.07699270999998</v>
      </c>
      <c r="Y18" s="56">
        <f>'4. FNS Gross'!X16+'5. FNO Gross'!X16+'6. LT PTP Usage'!X16</f>
        <v>210.94810491000001</v>
      </c>
      <c r="Z18" s="56">
        <f>'4. FNS Gross'!Y16+'5. FNO Gross'!Y16+'6. LT PTP Usage'!Y16</f>
        <v>204.46408607000001</v>
      </c>
      <c r="AA18" s="57">
        <f>'4. FNS Gross'!Z16+'5. FNO Gross'!Z16+'6. LT PTP Usage'!Z16</f>
        <v>0</v>
      </c>
      <c r="AB18" s="58">
        <f t="shared" si="1"/>
        <v>246.42062127</v>
      </c>
      <c r="AC18" s="20" t="str">
        <f t="shared" si="2"/>
        <v>1246.42062127</v>
      </c>
      <c r="AD18" s="20">
        <f t="shared" si="4"/>
        <v>8</v>
      </c>
      <c r="AE18" s="53"/>
    </row>
    <row r="19" spans="1:31">
      <c r="A19" s="20" t="str">
        <f t="shared" si="0"/>
        <v>January</v>
      </c>
      <c r="B19" s="54">
        <f t="shared" si="3"/>
        <v>46036</v>
      </c>
      <c r="C19" s="55">
        <f>'4. FNS Gross'!B17+'5. FNO Gross'!B17+'6. LT PTP Usage'!B17</f>
        <v>197.26184838</v>
      </c>
      <c r="D19" s="56">
        <f>'4. FNS Gross'!C17+'5. FNO Gross'!C17+'6. LT PTP Usage'!C17</f>
        <v>198.40869509000001</v>
      </c>
      <c r="E19" s="56">
        <f>'4. FNS Gross'!D17+'5. FNO Gross'!D17+'6. LT PTP Usage'!D17</f>
        <v>193.58853642</v>
      </c>
      <c r="F19" s="56">
        <f>'4. FNS Gross'!E17+'5. FNO Gross'!E17+'6. LT PTP Usage'!E17</f>
        <v>193.16957748999999</v>
      </c>
      <c r="G19" s="56">
        <f>'4. FNS Gross'!F17+'5. FNO Gross'!F17+'6. LT PTP Usage'!F17</f>
        <v>202.69853673999998</v>
      </c>
      <c r="H19" s="56">
        <f>'4. FNS Gross'!G17+'5. FNO Gross'!G17+'6. LT PTP Usage'!G17</f>
        <v>214.27153154000001</v>
      </c>
      <c r="I19" s="56">
        <f>'4. FNS Gross'!H17+'5. FNO Gross'!H17+'6. LT PTP Usage'!H17</f>
        <v>229.88001362</v>
      </c>
      <c r="J19" s="56">
        <f>'4. FNS Gross'!I17+'5. FNO Gross'!I17+'6. LT PTP Usage'!I17</f>
        <v>236.25491668000001</v>
      </c>
      <c r="K19" s="56">
        <f>'4. FNS Gross'!J17+'5. FNO Gross'!J17+'6. LT PTP Usage'!J17</f>
        <v>220.65858192000002</v>
      </c>
      <c r="L19" s="56">
        <f>'4. FNS Gross'!K17+'5. FNO Gross'!K17+'6. LT PTP Usage'!K17</f>
        <v>200.88932836000001</v>
      </c>
      <c r="M19" s="56">
        <f>'4. FNS Gross'!L17+'5. FNO Gross'!L17+'6. LT PTP Usage'!L17</f>
        <v>184.90540629999998</v>
      </c>
      <c r="N19" s="56">
        <f>'4. FNS Gross'!M17+'5. FNO Gross'!M17+'6. LT PTP Usage'!M17</f>
        <v>174.97057284000002</v>
      </c>
      <c r="O19" s="56">
        <f>'4. FNS Gross'!N17+'5. FNO Gross'!N17+'6. LT PTP Usage'!N17</f>
        <v>166.74006750000001</v>
      </c>
      <c r="P19" s="56">
        <f>'4. FNS Gross'!O17+'5. FNO Gross'!O17+'6. LT PTP Usage'!O17</f>
        <v>169.51830328</v>
      </c>
      <c r="Q19" s="56">
        <f>'4. FNS Gross'!P17+'5. FNO Gross'!P17+'6. LT PTP Usage'!P17</f>
        <v>174.45364402000001</v>
      </c>
      <c r="R19" s="56">
        <f>'4. FNS Gross'!Q17+'5. FNO Gross'!Q17+'6. LT PTP Usage'!Q17</f>
        <v>184.16924069999999</v>
      </c>
      <c r="S19" s="56">
        <f>'4. FNS Gross'!R17+'5. FNO Gross'!R17+'6. LT PTP Usage'!R17</f>
        <v>212.47577097999999</v>
      </c>
      <c r="T19" s="56">
        <f>'4. FNS Gross'!S17+'5. FNO Gross'!S17+'6. LT PTP Usage'!S17</f>
        <v>233.72553359000003</v>
      </c>
      <c r="U19" s="56">
        <f>'4. FNS Gross'!T17+'5. FNO Gross'!T17+'6. LT PTP Usage'!T17</f>
        <v>237.77384129000001</v>
      </c>
      <c r="V19" s="56">
        <f>'4. FNS Gross'!U17+'5. FNO Gross'!U17+'6. LT PTP Usage'!U17</f>
        <v>234.73048392999999</v>
      </c>
      <c r="W19" s="56">
        <f>'4. FNS Gross'!V17+'5. FNO Gross'!V17+'6. LT PTP Usage'!V17</f>
        <v>228.59163599999999</v>
      </c>
      <c r="X19" s="56">
        <f>'4. FNS Gross'!W17+'5. FNO Gross'!W17+'6. LT PTP Usage'!W17</f>
        <v>219.82928565</v>
      </c>
      <c r="Y19" s="56">
        <f>'4. FNS Gross'!X17+'5. FNO Gross'!X17+'6. LT PTP Usage'!X17</f>
        <v>210.75776364000001</v>
      </c>
      <c r="Z19" s="56">
        <f>'4. FNS Gross'!Y17+'5. FNO Gross'!Y17+'6. LT PTP Usage'!Y17</f>
        <v>205.60904692999998</v>
      </c>
      <c r="AA19" s="57">
        <f>'4. FNS Gross'!Z17+'5. FNO Gross'!Z17+'6. LT PTP Usage'!Z17</f>
        <v>0</v>
      </c>
      <c r="AB19" s="58">
        <f t="shared" si="1"/>
        <v>237.77384129000001</v>
      </c>
      <c r="AC19" s="20" t="str">
        <f t="shared" si="2"/>
        <v>1237.77384129</v>
      </c>
      <c r="AD19" s="20">
        <f t="shared" si="4"/>
        <v>19</v>
      </c>
      <c r="AE19" s="53"/>
    </row>
    <row r="20" spans="1:31">
      <c r="A20" s="20" t="str">
        <f t="shared" si="0"/>
        <v>January</v>
      </c>
      <c r="B20" s="54">
        <f t="shared" si="3"/>
        <v>46037</v>
      </c>
      <c r="C20" s="55">
        <f>'4. FNS Gross'!B18+'5. FNO Gross'!B18+'6. LT PTP Usage'!B18</f>
        <v>196.92766451999998</v>
      </c>
      <c r="D20" s="56">
        <f>'4. FNS Gross'!C18+'5. FNO Gross'!C18+'6. LT PTP Usage'!C18</f>
        <v>199.69666195000002</v>
      </c>
      <c r="E20" s="56">
        <f>'4. FNS Gross'!D18+'5. FNO Gross'!D18+'6. LT PTP Usage'!D18</f>
        <v>201.06266273</v>
      </c>
      <c r="F20" s="56">
        <f>'4. FNS Gross'!E18+'5. FNO Gross'!E18+'6. LT PTP Usage'!E18</f>
        <v>200.10656402000001</v>
      </c>
      <c r="G20" s="56">
        <f>'4. FNS Gross'!F18+'5. FNO Gross'!F18+'6. LT PTP Usage'!F18</f>
        <v>206.60329872999998</v>
      </c>
      <c r="H20" s="56">
        <f>'4. FNS Gross'!G18+'5. FNO Gross'!G18+'6. LT PTP Usage'!G18</f>
        <v>220.15319023000001</v>
      </c>
      <c r="I20" s="56">
        <f>'4. FNS Gross'!H18+'5. FNO Gross'!H18+'6. LT PTP Usage'!H18</f>
        <v>237.30650212999998</v>
      </c>
      <c r="J20" s="56">
        <f>'4. FNS Gross'!I18+'5. FNO Gross'!I18+'6. LT PTP Usage'!I18</f>
        <v>242.36064791999999</v>
      </c>
      <c r="K20" s="56">
        <f>'4. FNS Gross'!J18+'5. FNO Gross'!J18+'6. LT PTP Usage'!J18</f>
        <v>217.95867714000002</v>
      </c>
      <c r="L20" s="56">
        <f>'4. FNS Gross'!K18+'5. FNO Gross'!K18+'6. LT PTP Usage'!K18</f>
        <v>193.69135865000001</v>
      </c>
      <c r="M20" s="56">
        <f>'4. FNS Gross'!L18+'5. FNO Gross'!L18+'6. LT PTP Usage'!L18</f>
        <v>178.29491654999998</v>
      </c>
      <c r="N20" s="56">
        <f>'4. FNS Gross'!M18+'5. FNO Gross'!M18+'6. LT PTP Usage'!M18</f>
        <v>162.84728640999998</v>
      </c>
      <c r="O20" s="56">
        <f>'4. FNS Gross'!N18+'5. FNO Gross'!N18+'6. LT PTP Usage'!N18</f>
        <v>164.97707139999997</v>
      </c>
      <c r="P20" s="56">
        <f>'4. FNS Gross'!O18+'5. FNO Gross'!O18+'6. LT PTP Usage'!O18</f>
        <v>169.07879600999999</v>
      </c>
      <c r="Q20" s="56">
        <f>'4. FNS Gross'!P18+'5. FNO Gross'!P18+'6. LT PTP Usage'!P18</f>
        <v>174.99668261000002</v>
      </c>
      <c r="R20" s="56">
        <f>'4. FNS Gross'!Q18+'5. FNO Gross'!Q18+'6. LT PTP Usage'!Q18</f>
        <v>187.69905738999998</v>
      </c>
      <c r="S20" s="56">
        <f>'4. FNS Gross'!R18+'5. FNO Gross'!R18+'6. LT PTP Usage'!R18</f>
        <v>210.76297639000001</v>
      </c>
      <c r="T20" s="56">
        <f>'4. FNS Gross'!S18+'5. FNO Gross'!S18+'6. LT PTP Usage'!S18</f>
        <v>231.79760904</v>
      </c>
      <c r="U20" s="56">
        <f>'4. FNS Gross'!T18+'5. FNO Gross'!T18+'6. LT PTP Usage'!T18</f>
        <v>231.12290126000002</v>
      </c>
      <c r="V20" s="56">
        <f>'4. FNS Gross'!U18+'5. FNO Gross'!U18+'6. LT PTP Usage'!U18</f>
        <v>228.34250327999999</v>
      </c>
      <c r="W20" s="56">
        <f>'4. FNS Gross'!V18+'5. FNO Gross'!V18+'6. LT PTP Usage'!V18</f>
        <v>221.29704453000002</v>
      </c>
      <c r="X20" s="56">
        <f>'4. FNS Gross'!W18+'5. FNO Gross'!W18+'6. LT PTP Usage'!W18</f>
        <v>216.07230908</v>
      </c>
      <c r="Y20" s="56">
        <f>'4. FNS Gross'!X18+'5. FNO Gross'!X18+'6. LT PTP Usage'!X18</f>
        <v>213.75581141000001</v>
      </c>
      <c r="Z20" s="56">
        <f>'4. FNS Gross'!Y18+'5. FNO Gross'!Y18+'6. LT PTP Usage'!Y18</f>
        <v>203.86459528</v>
      </c>
      <c r="AA20" s="57">
        <f>'4. FNS Gross'!Z18+'5. FNO Gross'!Z18+'6. LT PTP Usage'!Z18</f>
        <v>0</v>
      </c>
      <c r="AB20" s="58">
        <f t="shared" si="1"/>
        <v>242.36064791999999</v>
      </c>
      <c r="AC20" s="20" t="str">
        <f t="shared" si="2"/>
        <v>1242.36064792</v>
      </c>
      <c r="AD20" s="20">
        <f t="shared" si="4"/>
        <v>8</v>
      </c>
      <c r="AE20" s="53"/>
    </row>
    <row r="21" spans="1:31">
      <c r="A21" s="20" t="str">
        <f t="shared" si="0"/>
        <v>January</v>
      </c>
      <c r="B21" s="54">
        <f t="shared" si="3"/>
        <v>46038</v>
      </c>
      <c r="C21" s="55">
        <f>'4. FNS Gross'!B19+'5. FNO Gross'!B19+'6. LT PTP Usage'!B19</f>
        <v>194.81115727</v>
      </c>
      <c r="D21" s="56">
        <f>'4. FNS Gross'!C19+'5. FNO Gross'!C19+'6. LT PTP Usage'!C19</f>
        <v>194.32216316999998</v>
      </c>
      <c r="E21" s="56">
        <f>'4. FNS Gross'!D19+'5. FNO Gross'!D19+'6. LT PTP Usage'!D19</f>
        <v>192.23332067000001</v>
      </c>
      <c r="F21" s="56">
        <f>'4. FNS Gross'!E19+'5. FNO Gross'!E19+'6. LT PTP Usage'!E19</f>
        <v>193.79466490000001</v>
      </c>
      <c r="G21" s="56">
        <f>'4. FNS Gross'!F19+'5. FNO Gross'!F19+'6. LT PTP Usage'!F19</f>
        <v>200.90597926999999</v>
      </c>
      <c r="H21" s="56">
        <f>'4. FNS Gross'!G19+'5. FNO Gross'!G19+'6. LT PTP Usage'!G19</f>
        <v>213.28112716000001</v>
      </c>
      <c r="I21" s="56">
        <f>'4. FNS Gross'!H19+'5. FNO Gross'!H19+'6. LT PTP Usage'!H19</f>
        <v>231.42704854999999</v>
      </c>
      <c r="J21" s="56">
        <f>'4. FNS Gross'!I19+'5. FNO Gross'!I19+'6. LT PTP Usage'!I19</f>
        <v>235.38686118000001</v>
      </c>
      <c r="K21" s="56">
        <f>'4. FNS Gross'!J19+'5. FNO Gross'!J19+'6. LT PTP Usage'!J19</f>
        <v>213.50696074000001</v>
      </c>
      <c r="L21" s="56">
        <f>'4. FNS Gross'!K19+'5. FNO Gross'!K19+'6. LT PTP Usage'!K19</f>
        <v>207.00535696</v>
      </c>
      <c r="M21" s="56">
        <f>'4. FNS Gross'!L19+'5. FNO Gross'!L19+'6. LT PTP Usage'!L19</f>
        <v>205.81070624</v>
      </c>
      <c r="N21" s="56">
        <f>'4. FNS Gross'!M19+'5. FNO Gross'!M19+'6. LT PTP Usage'!M19</f>
        <v>217.0390093</v>
      </c>
      <c r="O21" s="56">
        <f>'4. FNS Gross'!N19+'5. FNO Gross'!N19+'6. LT PTP Usage'!N19</f>
        <v>217.93677511999999</v>
      </c>
      <c r="P21" s="56">
        <f>'4. FNS Gross'!O19+'5. FNO Gross'!O19+'6. LT PTP Usage'!O19</f>
        <v>233.75563700000001</v>
      </c>
      <c r="Q21" s="56">
        <f>'4. FNS Gross'!P19+'5. FNO Gross'!P19+'6. LT PTP Usage'!P19</f>
        <v>239.52545946000001</v>
      </c>
      <c r="R21" s="56">
        <f>'4. FNS Gross'!Q19+'5. FNO Gross'!Q19+'6. LT PTP Usage'!Q19</f>
        <v>243.55450883999998</v>
      </c>
      <c r="S21" s="56">
        <f>'4. FNS Gross'!R19+'5. FNO Gross'!R19+'6. LT PTP Usage'!R19</f>
        <v>250.19353192</v>
      </c>
      <c r="T21" s="56">
        <f>'4. FNS Gross'!S19+'5. FNO Gross'!S19+'6. LT PTP Usage'!S19</f>
        <v>264.38354609999999</v>
      </c>
      <c r="U21" s="56">
        <f>'4. FNS Gross'!T19+'5. FNO Gross'!T19+'6. LT PTP Usage'!T19</f>
        <v>260.93356437</v>
      </c>
      <c r="V21" s="56">
        <f>'4. FNS Gross'!U19+'5. FNO Gross'!U19+'6. LT PTP Usage'!U19</f>
        <v>255.47296274999999</v>
      </c>
      <c r="W21" s="56">
        <f>'4. FNS Gross'!V19+'5. FNO Gross'!V19+'6. LT PTP Usage'!V19</f>
        <v>249.19156429</v>
      </c>
      <c r="X21" s="56">
        <f>'4. FNS Gross'!W19+'5. FNO Gross'!W19+'6. LT PTP Usage'!W19</f>
        <v>244.70447426000001</v>
      </c>
      <c r="Y21" s="56">
        <f>'4. FNS Gross'!X19+'5. FNO Gross'!X19+'6. LT PTP Usage'!X19</f>
        <v>235.71374585999999</v>
      </c>
      <c r="Z21" s="56">
        <f>'4. FNS Gross'!Y19+'5. FNO Gross'!Y19+'6. LT PTP Usage'!Y19</f>
        <v>230.64636240999999</v>
      </c>
      <c r="AA21" s="57">
        <f>'4. FNS Gross'!Z19+'5. FNO Gross'!Z19+'6. LT PTP Usage'!Z19</f>
        <v>0</v>
      </c>
      <c r="AB21" s="58">
        <f t="shared" si="1"/>
        <v>264.38354609999999</v>
      </c>
      <c r="AC21" s="20" t="str">
        <f t="shared" si="2"/>
        <v>1264.3835461</v>
      </c>
      <c r="AD21" s="20">
        <f t="shared" si="4"/>
        <v>18</v>
      </c>
      <c r="AE21" s="53"/>
    </row>
    <row r="22" spans="1:31">
      <c r="A22" s="20" t="str">
        <f t="shared" si="0"/>
        <v>January</v>
      </c>
      <c r="B22" s="54">
        <f t="shared" si="3"/>
        <v>46039</v>
      </c>
      <c r="C22" s="55">
        <f>'4. FNS Gross'!B20+'5. FNO Gross'!B20+'6. LT PTP Usage'!B20</f>
        <v>225.86476264999999</v>
      </c>
      <c r="D22" s="56">
        <f>'4. FNS Gross'!C20+'5. FNO Gross'!C20+'6. LT PTP Usage'!C20</f>
        <v>219.00503741</v>
      </c>
      <c r="E22" s="56">
        <f>'4. FNS Gross'!D20+'5. FNO Gross'!D20+'6. LT PTP Usage'!D20</f>
        <v>218.65031854</v>
      </c>
      <c r="F22" s="56">
        <f>'4. FNS Gross'!E20+'5. FNO Gross'!E20+'6. LT PTP Usage'!E20</f>
        <v>217.63866442000003</v>
      </c>
      <c r="G22" s="56">
        <f>'4. FNS Gross'!F20+'5. FNO Gross'!F20+'6. LT PTP Usage'!F20</f>
        <v>222.86633767000001</v>
      </c>
      <c r="H22" s="56">
        <f>'4. FNS Gross'!G20+'5. FNO Gross'!G20+'6. LT PTP Usage'!G20</f>
        <v>228.10891002</v>
      </c>
      <c r="I22" s="56">
        <f>'4. FNS Gross'!H20+'5. FNO Gross'!H20+'6. LT PTP Usage'!H20</f>
        <v>235.55519647</v>
      </c>
      <c r="J22" s="56">
        <f>'4. FNS Gross'!I20+'5. FNO Gross'!I20+'6. LT PTP Usage'!I20</f>
        <v>241.20742176000002</v>
      </c>
      <c r="K22" s="56">
        <f>'4. FNS Gross'!J20+'5. FNO Gross'!J20+'6. LT PTP Usage'!J20</f>
        <v>226.33601558000001</v>
      </c>
      <c r="L22" s="56">
        <f>'4. FNS Gross'!K20+'5. FNO Gross'!K20+'6. LT PTP Usage'!K20</f>
        <v>198.66989621000002</v>
      </c>
      <c r="M22" s="56">
        <f>'4. FNS Gross'!L20+'5. FNO Gross'!L20+'6. LT PTP Usage'!L20</f>
        <v>190.93092322999999</v>
      </c>
      <c r="N22" s="56">
        <f>'4. FNS Gross'!M20+'5. FNO Gross'!M20+'6. LT PTP Usage'!M20</f>
        <v>183.93916065999997</v>
      </c>
      <c r="O22" s="56">
        <f>'4. FNS Gross'!N20+'5. FNO Gross'!N20+'6. LT PTP Usage'!N20</f>
        <v>178.78188129000003</v>
      </c>
      <c r="P22" s="56">
        <f>'4. FNS Gross'!O20+'5. FNO Gross'!O20+'6. LT PTP Usage'!O20</f>
        <v>180.75372599000002</v>
      </c>
      <c r="Q22" s="56">
        <f>'4. FNS Gross'!P20+'5. FNO Gross'!P20+'6. LT PTP Usage'!P20</f>
        <v>186.67629239000001</v>
      </c>
      <c r="R22" s="56">
        <f>'4. FNS Gross'!Q20+'5. FNO Gross'!Q20+'6. LT PTP Usage'!Q20</f>
        <v>195.10440977999997</v>
      </c>
      <c r="S22" s="56">
        <f>'4. FNS Gross'!R20+'5. FNO Gross'!R20+'6. LT PTP Usage'!R20</f>
        <v>218.48150744</v>
      </c>
      <c r="T22" s="56">
        <f>'4. FNS Gross'!S20+'5. FNO Gross'!S20+'6. LT PTP Usage'!S20</f>
        <v>235.93835314</v>
      </c>
      <c r="U22" s="56">
        <f>'4. FNS Gross'!T20+'5. FNO Gross'!T20+'6. LT PTP Usage'!T20</f>
        <v>241.97614150000001</v>
      </c>
      <c r="V22" s="56">
        <f>'4. FNS Gross'!U20+'5. FNO Gross'!U20+'6. LT PTP Usage'!U20</f>
        <v>242.43872844999999</v>
      </c>
      <c r="W22" s="56">
        <f>'4. FNS Gross'!V20+'5. FNO Gross'!V20+'6. LT PTP Usage'!V20</f>
        <v>235.21803838999998</v>
      </c>
      <c r="X22" s="56">
        <f>'4. FNS Gross'!W20+'5. FNO Gross'!W20+'6. LT PTP Usage'!W20</f>
        <v>230.34726907000001</v>
      </c>
      <c r="Y22" s="56">
        <f>'4. FNS Gross'!X20+'5. FNO Gross'!X20+'6. LT PTP Usage'!X20</f>
        <v>225.75387073000002</v>
      </c>
      <c r="Z22" s="56">
        <f>'4. FNS Gross'!Y20+'5. FNO Gross'!Y20+'6. LT PTP Usage'!Y20</f>
        <v>216.27058476000002</v>
      </c>
      <c r="AA22" s="57">
        <f>'4. FNS Gross'!Z20+'5. FNO Gross'!Z20+'6. LT PTP Usage'!Z20</f>
        <v>0</v>
      </c>
      <c r="AB22" s="58">
        <f t="shared" si="1"/>
        <v>242.43872844999999</v>
      </c>
      <c r="AC22" s="20" t="str">
        <f t="shared" si="2"/>
        <v>1242.43872845</v>
      </c>
      <c r="AD22" s="20">
        <f t="shared" si="4"/>
        <v>20</v>
      </c>
      <c r="AE22" s="53"/>
    </row>
    <row r="23" spans="1:31">
      <c r="A23" s="20" t="str">
        <f t="shared" si="0"/>
        <v>January</v>
      </c>
      <c r="B23" s="54">
        <f t="shared" si="3"/>
        <v>46040</v>
      </c>
      <c r="C23" s="55">
        <f>'4. FNS Gross'!B21+'5. FNO Gross'!B21+'6. LT PTP Usage'!B21</f>
        <v>209.59230574999998</v>
      </c>
      <c r="D23" s="56">
        <f>'4. FNS Gross'!C21+'5. FNO Gross'!C21+'6. LT PTP Usage'!C21</f>
        <v>204.25408033000002</v>
      </c>
      <c r="E23" s="56">
        <f>'4. FNS Gross'!D21+'5. FNO Gross'!D21+'6. LT PTP Usage'!D21</f>
        <v>204.19510449000001</v>
      </c>
      <c r="F23" s="56">
        <f>'4. FNS Gross'!E21+'5. FNO Gross'!E21+'6. LT PTP Usage'!E21</f>
        <v>202.73598491999999</v>
      </c>
      <c r="G23" s="56">
        <f>'4. FNS Gross'!F21+'5. FNO Gross'!F21+'6. LT PTP Usage'!F21</f>
        <v>207.01527801</v>
      </c>
      <c r="H23" s="56">
        <f>'4. FNS Gross'!G21+'5. FNO Gross'!G21+'6. LT PTP Usage'!G21</f>
        <v>213.75125739000001</v>
      </c>
      <c r="I23" s="56">
        <f>'4. FNS Gross'!H21+'5. FNO Gross'!H21+'6. LT PTP Usage'!H21</f>
        <v>222.05669383999998</v>
      </c>
      <c r="J23" s="56">
        <f>'4. FNS Gross'!I21+'5. FNO Gross'!I21+'6. LT PTP Usage'!I21</f>
        <v>221.82506119000001</v>
      </c>
      <c r="K23" s="56">
        <f>'4. FNS Gross'!J21+'5. FNO Gross'!J21+'6. LT PTP Usage'!J21</f>
        <v>199.61433996</v>
      </c>
      <c r="L23" s="56">
        <f>'4. FNS Gross'!K21+'5. FNO Gross'!K21+'6. LT PTP Usage'!K21</f>
        <v>179.48009887000001</v>
      </c>
      <c r="M23" s="56">
        <f>'4. FNS Gross'!L21+'5. FNO Gross'!L21+'6. LT PTP Usage'!L21</f>
        <v>164.68225625000002</v>
      </c>
      <c r="N23" s="56">
        <f>'4. FNS Gross'!M21+'5. FNO Gross'!M21+'6. LT PTP Usage'!M21</f>
        <v>157.66045043</v>
      </c>
      <c r="O23" s="56">
        <f>'4. FNS Gross'!N21+'5. FNO Gross'!N21+'6. LT PTP Usage'!N21</f>
        <v>153.37245729999998</v>
      </c>
      <c r="P23" s="56">
        <f>'4. FNS Gross'!O21+'5. FNO Gross'!O21+'6. LT PTP Usage'!O21</f>
        <v>155.24793867</v>
      </c>
      <c r="Q23" s="56">
        <f>'4. FNS Gross'!P21+'5. FNO Gross'!P21+'6. LT PTP Usage'!P21</f>
        <v>161.60570226999999</v>
      </c>
      <c r="R23" s="56">
        <f>'4. FNS Gross'!Q21+'5. FNO Gross'!Q21+'6. LT PTP Usage'!Q21</f>
        <v>178.86496633000002</v>
      </c>
      <c r="S23" s="56">
        <f>'4. FNS Gross'!R21+'5. FNO Gross'!R21+'6. LT PTP Usage'!R21</f>
        <v>204.65309525000001</v>
      </c>
      <c r="T23" s="56">
        <f>'4. FNS Gross'!S21+'5. FNO Gross'!S21+'6. LT PTP Usage'!S21</f>
        <v>233.20064148</v>
      </c>
      <c r="U23" s="56">
        <f>'4. FNS Gross'!T21+'5. FNO Gross'!T21+'6. LT PTP Usage'!T21</f>
        <v>232.75268953</v>
      </c>
      <c r="V23" s="56">
        <f>'4. FNS Gross'!U21+'5. FNO Gross'!U21+'6. LT PTP Usage'!U21</f>
        <v>231.17910289</v>
      </c>
      <c r="W23" s="56">
        <f>'4. FNS Gross'!V21+'5. FNO Gross'!V21+'6. LT PTP Usage'!V21</f>
        <v>224.32348129000002</v>
      </c>
      <c r="X23" s="56">
        <f>'4. FNS Gross'!W21+'5. FNO Gross'!W21+'6. LT PTP Usage'!W21</f>
        <v>215.31739665999999</v>
      </c>
      <c r="Y23" s="56">
        <f>'4. FNS Gross'!X21+'5. FNO Gross'!X21+'6. LT PTP Usage'!X21</f>
        <v>208.18641471000001</v>
      </c>
      <c r="Z23" s="56">
        <f>'4. FNS Gross'!Y21+'5. FNO Gross'!Y21+'6. LT PTP Usage'!Y21</f>
        <v>200.25765167</v>
      </c>
      <c r="AA23" s="57">
        <f>'4. FNS Gross'!Z21+'5. FNO Gross'!Z21+'6. LT PTP Usage'!Z21</f>
        <v>0</v>
      </c>
      <c r="AB23" s="58">
        <f t="shared" si="1"/>
        <v>233.20064148</v>
      </c>
      <c r="AC23" s="20" t="str">
        <f t="shared" si="2"/>
        <v>1233.20064148</v>
      </c>
      <c r="AD23" s="20">
        <f t="shared" si="4"/>
        <v>18</v>
      </c>
      <c r="AE23" s="53"/>
    </row>
    <row r="24" spans="1:31">
      <c r="A24" s="20" t="str">
        <f t="shared" si="0"/>
        <v>January</v>
      </c>
      <c r="B24" s="54">
        <f t="shared" si="3"/>
        <v>46041</v>
      </c>
      <c r="C24" s="55">
        <f>'4. FNS Gross'!B22+'5. FNO Gross'!B22+'6. LT PTP Usage'!B22</f>
        <v>198.26315228000001</v>
      </c>
      <c r="D24" s="56">
        <f>'4. FNS Gross'!C22+'5. FNO Gross'!C22+'6. LT PTP Usage'!C22</f>
        <v>194.03876920000002</v>
      </c>
      <c r="E24" s="56">
        <f>'4. FNS Gross'!D22+'5. FNO Gross'!D22+'6. LT PTP Usage'!D22</f>
        <v>198.35037568000001</v>
      </c>
      <c r="F24" s="56">
        <f>'4. FNS Gross'!E22+'5. FNO Gross'!E22+'6. LT PTP Usage'!E22</f>
        <v>200.98160716000001</v>
      </c>
      <c r="G24" s="56">
        <f>'4. FNS Gross'!F22+'5. FNO Gross'!F22+'6. LT PTP Usage'!F22</f>
        <v>204.18102328999998</v>
      </c>
      <c r="H24" s="56">
        <f>'4. FNS Gross'!G22+'5. FNO Gross'!G22+'6. LT PTP Usage'!G22</f>
        <v>213.99419287000001</v>
      </c>
      <c r="I24" s="56">
        <f>'4. FNS Gross'!H22+'5. FNO Gross'!H22+'6. LT PTP Usage'!H22</f>
        <v>231.62365265</v>
      </c>
      <c r="J24" s="56">
        <f>'4. FNS Gross'!I22+'5. FNO Gross'!I22+'6. LT PTP Usage'!I22</f>
        <v>240.39432802000002</v>
      </c>
      <c r="K24" s="56">
        <f>'4. FNS Gross'!J22+'5. FNO Gross'!J22+'6. LT PTP Usage'!J22</f>
        <v>242.76706743</v>
      </c>
      <c r="L24" s="56">
        <f>'4. FNS Gross'!K22+'5. FNO Gross'!K22+'6. LT PTP Usage'!K22</f>
        <v>220.80479385000001</v>
      </c>
      <c r="M24" s="56">
        <f>'4. FNS Gross'!L22+'5. FNO Gross'!L22+'6. LT PTP Usage'!L22</f>
        <v>195.67789658999999</v>
      </c>
      <c r="N24" s="56">
        <f>'4. FNS Gross'!M22+'5. FNO Gross'!M22+'6. LT PTP Usage'!M22</f>
        <v>178.35019277999999</v>
      </c>
      <c r="O24" s="56">
        <f>'4. FNS Gross'!N22+'5. FNO Gross'!N22+'6. LT PTP Usage'!N22</f>
        <v>171.14341182999999</v>
      </c>
      <c r="P24" s="56">
        <f>'4. FNS Gross'!O22+'5. FNO Gross'!O22+'6. LT PTP Usage'!O22</f>
        <v>172.78525733999999</v>
      </c>
      <c r="Q24" s="56">
        <f>'4. FNS Gross'!P22+'5. FNO Gross'!P22+'6. LT PTP Usage'!P22</f>
        <v>178.50707766999997</v>
      </c>
      <c r="R24" s="56">
        <f>'4. FNS Gross'!Q22+'5. FNO Gross'!Q22+'6. LT PTP Usage'!Q22</f>
        <v>190.71136288999998</v>
      </c>
      <c r="S24" s="56">
        <f>'4. FNS Gross'!R22+'5. FNO Gross'!R22+'6. LT PTP Usage'!R22</f>
        <v>219.31215927</v>
      </c>
      <c r="T24" s="56">
        <f>'4. FNS Gross'!S22+'5. FNO Gross'!S22+'6. LT PTP Usage'!S22</f>
        <v>246.0444731</v>
      </c>
      <c r="U24" s="56">
        <f>'4. FNS Gross'!T22+'5. FNO Gross'!T22+'6. LT PTP Usage'!T22</f>
        <v>249.01820956</v>
      </c>
      <c r="V24" s="56">
        <f>'4. FNS Gross'!U22+'5. FNO Gross'!U22+'6. LT PTP Usage'!U22</f>
        <v>246.02983681999999</v>
      </c>
      <c r="W24" s="56">
        <f>'4. FNS Gross'!V22+'5. FNO Gross'!V22+'6. LT PTP Usage'!V22</f>
        <v>241.35111895</v>
      </c>
      <c r="X24" s="56">
        <f>'4. FNS Gross'!W22+'5. FNO Gross'!W22+'6. LT PTP Usage'!W22</f>
        <v>231.57356668</v>
      </c>
      <c r="Y24" s="56">
        <f>'4. FNS Gross'!X22+'5. FNO Gross'!X22+'6. LT PTP Usage'!X22</f>
        <v>224.99286856999998</v>
      </c>
      <c r="Z24" s="56">
        <f>'4. FNS Gross'!Y22+'5. FNO Gross'!Y22+'6. LT PTP Usage'!Y22</f>
        <v>216.04864468000002</v>
      </c>
      <c r="AA24" s="57">
        <f>'4. FNS Gross'!Z22+'5. FNO Gross'!Z22+'6. LT PTP Usage'!Z22</f>
        <v>0</v>
      </c>
      <c r="AB24" s="58">
        <f t="shared" si="1"/>
        <v>249.01820956</v>
      </c>
      <c r="AC24" s="20" t="str">
        <f t="shared" si="2"/>
        <v>1249.01820956</v>
      </c>
      <c r="AD24" s="20">
        <f t="shared" si="4"/>
        <v>19</v>
      </c>
      <c r="AE24" s="53"/>
    </row>
    <row r="25" spans="1:31">
      <c r="A25" s="20" t="str">
        <f t="shared" si="0"/>
        <v>January</v>
      </c>
      <c r="B25" s="54">
        <f t="shared" si="3"/>
        <v>46042</v>
      </c>
      <c r="C25" s="55">
        <f>'4. FNS Gross'!B23+'5. FNO Gross'!B23+'6. LT PTP Usage'!B23</f>
        <v>212.67239352000001</v>
      </c>
      <c r="D25" s="56">
        <f>'4. FNS Gross'!C23+'5. FNO Gross'!C23+'6. LT PTP Usage'!C23</f>
        <v>208.56740220999998</v>
      </c>
      <c r="E25" s="56">
        <f>'4. FNS Gross'!D23+'5. FNO Gross'!D23+'6. LT PTP Usage'!D23</f>
        <v>209.57434178</v>
      </c>
      <c r="F25" s="56">
        <f>'4. FNS Gross'!E23+'5. FNO Gross'!E23+'6. LT PTP Usage'!E23</f>
        <v>210.93865664</v>
      </c>
      <c r="G25" s="56">
        <f>'4. FNS Gross'!F23+'5. FNO Gross'!F23+'6. LT PTP Usage'!F23</f>
        <v>218.60376792999998</v>
      </c>
      <c r="H25" s="56">
        <f>'4. FNS Gross'!G23+'5. FNO Gross'!G23+'6. LT PTP Usage'!G23</f>
        <v>231.71062843000001</v>
      </c>
      <c r="I25" s="56">
        <f>'4. FNS Gross'!H23+'5. FNO Gross'!H23+'6. LT PTP Usage'!H23</f>
        <v>247.22774430000001</v>
      </c>
      <c r="J25" s="56">
        <f>'4. FNS Gross'!I23+'5. FNO Gross'!I23+'6. LT PTP Usage'!I23</f>
        <v>246.72182149</v>
      </c>
      <c r="K25" s="56">
        <f>'4. FNS Gross'!J23+'5. FNO Gross'!J23+'6. LT PTP Usage'!J23</f>
        <v>223.54491399000003</v>
      </c>
      <c r="L25" s="56">
        <f>'4. FNS Gross'!K23+'5. FNO Gross'!K23+'6. LT PTP Usage'!K23</f>
        <v>194.54563529000001</v>
      </c>
      <c r="M25" s="56">
        <f>'4. FNS Gross'!L23+'5. FNO Gross'!L23+'6. LT PTP Usage'!L23</f>
        <v>178.95266995999998</v>
      </c>
      <c r="N25" s="56">
        <f>'4. FNS Gross'!M23+'5. FNO Gross'!M23+'6. LT PTP Usage'!M23</f>
        <v>173.13735739000001</v>
      </c>
      <c r="O25" s="56">
        <f>'4. FNS Gross'!N23+'5. FNO Gross'!N23+'6. LT PTP Usage'!N23</f>
        <v>164.24249228000002</v>
      </c>
      <c r="P25" s="56">
        <f>'4. FNS Gross'!O23+'5. FNO Gross'!O23+'6. LT PTP Usage'!O23</f>
        <v>169.12948237000003</v>
      </c>
      <c r="Q25" s="56">
        <f>'4. FNS Gross'!P23+'5. FNO Gross'!P23+'6. LT PTP Usage'!P23</f>
        <v>170.44346024999999</v>
      </c>
      <c r="R25" s="56">
        <f>'4. FNS Gross'!Q23+'5. FNO Gross'!Q23+'6. LT PTP Usage'!Q23</f>
        <v>179.68694249999999</v>
      </c>
      <c r="S25" s="56">
        <f>'4. FNS Gross'!R23+'5. FNO Gross'!R23+'6. LT PTP Usage'!R23</f>
        <v>206.54429598999999</v>
      </c>
      <c r="T25" s="56">
        <f>'4. FNS Gross'!S23+'5. FNO Gross'!S23+'6. LT PTP Usage'!S23</f>
        <v>231.66556722999999</v>
      </c>
      <c r="U25" s="56">
        <f>'4. FNS Gross'!T23+'5. FNO Gross'!T23+'6. LT PTP Usage'!T23</f>
        <v>232.86587509999998</v>
      </c>
      <c r="V25" s="56">
        <f>'4. FNS Gross'!U23+'5. FNO Gross'!U23+'6. LT PTP Usage'!U23</f>
        <v>230.42531141000001</v>
      </c>
      <c r="W25" s="56">
        <f>'4. FNS Gross'!V23+'5. FNO Gross'!V23+'6. LT PTP Usage'!V23</f>
        <v>223.16560336000001</v>
      </c>
      <c r="X25" s="56">
        <f>'4. FNS Gross'!W23+'5. FNO Gross'!W23+'6. LT PTP Usage'!W23</f>
        <v>218.53928019</v>
      </c>
      <c r="Y25" s="56">
        <f>'4. FNS Gross'!X23+'5. FNO Gross'!X23+'6. LT PTP Usage'!X23</f>
        <v>209.06171900999999</v>
      </c>
      <c r="Z25" s="56">
        <f>'4. FNS Gross'!Y23+'5. FNO Gross'!Y23+'6. LT PTP Usage'!Y23</f>
        <v>201.14408849</v>
      </c>
      <c r="AA25" s="57">
        <f>'4. FNS Gross'!Z23+'5. FNO Gross'!Z23+'6. LT PTP Usage'!Z23</f>
        <v>0</v>
      </c>
      <c r="AB25" s="58">
        <f t="shared" si="1"/>
        <v>247.22774430000001</v>
      </c>
      <c r="AC25" s="20" t="str">
        <f t="shared" si="2"/>
        <v>1247.2277443</v>
      </c>
      <c r="AD25" s="20">
        <f t="shared" si="4"/>
        <v>7</v>
      </c>
      <c r="AE25" s="53"/>
    </row>
    <row r="26" spans="1:31">
      <c r="A26" s="20" t="str">
        <f t="shared" si="0"/>
        <v>January</v>
      </c>
      <c r="B26" s="54">
        <f t="shared" si="3"/>
        <v>46043</v>
      </c>
      <c r="C26" s="55">
        <f>'4. FNS Gross'!B24+'5. FNO Gross'!B24+'6. LT PTP Usage'!B24</f>
        <v>195.16179897000001</v>
      </c>
      <c r="D26" s="56">
        <f>'4. FNS Gross'!C24+'5. FNO Gross'!C24+'6. LT PTP Usage'!C24</f>
        <v>195.28860682999999</v>
      </c>
      <c r="E26" s="56">
        <f>'4. FNS Gross'!D24+'5. FNO Gross'!D24+'6. LT PTP Usage'!D24</f>
        <v>196.75702662999998</v>
      </c>
      <c r="F26" s="56">
        <f>'4. FNS Gross'!E24+'5. FNO Gross'!E24+'6. LT PTP Usage'!E24</f>
        <v>199.45310067</v>
      </c>
      <c r="G26" s="56">
        <f>'4. FNS Gross'!F24+'5. FNO Gross'!F24+'6. LT PTP Usage'!F24</f>
        <v>207.17364262999999</v>
      </c>
      <c r="H26" s="56">
        <f>'4. FNS Gross'!G24+'5. FNO Gross'!G24+'6. LT PTP Usage'!G24</f>
        <v>223.24533095000001</v>
      </c>
      <c r="I26" s="56">
        <f>'4. FNS Gross'!H24+'5. FNO Gross'!H24+'6. LT PTP Usage'!H24</f>
        <v>241.57902088999998</v>
      </c>
      <c r="J26" s="56">
        <f>'4. FNS Gross'!I24+'5. FNO Gross'!I24+'6. LT PTP Usage'!I24</f>
        <v>246.59581989999998</v>
      </c>
      <c r="K26" s="56">
        <f>'4. FNS Gross'!J24+'5. FNO Gross'!J24+'6. LT PTP Usage'!J24</f>
        <v>225.46884692999998</v>
      </c>
      <c r="L26" s="56">
        <f>'4. FNS Gross'!K24+'5. FNO Gross'!K24+'6. LT PTP Usage'!K24</f>
        <v>200.11194496999997</v>
      </c>
      <c r="M26" s="56">
        <f>'4. FNS Gross'!L24+'5. FNO Gross'!L24+'6. LT PTP Usage'!L24</f>
        <v>192.70390931</v>
      </c>
      <c r="N26" s="56">
        <f>'4. FNS Gross'!M24+'5. FNO Gross'!M24+'6. LT PTP Usage'!M24</f>
        <v>177.64504220000001</v>
      </c>
      <c r="O26" s="56">
        <f>'4. FNS Gross'!N24+'5. FNO Gross'!N24+'6. LT PTP Usage'!N24</f>
        <v>166.96988464</v>
      </c>
      <c r="P26" s="56">
        <f>'4. FNS Gross'!O24+'5. FNO Gross'!O24+'6. LT PTP Usage'!O24</f>
        <v>166.59584595999999</v>
      </c>
      <c r="Q26" s="56">
        <f>'4. FNS Gross'!P24+'5. FNO Gross'!P24+'6. LT PTP Usage'!P24</f>
        <v>169.9990809</v>
      </c>
      <c r="R26" s="56">
        <f>'4. FNS Gross'!Q24+'5. FNO Gross'!Q24+'6. LT PTP Usage'!Q24</f>
        <v>186.16899090000001</v>
      </c>
      <c r="S26" s="56">
        <f>'4. FNS Gross'!R24+'5. FNO Gross'!R24+'6. LT PTP Usage'!R24</f>
        <v>213.39399759999998</v>
      </c>
      <c r="T26" s="56">
        <f>'4. FNS Gross'!S24+'5. FNO Gross'!S24+'6. LT PTP Usage'!S24</f>
        <v>241.84247281</v>
      </c>
      <c r="U26" s="56">
        <f>'4. FNS Gross'!T24+'5. FNO Gross'!T24+'6. LT PTP Usage'!T24</f>
        <v>246.00921947000001</v>
      </c>
      <c r="V26" s="56">
        <f>'4. FNS Gross'!U24+'5. FNO Gross'!U24+'6. LT PTP Usage'!U24</f>
        <v>243.70271227999999</v>
      </c>
      <c r="W26" s="56">
        <f>'4. FNS Gross'!V24+'5. FNO Gross'!V24+'6. LT PTP Usage'!V24</f>
        <v>238.03619927999998</v>
      </c>
      <c r="X26" s="56">
        <f>'4. FNS Gross'!W24+'5. FNO Gross'!W24+'6. LT PTP Usage'!W24</f>
        <v>229.55757432999999</v>
      </c>
      <c r="Y26" s="56">
        <f>'4. FNS Gross'!X24+'5. FNO Gross'!X24+'6. LT PTP Usage'!X24</f>
        <v>221.21657761</v>
      </c>
      <c r="Z26" s="56">
        <f>'4. FNS Gross'!Y24+'5. FNO Gross'!Y24+'6. LT PTP Usage'!Y24</f>
        <v>211.81131631000002</v>
      </c>
      <c r="AA26" s="57">
        <f>'4. FNS Gross'!Z24+'5. FNO Gross'!Z24+'6. LT PTP Usage'!Z24</f>
        <v>0</v>
      </c>
      <c r="AB26" s="58">
        <f t="shared" si="1"/>
        <v>246.59581989999998</v>
      </c>
      <c r="AC26" s="20" t="str">
        <f t="shared" si="2"/>
        <v>1246.5958199</v>
      </c>
      <c r="AD26" s="20">
        <f t="shared" si="4"/>
        <v>8</v>
      </c>
      <c r="AE26" s="53"/>
    </row>
    <row r="27" spans="1:31">
      <c r="A27" s="20" t="str">
        <f t="shared" si="0"/>
        <v>January</v>
      </c>
      <c r="B27" s="54">
        <f t="shared" si="3"/>
        <v>46044</v>
      </c>
      <c r="C27" s="55">
        <f>'4. FNS Gross'!B25+'5. FNO Gross'!B25+'6. LT PTP Usage'!B25</f>
        <v>210.38393055</v>
      </c>
      <c r="D27" s="56">
        <f>'4. FNS Gross'!C25+'5. FNO Gross'!C25+'6. LT PTP Usage'!C25</f>
        <v>204.34863210999998</v>
      </c>
      <c r="E27" s="56">
        <f>'4. FNS Gross'!D25+'5. FNO Gross'!D25+'6. LT PTP Usage'!D25</f>
        <v>199.95780114999999</v>
      </c>
      <c r="F27" s="56">
        <f>'4. FNS Gross'!E25+'5. FNO Gross'!E25+'6. LT PTP Usage'!E25</f>
        <v>205.07508273999997</v>
      </c>
      <c r="G27" s="56">
        <f>'4. FNS Gross'!F25+'5. FNO Gross'!F25+'6. LT PTP Usage'!F25</f>
        <v>215.22566811999999</v>
      </c>
      <c r="H27" s="56">
        <f>'4. FNS Gross'!G25+'5. FNO Gross'!G25+'6. LT PTP Usage'!G25</f>
        <v>231.91006783</v>
      </c>
      <c r="I27" s="56">
        <f>'4. FNS Gross'!H25+'5. FNO Gross'!H25+'6. LT PTP Usage'!H25</f>
        <v>249.47250846</v>
      </c>
      <c r="J27" s="56">
        <f>'4. FNS Gross'!I25+'5. FNO Gross'!I25+'6. LT PTP Usage'!I25</f>
        <v>252.34541315000001</v>
      </c>
      <c r="K27" s="56">
        <f>'4. FNS Gross'!J25+'5. FNO Gross'!J25+'6. LT PTP Usage'!J25</f>
        <v>229.83625828000001</v>
      </c>
      <c r="L27" s="56">
        <f>'4. FNS Gross'!K25+'5. FNO Gross'!K25+'6. LT PTP Usage'!K25</f>
        <v>203.42028966000001</v>
      </c>
      <c r="M27" s="56">
        <f>'4. FNS Gross'!L25+'5. FNO Gross'!L25+'6. LT PTP Usage'!L25</f>
        <v>189.69305122</v>
      </c>
      <c r="N27" s="56">
        <f>'4. FNS Gross'!M25+'5. FNO Gross'!M25+'6. LT PTP Usage'!M25</f>
        <v>189.27428320000001</v>
      </c>
      <c r="O27" s="56">
        <f>'4. FNS Gross'!N25+'5. FNO Gross'!N25+'6. LT PTP Usage'!N25</f>
        <v>183.76903051000002</v>
      </c>
      <c r="P27" s="56">
        <f>'4. FNS Gross'!O25+'5. FNO Gross'!O25+'6. LT PTP Usage'!O25</f>
        <v>179.33464273000001</v>
      </c>
      <c r="Q27" s="56">
        <f>'4. FNS Gross'!P25+'5. FNO Gross'!P25+'6. LT PTP Usage'!P25</f>
        <v>184.31609252999999</v>
      </c>
      <c r="R27" s="56">
        <f>'4. FNS Gross'!Q25+'5. FNO Gross'!Q25+'6. LT PTP Usage'!Q25</f>
        <v>209.49627639999997</v>
      </c>
      <c r="S27" s="56">
        <f>'4. FNS Gross'!R25+'5. FNO Gross'!R25+'6. LT PTP Usage'!R25</f>
        <v>229.36281430000003</v>
      </c>
      <c r="T27" s="56">
        <f>'4. FNS Gross'!S25+'5. FNO Gross'!S25+'6. LT PTP Usage'!S25</f>
        <v>247.65135246</v>
      </c>
      <c r="U27" s="56">
        <f>'4. FNS Gross'!T25+'5. FNO Gross'!T25+'6. LT PTP Usage'!T25</f>
        <v>250.01154855999999</v>
      </c>
      <c r="V27" s="56">
        <f>'4. FNS Gross'!U25+'5. FNO Gross'!U25+'6. LT PTP Usage'!U25</f>
        <v>247.27267495999999</v>
      </c>
      <c r="W27" s="56">
        <f>'4. FNS Gross'!V25+'5. FNO Gross'!V25+'6. LT PTP Usage'!V25</f>
        <v>243.98263986000001</v>
      </c>
      <c r="X27" s="56">
        <f>'4. FNS Gross'!W25+'5. FNO Gross'!W25+'6. LT PTP Usage'!W25</f>
        <v>234.84737923999998</v>
      </c>
      <c r="Y27" s="56">
        <f>'4. FNS Gross'!X25+'5. FNO Gross'!X25+'6. LT PTP Usage'!X25</f>
        <v>230.05612587000002</v>
      </c>
      <c r="Z27" s="56">
        <f>'4. FNS Gross'!Y25+'5. FNO Gross'!Y25+'6. LT PTP Usage'!Y25</f>
        <v>219.78875513</v>
      </c>
      <c r="AA27" s="57">
        <f>'4. FNS Gross'!Z25+'5. FNO Gross'!Z25+'6. LT PTP Usage'!Z25</f>
        <v>0</v>
      </c>
      <c r="AB27" s="58">
        <f t="shared" si="1"/>
        <v>252.34541315000001</v>
      </c>
      <c r="AC27" s="20" t="str">
        <f t="shared" si="2"/>
        <v>1252.34541315</v>
      </c>
      <c r="AD27" s="20">
        <f t="shared" si="4"/>
        <v>8</v>
      </c>
      <c r="AE27" s="53"/>
    </row>
    <row r="28" spans="1:31">
      <c r="A28" s="20" t="str">
        <f t="shared" si="0"/>
        <v>January</v>
      </c>
      <c r="B28" s="54">
        <f t="shared" si="3"/>
        <v>46045</v>
      </c>
      <c r="C28" s="55">
        <f>'4. FNS Gross'!B26+'5. FNO Gross'!B26+'6. LT PTP Usage'!B26</f>
        <v>217.79769908</v>
      </c>
      <c r="D28" s="56">
        <f>'4. FNS Gross'!C26+'5. FNO Gross'!C26+'6. LT PTP Usage'!C26</f>
        <v>214.53220422000001</v>
      </c>
      <c r="E28" s="56">
        <f>'4. FNS Gross'!D26+'5. FNO Gross'!D26+'6. LT PTP Usage'!D26</f>
        <v>214.36829638</v>
      </c>
      <c r="F28" s="56">
        <f>'4. FNS Gross'!E26+'5. FNO Gross'!E26+'6. LT PTP Usage'!E26</f>
        <v>215.77112407000001</v>
      </c>
      <c r="G28" s="56">
        <f>'4. FNS Gross'!F26+'5. FNO Gross'!F26+'6. LT PTP Usage'!F26</f>
        <v>223.8297551</v>
      </c>
      <c r="H28" s="56">
        <f>'4. FNS Gross'!G26+'5. FNO Gross'!G26+'6. LT PTP Usage'!G26</f>
        <v>236.00106511000001</v>
      </c>
      <c r="I28" s="56">
        <f>'4. FNS Gross'!H26+'5. FNO Gross'!H26+'6. LT PTP Usage'!H26</f>
        <v>251.60412252</v>
      </c>
      <c r="J28" s="56">
        <f>'4. FNS Gross'!I26+'5. FNO Gross'!I26+'6. LT PTP Usage'!I26</f>
        <v>265.38600782999998</v>
      </c>
      <c r="K28" s="56">
        <f>'4. FNS Gross'!J26+'5. FNO Gross'!J26+'6. LT PTP Usage'!J26</f>
        <v>270.21889255000002</v>
      </c>
      <c r="L28" s="56">
        <f>'4. FNS Gross'!K26+'5. FNO Gross'!K26+'6. LT PTP Usage'!K26</f>
        <v>271.30124106</v>
      </c>
      <c r="M28" s="56">
        <f>'4. FNS Gross'!L26+'5. FNO Gross'!L26+'6. LT PTP Usage'!L26</f>
        <v>267.92618254000001</v>
      </c>
      <c r="N28" s="56">
        <f>'4. FNS Gross'!M26+'5. FNO Gross'!M26+'6. LT PTP Usage'!M26</f>
        <v>268.56791736000002</v>
      </c>
      <c r="O28" s="56">
        <f>'4. FNS Gross'!N26+'5. FNO Gross'!N26+'6. LT PTP Usage'!N26</f>
        <v>265.68177836000001</v>
      </c>
      <c r="P28" s="56">
        <f>'4. FNS Gross'!O26+'5. FNO Gross'!O26+'6. LT PTP Usage'!O26</f>
        <v>270.40021042000001</v>
      </c>
      <c r="Q28" s="56">
        <f>'4. FNS Gross'!P26+'5. FNO Gross'!P26+'6. LT PTP Usage'!P26</f>
        <v>271.87535377</v>
      </c>
      <c r="R28" s="56">
        <f>'4. FNS Gross'!Q26+'5. FNO Gross'!Q26+'6. LT PTP Usage'!Q26</f>
        <v>279.00395475000005</v>
      </c>
      <c r="S28" s="56">
        <f>'4. FNS Gross'!R26+'5. FNO Gross'!R26+'6. LT PTP Usage'!R26</f>
        <v>285.45311131000005</v>
      </c>
      <c r="T28" s="56">
        <f>'4. FNS Gross'!S26+'5. FNO Gross'!S26+'6. LT PTP Usage'!S26</f>
        <v>294.88328695999996</v>
      </c>
      <c r="U28" s="56">
        <f>'4. FNS Gross'!T26+'5. FNO Gross'!T26+'6. LT PTP Usage'!T26</f>
        <v>294.30206767000004</v>
      </c>
      <c r="V28" s="56">
        <f>'4. FNS Gross'!U26+'5. FNO Gross'!U26+'6. LT PTP Usage'!U26</f>
        <v>288.27387802000004</v>
      </c>
      <c r="W28" s="56">
        <f>'4. FNS Gross'!V26+'5. FNO Gross'!V26+'6. LT PTP Usage'!V26</f>
        <v>281.99377802999999</v>
      </c>
      <c r="X28" s="56">
        <f>'4. FNS Gross'!W26+'5. FNO Gross'!W26+'6. LT PTP Usage'!W26</f>
        <v>272.98211863999995</v>
      </c>
      <c r="Y28" s="56">
        <f>'4. FNS Gross'!X26+'5. FNO Gross'!X26+'6. LT PTP Usage'!X26</f>
        <v>261.36366715000003</v>
      </c>
      <c r="Z28" s="56">
        <f>'4. FNS Gross'!Y26+'5. FNO Gross'!Y26+'6. LT PTP Usage'!Y26</f>
        <v>255.58614118</v>
      </c>
      <c r="AA28" s="57">
        <f>'4. FNS Gross'!Z26+'5. FNO Gross'!Z26+'6. LT PTP Usage'!Z26</f>
        <v>0</v>
      </c>
      <c r="AB28" s="58">
        <f t="shared" si="1"/>
        <v>294.88328695999996</v>
      </c>
      <c r="AC28" s="20" t="str">
        <f t="shared" si="2"/>
        <v>1294.88328696</v>
      </c>
      <c r="AD28" s="20">
        <f t="shared" si="4"/>
        <v>18</v>
      </c>
      <c r="AE28" s="53"/>
    </row>
    <row r="29" spans="1:31">
      <c r="A29" s="20" t="str">
        <f t="shared" si="0"/>
        <v>January</v>
      </c>
      <c r="B29" s="54">
        <f t="shared" si="3"/>
        <v>46046</v>
      </c>
      <c r="C29" s="55">
        <f>'4. FNS Gross'!B27+'5. FNO Gross'!B27+'6. LT PTP Usage'!B27</f>
        <v>246.50624635</v>
      </c>
      <c r="D29" s="56">
        <f>'4. FNS Gross'!C27+'5. FNO Gross'!C27+'6. LT PTP Usage'!C27</f>
        <v>242.51725871000002</v>
      </c>
      <c r="E29" s="56">
        <f>'4. FNS Gross'!D27+'5. FNO Gross'!D27+'6. LT PTP Usage'!D27</f>
        <v>240.90448185999998</v>
      </c>
      <c r="F29" s="56">
        <f>'4. FNS Gross'!E27+'5. FNO Gross'!E27+'6. LT PTP Usage'!E27</f>
        <v>238.70635376000001</v>
      </c>
      <c r="G29" s="56">
        <f>'4. FNS Gross'!F27+'5. FNO Gross'!F27+'6. LT PTP Usage'!F27</f>
        <v>242.69674712999998</v>
      </c>
      <c r="H29" s="56">
        <f>'4. FNS Gross'!G27+'5. FNO Gross'!G27+'6. LT PTP Usage'!G27</f>
        <v>247.65254745999999</v>
      </c>
      <c r="I29" s="56">
        <f>'4. FNS Gross'!H27+'5. FNO Gross'!H27+'6. LT PTP Usage'!H27</f>
        <v>253.75321596999999</v>
      </c>
      <c r="J29" s="56">
        <f>'4. FNS Gross'!I27+'5. FNO Gross'!I27+'6. LT PTP Usage'!I27</f>
        <v>264.25886137999998</v>
      </c>
      <c r="K29" s="56">
        <f>'4. FNS Gross'!J27+'5. FNO Gross'!J27+'6. LT PTP Usage'!J27</f>
        <v>267.87131639</v>
      </c>
      <c r="L29" s="56">
        <f>'4. FNS Gross'!K27+'5. FNO Gross'!K27+'6. LT PTP Usage'!K27</f>
        <v>269.85868581</v>
      </c>
      <c r="M29" s="56">
        <f>'4. FNS Gross'!L27+'5. FNO Gross'!L27+'6. LT PTP Usage'!L27</f>
        <v>258.77673225000001</v>
      </c>
      <c r="N29" s="56">
        <f>'4. FNS Gross'!M27+'5. FNO Gross'!M27+'6. LT PTP Usage'!M27</f>
        <v>243.47212256</v>
      </c>
      <c r="O29" s="56">
        <f>'4. FNS Gross'!N27+'5. FNO Gross'!N27+'6. LT PTP Usage'!N27</f>
        <v>238.03452578000002</v>
      </c>
      <c r="P29" s="56">
        <f>'4. FNS Gross'!O27+'5. FNO Gross'!O27+'6. LT PTP Usage'!O27</f>
        <v>234.35159729999998</v>
      </c>
      <c r="Q29" s="56">
        <f>'4. FNS Gross'!P27+'5. FNO Gross'!P27+'6. LT PTP Usage'!P27</f>
        <v>233.19134853</v>
      </c>
      <c r="R29" s="56">
        <f>'4. FNS Gross'!Q27+'5. FNO Gross'!Q27+'6. LT PTP Usage'!Q27</f>
        <v>242.22646205999999</v>
      </c>
      <c r="S29" s="56">
        <f>'4. FNS Gross'!R27+'5. FNO Gross'!R27+'6. LT PTP Usage'!R27</f>
        <v>264.44801114000001</v>
      </c>
      <c r="T29" s="56">
        <f>'4. FNS Gross'!S27+'5. FNO Gross'!S27+'6. LT PTP Usage'!S27</f>
        <v>281.25080790999999</v>
      </c>
      <c r="U29" s="56">
        <f>'4. FNS Gross'!T27+'5. FNO Gross'!T27+'6. LT PTP Usage'!T27</f>
        <v>280.46820959000001</v>
      </c>
      <c r="V29" s="56">
        <f>'4. FNS Gross'!U27+'5. FNO Gross'!U27+'6. LT PTP Usage'!U27</f>
        <v>273.67914893999995</v>
      </c>
      <c r="W29" s="56">
        <f>'4. FNS Gross'!V27+'5. FNO Gross'!V27+'6. LT PTP Usage'!V27</f>
        <v>267.35334867</v>
      </c>
      <c r="X29" s="56">
        <f>'4. FNS Gross'!W27+'5. FNO Gross'!W27+'6. LT PTP Usage'!W27</f>
        <v>259.56800615000003</v>
      </c>
      <c r="Y29" s="56">
        <f>'4. FNS Gross'!X27+'5. FNO Gross'!X27+'6. LT PTP Usage'!X27</f>
        <v>249.00681467000001</v>
      </c>
      <c r="Z29" s="56">
        <f>'4. FNS Gross'!Y27+'5. FNO Gross'!Y27+'6. LT PTP Usage'!Y27</f>
        <v>242.40647322999999</v>
      </c>
      <c r="AA29" s="57">
        <f>'4. FNS Gross'!Z27+'5. FNO Gross'!Z27+'6. LT PTP Usage'!Z27</f>
        <v>0</v>
      </c>
      <c r="AB29" s="58">
        <f t="shared" si="1"/>
        <v>281.25080790999999</v>
      </c>
      <c r="AC29" s="20" t="str">
        <f t="shared" si="2"/>
        <v>1281.25080791</v>
      </c>
      <c r="AD29" s="20">
        <f t="shared" si="4"/>
        <v>18</v>
      </c>
      <c r="AE29" s="53"/>
    </row>
    <row r="30" spans="1:31">
      <c r="A30" s="20" t="str">
        <f t="shared" si="0"/>
        <v>January</v>
      </c>
      <c r="B30" s="54">
        <f t="shared" si="3"/>
        <v>46047</v>
      </c>
      <c r="C30" s="55">
        <f>'4. FNS Gross'!B28+'5. FNO Gross'!B28+'6. LT PTP Usage'!B28</f>
        <v>232.82920637000001</v>
      </c>
      <c r="D30" s="56">
        <f>'4. FNS Gross'!C28+'5. FNO Gross'!C28+'6. LT PTP Usage'!C28</f>
        <v>230.36274706</v>
      </c>
      <c r="E30" s="56">
        <f>'4. FNS Gross'!D28+'5. FNO Gross'!D28+'6. LT PTP Usage'!D28</f>
        <v>225.91130806999999</v>
      </c>
      <c r="F30" s="56">
        <f>'4. FNS Gross'!E28+'5. FNO Gross'!E28+'6. LT PTP Usage'!E28</f>
        <v>226.06695825</v>
      </c>
      <c r="G30" s="56">
        <f>'4. FNS Gross'!F28+'5. FNO Gross'!F28+'6. LT PTP Usage'!F28</f>
        <v>229.78906953999999</v>
      </c>
      <c r="H30" s="56">
        <f>'4. FNS Gross'!G28+'5. FNO Gross'!G28+'6. LT PTP Usage'!G28</f>
        <v>237.71731005000001</v>
      </c>
      <c r="I30" s="56">
        <f>'4. FNS Gross'!H28+'5. FNO Gross'!H28+'6. LT PTP Usage'!H28</f>
        <v>246.21292152999999</v>
      </c>
      <c r="J30" s="56">
        <f>'4. FNS Gross'!I28+'5. FNO Gross'!I28+'6. LT PTP Usage'!I28</f>
        <v>251.68704001</v>
      </c>
      <c r="K30" s="56">
        <f>'4. FNS Gross'!J28+'5. FNO Gross'!J28+'6. LT PTP Usage'!J28</f>
        <v>249.75061392000001</v>
      </c>
      <c r="L30" s="56">
        <f>'4. FNS Gross'!K28+'5. FNO Gross'!K28+'6. LT PTP Usage'!K28</f>
        <v>233.30988085999999</v>
      </c>
      <c r="M30" s="56">
        <f>'4. FNS Gross'!L28+'5. FNO Gross'!L28+'6. LT PTP Usage'!L28</f>
        <v>210.90067801999999</v>
      </c>
      <c r="N30" s="56">
        <f>'4. FNS Gross'!M28+'5. FNO Gross'!M28+'6. LT PTP Usage'!M28</f>
        <v>199.25175144000002</v>
      </c>
      <c r="O30" s="56">
        <f>'4. FNS Gross'!N28+'5. FNO Gross'!N28+'6. LT PTP Usage'!N28</f>
        <v>199.52523036999997</v>
      </c>
      <c r="P30" s="56">
        <f>'4. FNS Gross'!O28+'5. FNO Gross'!O28+'6. LT PTP Usage'!O28</f>
        <v>200.3282772</v>
      </c>
      <c r="Q30" s="56">
        <f>'4. FNS Gross'!P28+'5. FNO Gross'!P28+'6. LT PTP Usage'!P28</f>
        <v>221.84498442999998</v>
      </c>
      <c r="R30" s="56">
        <f>'4. FNS Gross'!Q28+'5. FNO Gross'!Q28+'6. LT PTP Usage'!Q28</f>
        <v>233.81721861000003</v>
      </c>
      <c r="S30" s="56">
        <f>'4. FNS Gross'!R28+'5. FNO Gross'!R28+'6. LT PTP Usage'!R28</f>
        <v>256.54469090000003</v>
      </c>
      <c r="T30" s="56">
        <f>'4. FNS Gross'!S28+'5. FNO Gross'!S28+'6. LT PTP Usage'!S28</f>
        <v>273.11303347</v>
      </c>
      <c r="U30" s="56">
        <f>'4. FNS Gross'!T28+'5. FNO Gross'!T28+'6. LT PTP Usage'!T28</f>
        <v>277.97621974999998</v>
      </c>
      <c r="V30" s="56">
        <f>'4. FNS Gross'!U28+'5. FNO Gross'!U28+'6. LT PTP Usage'!U28</f>
        <v>273.80740510999999</v>
      </c>
      <c r="W30" s="56">
        <f>'4. FNS Gross'!V28+'5. FNO Gross'!V28+'6. LT PTP Usage'!V28</f>
        <v>270.64161945000001</v>
      </c>
      <c r="X30" s="56">
        <f>'4. FNS Gross'!W28+'5. FNO Gross'!W28+'6. LT PTP Usage'!W28</f>
        <v>263.26287495999998</v>
      </c>
      <c r="Y30" s="56">
        <f>'4. FNS Gross'!X28+'5. FNO Gross'!X28+'6. LT PTP Usage'!X28</f>
        <v>252.74574754</v>
      </c>
      <c r="Z30" s="56">
        <f>'4. FNS Gross'!Y28+'5. FNO Gross'!Y28+'6. LT PTP Usage'!Y28</f>
        <v>242.71801299000001</v>
      </c>
      <c r="AA30" s="57">
        <f>'4. FNS Gross'!Z28+'5. FNO Gross'!Z28+'6. LT PTP Usage'!Z28</f>
        <v>0</v>
      </c>
      <c r="AB30" s="58">
        <f t="shared" si="1"/>
        <v>277.97621974999998</v>
      </c>
      <c r="AC30" s="20" t="str">
        <f t="shared" si="2"/>
        <v>1277.97621975</v>
      </c>
      <c r="AD30" s="20">
        <f t="shared" si="4"/>
        <v>19</v>
      </c>
      <c r="AE30" s="53"/>
    </row>
    <row r="31" spans="1:31">
      <c r="A31" s="20" t="str">
        <f t="shared" si="0"/>
        <v>January</v>
      </c>
      <c r="B31" s="54">
        <f t="shared" si="3"/>
        <v>46048</v>
      </c>
      <c r="C31" s="55">
        <f>'4. FNS Gross'!B29+'5. FNO Gross'!B29+'6. LT PTP Usage'!B29</f>
        <v>235.58113362</v>
      </c>
      <c r="D31" s="56">
        <f>'4. FNS Gross'!C29+'5. FNO Gross'!C29+'6. LT PTP Usage'!C29</f>
        <v>236.40942794</v>
      </c>
      <c r="E31" s="56">
        <f>'4. FNS Gross'!D29+'5. FNO Gross'!D29+'6. LT PTP Usage'!D29</f>
        <v>234.88092007999998</v>
      </c>
      <c r="F31" s="56">
        <f>'4. FNS Gross'!E29+'5. FNO Gross'!E29+'6. LT PTP Usage'!E29</f>
        <v>241.95912182000001</v>
      </c>
      <c r="G31" s="56">
        <f>'4. FNS Gross'!F29+'5. FNO Gross'!F29+'6. LT PTP Usage'!F29</f>
        <v>247.70543616</v>
      </c>
      <c r="H31" s="56">
        <f>'4. FNS Gross'!G29+'5. FNO Gross'!G29+'6. LT PTP Usage'!G29</f>
        <v>261.17657721</v>
      </c>
      <c r="I31" s="56">
        <f>'4. FNS Gross'!H29+'5. FNO Gross'!H29+'6. LT PTP Usage'!H29</f>
        <v>277.65975187999999</v>
      </c>
      <c r="J31" s="56">
        <f>'4. FNS Gross'!I29+'5. FNO Gross'!I29+'6. LT PTP Usage'!I29</f>
        <v>284.96794495</v>
      </c>
      <c r="K31" s="56">
        <f>'4. FNS Gross'!J29+'5. FNO Gross'!J29+'6. LT PTP Usage'!J29</f>
        <v>275.46282592000006</v>
      </c>
      <c r="L31" s="56">
        <f>'4. FNS Gross'!K29+'5. FNO Gross'!K29+'6. LT PTP Usage'!K29</f>
        <v>253.20204330999999</v>
      </c>
      <c r="M31" s="56">
        <f>'4. FNS Gross'!L29+'5. FNO Gross'!L29+'6. LT PTP Usage'!L29</f>
        <v>229.74793275000002</v>
      </c>
      <c r="N31" s="56">
        <f>'4. FNS Gross'!M29+'5. FNO Gross'!M29+'6. LT PTP Usage'!M29</f>
        <v>211.29323213999999</v>
      </c>
      <c r="O31" s="56">
        <f>'4. FNS Gross'!N29+'5. FNO Gross'!N29+'6. LT PTP Usage'!N29</f>
        <v>200.39009358999999</v>
      </c>
      <c r="P31" s="56">
        <f>'4. FNS Gross'!O29+'5. FNO Gross'!O29+'6. LT PTP Usage'!O29</f>
        <v>197.56854233000001</v>
      </c>
      <c r="Q31" s="56">
        <f>'4. FNS Gross'!P29+'5. FNO Gross'!P29+'6. LT PTP Usage'!P29</f>
        <v>197.81094280000002</v>
      </c>
      <c r="R31" s="56">
        <f>'4. FNS Gross'!Q29+'5. FNO Gross'!Q29+'6. LT PTP Usage'!Q29</f>
        <v>210.78437059000001</v>
      </c>
      <c r="S31" s="56">
        <f>'4. FNS Gross'!R29+'5. FNO Gross'!R29+'6. LT PTP Usage'!R29</f>
        <v>235.57245716</v>
      </c>
      <c r="T31" s="56">
        <f>'4. FNS Gross'!S29+'5. FNO Gross'!S29+'6. LT PTP Usage'!S29</f>
        <v>264.80937597999997</v>
      </c>
      <c r="U31" s="56">
        <f>'4. FNS Gross'!T29+'5. FNO Gross'!T29+'6. LT PTP Usage'!T29</f>
        <v>267.72335138</v>
      </c>
      <c r="V31" s="56">
        <f>'4. FNS Gross'!U29+'5. FNO Gross'!U29+'6. LT PTP Usage'!U29</f>
        <v>265.69240330000002</v>
      </c>
      <c r="W31" s="56">
        <f>'4. FNS Gross'!V29+'5. FNO Gross'!V29+'6. LT PTP Usage'!V29</f>
        <v>256.63660518</v>
      </c>
      <c r="X31" s="56">
        <f>'4. FNS Gross'!W29+'5. FNO Gross'!W29+'6. LT PTP Usage'!W29</f>
        <v>245.99573520000001</v>
      </c>
      <c r="Y31" s="56">
        <f>'4. FNS Gross'!X29+'5. FNO Gross'!X29+'6. LT PTP Usage'!X29</f>
        <v>236.02379053000001</v>
      </c>
      <c r="Z31" s="56">
        <f>'4. FNS Gross'!Y29+'5. FNO Gross'!Y29+'6. LT PTP Usage'!Y29</f>
        <v>230.81810962</v>
      </c>
      <c r="AA31" s="57">
        <f>'4. FNS Gross'!Z29+'5. FNO Gross'!Z29+'6. LT PTP Usage'!Z29</f>
        <v>0</v>
      </c>
      <c r="AB31" s="58">
        <f t="shared" si="1"/>
        <v>284.96794495</v>
      </c>
      <c r="AC31" s="20" t="str">
        <f t="shared" si="2"/>
        <v>1284.96794495</v>
      </c>
      <c r="AD31" s="20">
        <f t="shared" si="4"/>
        <v>8</v>
      </c>
      <c r="AE31" s="53"/>
    </row>
    <row r="32" spans="1:31">
      <c r="A32" s="20" t="str">
        <f t="shared" si="0"/>
        <v>January</v>
      </c>
      <c r="B32" s="54">
        <f t="shared" si="3"/>
        <v>46049</v>
      </c>
      <c r="C32" s="55">
        <f>'4. FNS Gross'!B30+'5. FNO Gross'!B30+'6. LT PTP Usage'!B30</f>
        <v>223.06854117</v>
      </c>
      <c r="D32" s="56">
        <f>'4. FNS Gross'!C30+'5. FNO Gross'!C30+'6. LT PTP Usage'!C30</f>
        <v>219.8799156</v>
      </c>
      <c r="E32" s="56">
        <f>'4. FNS Gross'!D30+'5. FNO Gross'!D30+'6. LT PTP Usage'!D30</f>
        <v>219.00370379</v>
      </c>
      <c r="F32" s="56">
        <f>'4. FNS Gross'!E30+'5. FNO Gross'!E30+'6. LT PTP Usage'!E30</f>
        <v>219.96572444</v>
      </c>
      <c r="G32" s="56">
        <f>'4. FNS Gross'!F30+'5. FNO Gross'!F30+'6. LT PTP Usage'!F30</f>
        <v>226.59518586999999</v>
      </c>
      <c r="H32" s="56">
        <f>'4. FNS Gross'!G30+'5. FNO Gross'!G30+'6. LT PTP Usage'!G30</f>
        <v>237.40284882</v>
      </c>
      <c r="I32" s="56">
        <f>'4. FNS Gross'!H30+'5. FNO Gross'!H30+'6. LT PTP Usage'!H30</f>
        <v>251.70576412999998</v>
      </c>
      <c r="J32" s="56">
        <f>'4. FNS Gross'!I30+'5. FNO Gross'!I30+'6. LT PTP Usage'!I30</f>
        <v>258.14216693000003</v>
      </c>
      <c r="K32" s="56">
        <f>'4. FNS Gross'!J30+'5. FNO Gross'!J30+'6. LT PTP Usage'!J30</f>
        <v>249.75530258000001</v>
      </c>
      <c r="L32" s="56">
        <f>'4. FNS Gross'!K30+'5. FNO Gross'!K30+'6. LT PTP Usage'!K30</f>
        <v>243.8861622</v>
      </c>
      <c r="M32" s="56">
        <f>'4. FNS Gross'!L30+'5. FNO Gross'!L30+'6. LT PTP Usage'!L30</f>
        <v>232.27950167</v>
      </c>
      <c r="N32" s="56">
        <f>'4. FNS Gross'!M30+'5. FNO Gross'!M30+'6. LT PTP Usage'!M30</f>
        <v>205.31145492000002</v>
      </c>
      <c r="O32" s="56">
        <f>'4. FNS Gross'!N30+'5. FNO Gross'!N30+'6. LT PTP Usage'!N30</f>
        <v>169.83067399999999</v>
      </c>
      <c r="P32" s="56">
        <f>'4. FNS Gross'!O30+'5. FNO Gross'!O30+'6. LT PTP Usage'!O30</f>
        <v>166.57817714999999</v>
      </c>
      <c r="Q32" s="56">
        <f>'4. FNS Gross'!P30+'5. FNO Gross'!P30+'6. LT PTP Usage'!P30</f>
        <v>169.16661027000001</v>
      </c>
      <c r="R32" s="56">
        <f>'4. FNS Gross'!Q30+'5. FNO Gross'!Q30+'6. LT PTP Usage'!Q30</f>
        <v>186.8323364</v>
      </c>
      <c r="S32" s="56">
        <f>'4. FNS Gross'!R30+'5. FNO Gross'!R30+'6. LT PTP Usage'!R30</f>
        <v>211.03850329000002</v>
      </c>
      <c r="T32" s="56">
        <f>'4. FNS Gross'!S30+'5. FNO Gross'!S30+'6. LT PTP Usage'!S30</f>
        <v>238.83824442</v>
      </c>
      <c r="U32" s="56">
        <f>'4. FNS Gross'!T30+'5. FNO Gross'!T30+'6. LT PTP Usage'!T30</f>
        <v>244.33948393</v>
      </c>
      <c r="V32" s="56">
        <f>'4. FNS Gross'!U30+'5. FNO Gross'!U30+'6. LT PTP Usage'!U30</f>
        <v>244.78296307000002</v>
      </c>
      <c r="W32" s="56">
        <f>'4. FNS Gross'!V30+'5. FNO Gross'!V30+'6. LT PTP Usage'!V30</f>
        <v>239.90550632</v>
      </c>
      <c r="X32" s="56">
        <f>'4. FNS Gross'!W30+'5. FNO Gross'!W30+'6. LT PTP Usage'!W30</f>
        <v>233.08252553999998</v>
      </c>
      <c r="Y32" s="56">
        <f>'4. FNS Gross'!X30+'5. FNO Gross'!X30+'6. LT PTP Usage'!X30</f>
        <v>225.50764690999998</v>
      </c>
      <c r="Z32" s="56">
        <f>'4. FNS Gross'!Y30+'5. FNO Gross'!Y30+'6. LT PTP Usage'!Y30</f>
        <v>219.94357038999999</v>
      </c>
      <c r="AA32" s="57">
        <f>'4. FNS Gross'!Z30+'5. FNO Gross'!Z30+'6. LT PTP Usage'!Z30</f>
        <v>0</v>
      </c>
      <c r="AB32" s="58">
        <f t="shared" si="1"/>
        <v>258.14216693000003</v>
      </c>
      <c r="AC32" s="20" t="str">
        <f t="shared" si="2"/>
        <v>1258.14216693</v>
      </c>
      <c r="AD32" s="20">
        <f t="shared" si="4"/>
        <v>8</v>
      </c>
      <c r="AE32" s="53"/>
    </row>
    <row r="33" spans="1:31">
      <c r="A33" s="20" t="str">
        <f t="shared" si="0"/>
        <v>January</v>
      </c>
      <c r="B33" s="54">
        <f t="shared" si="3"/>
        <v>46050</v>
      </c>
      <c r="C33" s="55">
        <f>'4. FNS Gross'!B31+'5. FNO Gross'!B31+'6. LT PTP Usage'!B31</f>
        <v>216.39932739</v>
      </c>
      <c r="D33" s="56">
        <f>'4. FNS Gross'!C31+'5. FNO Gross'!C31+'6. LT PTP Usage'!C31</f>
        <v>212.44901110999999</v>
      </c>
      <c r="E33" s="56">
        <f>'4. FNS Gross'!D31+'5. FNO Gross'!D31+'6. LT PTP Usage'!D31</f>
        <v>212.21531401999999</v>
      </c>
      <c r="F33" s="56">
        <f>'4. FNS Gross'!E31+'5. FNO Gross'!E31+'6. LT PTP Usage'!E31</f>
        <v>214.4257169</v>
      </c>
      <c r="G33" s="56">
        <f>'4. FNS Gross'!F31+'5. FNO Gross'!F31+'6. LT PTP Usage'!F31</f>
        <v>224.46257871999998</v>
      </c>
      <c r="H33" s="56">
        <f>'4. FNS Gross'!G31+'5. FNO Gross'!G31+'6. LT PTP Usage'!G31</f>
        <v>237.49292500999999</v>
      </c>
      <c r="I33" s="56">
        <f>'4. FNS Gross'!H31+'5. FNO Gross'!H31+'6. LT PTP Usage'!H31</f>
        <v>254.04112787</v>
      </c>
      <c r="J33" s="56">
        <f>'4. FNS Gross'!I31+'5. FNO Gross'!I31+'6. LT PTP Usage'!I31</f>
        <v>254.73200237</v>
      </c>
      <c r="K33" s="56">
        <f>'4. FNS Gross'!J31+'5. FNO Gross'!J31+'6. LT PTP Usage'!J31</f>
        <v>228.79039704999997</v>
      </c>
      <c r="L33" s="56">
        <f>'4. FNS Gross'!K31+'5. FNO Gross'!K31+'6. LT PTP Usage'!K31</f>
        <v>207.21306975000002</v>
      </c>
      <c r="M33" s="56">
        <f>'4. FNS Gross'!L31+'5. FNO Gross'!L31+'6. LT PTP Usage'!L31</f>
        <v>192.82033587000001</v>
      </c>
      <c r="N33" s="56">
        <f>'4. FNS Gross'!M31+'5. FNO Gross'!M31+'6. LT PTP Usage'!M31</f>
        <v>189.46847505</v>
      </c>
      <c r="O33" s="56">
        <f>'4. FNS Gross'!N31+'5. FNO Gross'!N31+'6. LT PTP Usage'!N31</f>
        <v>190.31120214999999</v>
      </c>
      <c r="P33" s="56">
        <f>'4. FNS Gross'!O31+'5. FNO Gross'!O31+'6. LT PTP Usage'!O31</f>
        <v>184.21418403000001</v>
      </c>
      <c r="Q33" s="56">
        <f>'4. FNS Gross'!P31+'5. FNO Gross'!P31+'6. LT PTP Usage'!P31</f>
        <v>192.56574323000001</v>
      </c>
      <c r="R33" s="56">
        <f>'4. FNS Gross'!Q31+'5. FNO Gross'!Q31+'6. LT PTP Usage'!Q31</f>
        <v>194.94157477000002</v>
      </c>
      <c r="S33" s="56">
        <f>'4. FNS Gross'!R31+'5. FNO Gross'!R31+'6. LT PTP Usage'!R31</f>
        <v>212.35222081999999</v>
      </c>
      <c r="T33" s="56">
        <f>'4. FNS Gross'!S31+'5. FNO Gross'!S31+'6. LT PTP Usage'!S31</f>
        <v>237.68952530999999</v>
      </c>
      <c r="U33" s="56">
        <f>'4. FNS Gross'!T31+'5. FNO Gross'!T31+'6. LT PTP Usage'!T31</f>
        <v>245.74233285</v>
      </c>
      <c r="V33" s="56">
        <f>'4. FNS Gross'!U31+'5. FNO Gross'!U31+'6. LT PTP Usage'!U31</f>
        <v>244.13257245</v>
      </c>
      <c r="W33" s="56">
        <f>'4. FNS Gross'!V31+'5. FNO Gross'!V31+'6. LT PTP Usage'!V31</f>
        <v>238.2996363</v>
      </c>
      <c r="X33" s="56">
        <f>'4. FNS Gross'!W31+'5. FNO Gross'!W31+'6. LT PTP Usage'!W31</f>
        <v>226.95452956</v>
      </c>
      <c r="Y33" s="56">
        <f>'4. FNS Gross'!X31+'5. FNO Gross'!X31+'6. LT PTP Usage'!X31</f>
        <v>221.53931441</v>
      </c>
      <c r="Z33" s="56">
        <f>'4. FNS Gross'!Y31+'5. FNO Gross'!Y31+'6. LT PTP Usage'!Y31</f>
        <v>212.1555936</v>
      </c>
      <c r="AA33" s="57">
        <f>'4. FNS Gross'!Z31+'5. FNO Gross'!Z31+'6. LT PTP Usage'!Z31</f>
        <v>0</v>
      </c>
      <c r="AB33" s="58">
        <f t="shared" si="1"/>
        <v>254.73200237</v>
      </c>
      <c r="AC33" s="20" t="str">
        <f t="shared" si="2"/>
        <v>1254.73200237</v>
      </c>
      <c r="AD33" s="20">
        <f t="shared" si="4"/>
        <v>8</v>
      </c>
      <c r="AE33" s="53"/>
    </row>
    <row r="34" spans="1:31">
      <c r="A34" s="20" t="str">
        <f t="shared" si="0"/>
        <v>January</v>
      </c>
      <c r="B34" s="54">
        <f t="shared" si="3"/>
        <v>46051</v>
      </c>
      <c r="C34" s="55">
        <f>'4. FNS Gross'!B32+'5. FNO Gross'!B32+'6. LT PTP Usage'!B32</f>
        <v>202.17744630000001</v>
      </c>
      <c r="D34" s="56">
        <f>'4. FNS Gross'!C32+'5. FNO Gross'!C32+'6. LT PTP Usage'!C32</f>
        <v>201.24338408</v>
      </c>
      <c r="E34" s="56">
        <f>'4. FNS Gross'!D32+'5. FNO Gross'!D32+'6. LT PTP Usage'!D32</f>
        <v>200.25354912</v>
      </c>
      <c r="F34" s="56">
        <f>'4. FNS Gross'!E32+'5. FNO Gross'!E32+'6. LT PTP Usage'!E32</f>
        <v>201.25657777999999</v>
      </c>
      <c r="G34" s="56">
        <f>'4. FNS Gross'!F32+'5. FNO Gross'!F32+'6. LT PTP Usage'!F32</f>
        <v>210.70107847</v>
      </c>
      <c r="H34" s="56">
        <f>'4. FNS Gross'!G32+'5. FNO Gross'!G32+'6. LT PTP Usage'!G32</f>
        <v>222.53397643</v>
      </c>
      <c r="I34" s="56">
        <f>'4. FNS Gross'!H32+'5. FNO Gross'!H32+'6. LT PTP Usage'!H32</f>
        <v>241.55601183000002</v>
      </c>
      <c r="J34" s="56">
        <f>'4. FNS Gross'!I32+'5. FNO Gross'!I32+'6. LT PTP Usage'!I32</f>
        <v>241.29904679999999</v>
      </c>
      <c r="K34" s="56">
        <f>'4. FNS Gross'!J32+'5. FNO Gross'!J32+'6. LT PTP Usage'!J32</f>
        <v>212.89858021000001</v>
      </c>
      <c r="L34" s="56">
        <f>'4. FNS Gross'!K32+'5. FNO Gross'!K32+'6. LT PTP Usage'!K32</f>
        <v>192.78119293</v>
      </c>
      <c r="M34" s="56">
        <f>'4. FNS Gross'!L32+'5. FNO Gross'!L32+'6. LT PTP Usage'!L32</f>
        <v>176.1801341</v>
      </c>
      <c r="N34" s="56">
        <f>'4. FNS Gross'!M32+'5. FNO Gross'!M32+'6. LT PTP Usage'!M32</f>
        <v>165.84909853000002</v>
      </c>
      <c r="O34" s="56">
        <f>'4. FNS Gross'!N32+'5. FNO Gross'!N32+'6. LT PTP Usage'!N32</f>
        <v>165.27166850000003</v>
      </c>
      <c r="P34" s="56">
        <f>'4. FNS Gross'!O32+'5. FNO Gross'!O32+'6. LT PTP Usage'!O32</f>
        <v>164.07124885999997</v>
      </c>
      <c r="Q34" s="56">
        <f>'4. FNS Gross'!P32+'5. FNO Gross'!P32+'6. LT PTP Usage'!P32</f>
        <v>168.75876114000002</v>
      </c>
      <c r="R34" s="56">
        <f>'4. FNS Gross'!Q32+'5. FNO Gross'!Q32+'6. LT PTP Usage'!Q32</f>
        <v>180.86897740999999</v>
      </c>
      <c r="S34" s="56">
        <f>'4. FNS Gross'!R32+'5. FNO Gross'!R32+'6. LT PTP Usage'!R32</f>
        <v>207.27347545999999</v>
      </c>
      <c r="T34" s="56">
        <f>'4. FNS Gross'!S32+'5. FNO Gross'!S32+'6. LT PTP Usage'!S32</f>
        <v>232.43925181999998</v>
      </c>
      <c r="U34" s="56">
        <f>'4. FNS Gross'!T32+'5. FNO Gross'!T32+'6. LT PTP Usage'!T32</f>
        <v>238.78157971000002</v>
      </c>
      <c r="V34" s="56">
        <f>'4. FNS Gross'!U32+'5. FNO Gross'!U32+'6. LT PTP Usage'!U32</f>
        <v>240.07867199</v>
      </c>
      <c r="W34" s="56">
        <f>'4. FNS Gross'!V32+'5. FNO Gross'!V32+'6. LT PTP Usage'!V32</f>
        <v>234.05366414</v>
      </c>
      <c r="X34" s="56">
        <f>'4. FNS Gross'!W32+'5. FNO Gross'!W32+'6. LT PTP Usage'!W32</f>
        <v>228.4680362</v>
      </c>
      <c r="Y34" s="56">
        <f>'4. FNS Gross'!X32+'5. FNO Gross'!X32+'6. LT PTP Usage'!X32</f>
        <v>221.93089373999999</v>
      </c>
      <c r="Z34" s="56">
        <f>'4. FNS Gross'!Y32+'5. FNO Gross'!Y32+'6. LT PTP Usage'!Y32</f>
        <v>212.72867947</v>
      </c>
      <c r="AA34" s="57">
        <f>'4. FNS Gross'!Z32+'5. FNO Gross'!Z32+'6. LT PTP Usage'!Z32</f>
        <v>0</v>
      </c>
      <c r="AB34" s="58">
        <f t="shared" si="1"/>
        <v>241.55601183000002</v>
      </c>
      <c r="AC34" s="20" t="str">
        <f t="shared" si="2"/>
        <v>1241.55601183</v>
      </c>
      <c r="AD34" s="20">
        <f t="shared" si="4"/>
        <v>7</v>
      </c>
      <c r="AE34" s="53"/>
    </row>
    <row r="35" spans="1:31">
      <c r="A35" s="20" t="str">
        <f t="shared" si="0"/>
        <v>January</v>
      </c>
      <c r="B35" s="54">
        <f t="shared" si="3"/>
        <v>46052</v>
      </c>
      <c r="C35" s="55">
        <f>'4. FNS Gross'!B33+'5. FNO Gross'!B33+'6. LT PTP Usage'!B33</f>
        <v>210.62059205</v>
      </c>
      <c r="D35" s="56">
        <f>'4. FNS Gross'!C33+'5. FNO Gross'!C33+'6. LT PTP Usage'!C33</f>
        <v>209.53506673000001</v>
      </c>
      <c r="E35" s="56">
        <f>'4. FNS Gross'!D33+'5. FNO Gross'!D33+'6. LT PTP Usage'!D33</f>
        <v>207.68707053999998</v>
      </c>
      <c r="F35" s="56">
        <f>'4. FNS Gross'!E33+'5. FNO Gross'!E33+'6. LT PTP Usage'!E33</f>
        <v>209.9690172</v>
      </c>
      <c r="G35" s="56">
        <f>'4. FNS Gross'!F33+'5. FNO Gross'!F33+'6. LT PTP Usage'!F33</f>
        <v>218.51283353000002</v>
      </c>
      <c r="H35" s="56">
        <f>'4. FNS Gross'!G33+'5. FNO Gross'!G33+'6. LT PTP Usage'!G33</f>
        <v>227.83109198</v>
      </c>
      <c r="I35" s="56">
        <f>'4. FNS Gross'!H33+'5. FNO Gross'!H33+'6. LT PTP Usage'!H33</f>
        <v>242.43915138000003</v>
      </c>
      <c r="J35" s="56">
        <f>'4. FNS Gross'!I33+'5. FNO Gross'!I33+'6. LT PTP Usage'!I33</f>
        <v>244.40127745999999</v>
      </c>
      <c r="K35" s="56">
        <f>'4. FNS Gross'!J33+'5. FNO Gross'!J33+'6. LT PTP Usage'!J33</f>
        <v>212.52256782999999</v>
      </c>
      <c r="L35" s="56">
        <f>'4. FNS Gross'!K33+'5. FNO Gross'!K33+'6. LT PTP Usage'!K33</f>
        <v>192.73952213000001</v>
      </c>
      <c r="M35" s="56">
        <f>'4. FNS Gross'!L33+'5. FNO Gross'!L33+'6. LT PTP Usage'!L33</f>
        <v>177.82128921</v>
      </c>
      <c r="N35" s="56">
        <f>'4. FNS Gross'!M33+'5. FNO Gross'!M33+'6. LT PTP Usage'!M33</f>
        <v>166.82217612999997</v>
      </c>
      <c r="O35" s="56">
        <f>'4. FNS Gross'!N33+'5. FNO Gross'!N33+'6. LT PTP Usage'!N33</f>
        <v>158.63306643999999</v>
      </c>
      <c r="P35" s="56">
        <f>'4. FNS Gross'!O33+'5. FNO Gross'!O33+'6. LT PTP Usage'!O33</f>
        <v>161.73874967999998</v>
      </c>
      <c r="Q35" s="56">
        <f>'4. FNS Gross'!P33+'5. FNO Gross'!P33+'6. LT PTP Usage'!P33</f>
        <v>165.76442599999999</v>
      </c>
      <c r="R35" s="56">
        <f>'4. FNS Gross'!Q33+'5. FNO Gross'!Q33+'6. LT PTP Usage'!Q33</f>
        <v>177.65257907</v>
      </c>
      <c r="S35" s="56">
        <f>'4. FNS Gross'!R33+'5. FNO Gross'!R33+'6. LT PTP Usage'!R33</f>
        <v>205.57562826</v>
      </c>
      <c r="T35" s="56">
        <f>'4. FNS Gross'!S33+'5. FNO Gross'!S33+'6. LT PTP Usage'!S33</f>
        <v>228.85719700000001</v>
      </c>
      <c r="U35" s="56">
        <f>'4. FNS Gross'!T33+'5. FNO Gross'!T33+'6. LT PTP Usage'!T33</f>
        <v>237.76964006000003</v>
      </c>
      <c r="V35" s="56">
        <f>'4. FNS Gross'!U33+'5. FNO Gross'!U33+'6. LT PTP Usage'!U33</f>
        <v>234.95487610000001</v>
      </c>
      <c r="W35" s="56">
        <f>'4. FNS Gross'!V33+'5. FNO Gross'!V33+'6. LT PTP Usage'!V33</f>
        <v>232.16860180999998</v>
      </c>
      <c r="X35" s="56">
        <f>'4. FNS Gross'!W33+'5. FNO Gross'!W33+'6. LT PTP Usage'!W33</f>
        <v>230.04151482</v>
      </c>
      <c r="Y35" s="56">
        <f>'4. FNS Gross'!X33+'5. FNO Gross'!X33+'6. LT PTP Usage'!X33</f>
        <v>221.17295748000001</v>
      </c>
      <c r="Z35" s="56">
        <f>'4. FNS Gross'!Y33+'5. FNO Gross'!Y33+'6. LT PTP Usage'!Y33</f>
        <v>213.81264774000002</v>
      </c>
      <c r="AA35" s="57">
        <f>'4. FNS Gross'!Z33+'5. FNO Gross'!Z33+'6. LT PTP Usage'!Z33</f>
        <v>0</v>
      </c>
      <c r="AB35" s="58">
        <f t="shared" si="1"/>
        <v>244.40127745999999</v>
      </c>
      <c r="AC35" s="20" t="str">
        <f t="shared" si="2"/>
        <v>1244.40127746</v>
      </c>
      <c r="AD35" s="20">
        <f t="shared" si="4"/>
        <v>8</v>
      </c>
      <c r="AE35" s="53"/>
    </row>
    <row r="36" spans="1:31">
      <c r="A36" s="20" t="str">
        <f t="shared" si="0"/>
        <v>January</v>
      </c>
      <c r="B36" s="54">
        <f t="shared" si="3"/>
        <v>46053</v>
      </c>
      <c r="C36" s="55">
        <f>'4. FNS Gross'!B34+'5. FNO Gross'!B34+'6. LT PTP Usage'!B34</f>
        <v>207.29461172000001</v>
      </c>
      <c r="D36" s="56">
        <f>'4. FNS Gross'!C34+'5. FNO Gross'!C34+'6. LT PTP Usage'!C34</f>
        <v>204.29672349000001</v>
      </c>
      <c r="E36" s="56">
        <f>'4. FNS Gross'!D34+'5. FNO Gross'!D34+'6. LT PTP Usage'!D34</f>
        <v>203.27421305000001</v>
      </c>
      <c r="F36" s="56">
        <f>'4. FNS Gross'!E34+'5. FNO Gross'!E34+'6. LT PTP Usage'!E34</f>
        <v>203.54804856999999</v>
      </c>
      <c r="G36" s="56">
        <f>'4. FNS Gross'!F34+'5. FNO Gross'!F34+'6. LT PTP Usage'!F34</f>
        <v>207.95017027</v>
      </c>
      <c r="H36" s="56">
        <f>'4. FNS Gross'!G34+'5. FNO Gross'!G34+'6. LT PTP Usage'!G34</f>
        <v>213.18963217999999</v>
      </c>
      <c r="I36" s="56">
        <f>'4. FNS Gross'!H34+'5. FNO Gross'!H34+'6. LT PTP Usage'!H34</f>
        <v>223.43533893</v>
      </c>
      <c r="J36" s="56">
        <f>'4. FNS Gross'!I34+'5. FNO Gross'!I34+'6. LT PTP Usage'!I34</f>
        <v>229.07284429999999</v>
      </c>
      <c r="K36" s="56">
        <f>'4. FNS Gross'!J34+'5. FNO Gross'!J34+'6. LT PTP Usage'!J34</f>
        <v>230.92126762000001</v>
      </c>
      <c r="L36" s="56">
        <f>'4. FNS Gross'!K34+'5. FNO Gross'!K34+'6. LT PTP Usage'!K34</f>
        <v>222.11418464000002</v>
      </c>
      <c r="M36" s="56">
        <f>'4. FNS Gross'!L34+'5. FNO Gross'!L34+'6. LT PTP Usage'!L34</f>
        <v>197.90109573000001</v>
      </c>
      <c r="N36" s="56">
        <f>'4. FNS Gross'!M34+'5. FNO Gross'!M34+'6. LT PTP Usage'!M34</f>
        <v>170.21879711000003</v>
      </c>
      <c r="O36" s="56">
        <f>'4. FNS Gross'!N34+'5. FNO Gross'!N34+'6. LT PTP Usage'!N34</f>
        <v>157.50296673</v>
      </c>
      <c r="P36" s="56">
        <f>'4. FNS Gross'!O34+'5. FNO Gross'!O34+'6. LT PTP Usage'!O34</f>
        <v>156.34042133</v>
      </c>
      <c r="Q36" s="56">
        <f>'4. FNS Gross'!P34+'5. FNO Gross'!P34+'6. LT PTP Usage'!P34</f>
        <v>159.9803373</v>
      </c>
      <c r="R36" s="56">
        <f>'4. FNS Gross'!Q34+'5. FNO Gross'!Q34+'6. LT PTP Usage'!Q34</f>
        <v>172.81815763</v>
      </c>
      <c r="S36" s="56">
        <f>'4. FNS Gross'!R34+'5. FNO Gross'!R34+'6. LT PTP Usage'!R34</f>
        <v>199.37593944</v>
      </c>
      <c r="T36" s="56">
        <f>'4. FNS Gross'!S34+'5. FNO Gross'!S34+'6. LT PTP Usage'!S34</f>
        <v>225.35449337</v>
      </c>
      <c r="U36" s="56">
        <f>'4. FNS Gross'!T34+'5. FNO Gross'!T34+'6. LT PTP Usage'!T34</f>
        <v>232.57465030999998</v>
      </c>
      <c r="V36" s="56">
        <f>'4. FNS Gross'!U34+'5. FNO Gross'!U34+'6. LT PTP Usage'!U34</f>
        <v>227.93381776000001</v>
      </c>
      <c r="W36" s="56">
        <f>'4. FNS Gross'!V34+'5. FNO Gross'!V34+'6. LT PTP Usage'!V34</f>
        <v>228.9190266</v>
      </c>
      <c r="X36" s="56">
        <f>'4. FNS Gross'!W34+'5. FNO Gross'!W34+'6. LT PTP Usage'!W34</f>
        <v>220.12019723</v>
      </c>
      <c r="Y36" s="56">
        <f>'4. FNS Gross'!X34+'5. FNO Gross'!X34+'6. LT PTP Usage'!X34</f>
        <v>213.10930214000001</v>
      </c>
      <c r="Z36" s="56">
        <f>'4. FNS Gross'!Y34+'5. FNO Gross'!Y34+'6. LT PTP Usage'!Y34</f>
        <v>208.62675766000001</v>
      </c>
      <c r="AA36" s="57">
        <f>'4. FNS Gross'!Z34+'5. FNO Gross'!Z34+'6. LT PTP Usage'!Z34</f>
        <v>0</v>
      </c>
      <c r="AB36" s="58">
        <f t="shared" si="1"/>
        <v>232.57465030999998</v>
      </c>
      <c r="AC36" s="20" t="str">
        <f t="shared" si="2"/>
        <v>1232.57465031</v>
      </c>
      <c r="AD36" s="20">
        <f t="shared" si="4"/>
        <v>19</v>
      </c>
      <c r="AE36" s="53"/>
    </row>
    <row r="37" spans="1:31">
      <c r="A37" s="20" t="str">
        <f t="shared" si="0"/>
        <v>February</v>
      </c>
      <c r="B37" s="54">
        <f t="shared" si="3"/>
        <v>46054</v>
      </c>
      <c r="C37" s="55">
        <f>'4. FNS Gross'!B35+'5. FNO Gross'!B35+'6. LT PTP Usage'!B35</f>
        <v>203.36062544999999</v>
      </c>
      <c r="D37" s="56">
        <f>'4. FNS Gross'!C35+'5. FNO Gross'!C35+'6. LT PTP Usage'!C35</f>
        <v>202.56133502</v>
      </c>
      <c r="E37" s="56">
        <f>'4. FNS Gross'!D35+'5. FNO Gross'!D35+'6. LT PTP Usage'!D35</f>
        <v>202.17446068000001</v>
      </c>
      <c r="F37" s="56">
        <f>'4. FNS Gross'!E35+'5. FNO Gross'!E35+'6. LT PTP Usage'!E35</f>
        <v>204.86870227</v>
      </c>
      <c r="G37" s="56">
        <f>'4. FNS Gross'!F35+'5. FNO Gross'!F35+'6. LT PTP Usage'!F35</f>
        <v>206.69754014</v>
      </c>
      <c r="H37" s="56">
        <f>'4. FNS Gross'!G35+'5. FNO Gross'!G35+'6. LT PTP Usage'!G35</f>
        <v>214.35518936</v>
      </c>
      <c r="I37" s="56">
        <f>'4. FNS Gross'!H35+'5. FNO Gross'!H35+'6. LT PTP Usage'!H35</f>
        <v>222.35686033000002</v>
      </c>
      <c r="J37" s="56">
        <f>'4. FNS Gross'!I35+'5. FNO Gross'!I35+'6. LT PTP Usage'!I35</f>
        <v>218.50775354999999</v>
      </c>
      <c r="K37" s="56">
        <f>'4. FNS Gross'!J35+'5. FNO Gross'!J35+'6. LT PTP Usage'!J35</f>
        <v>196.29584058999998</v>
      </c>
      <c r="L37" s="56">
        <f>'4. FNS Gross'!K35+'5. FNO Gross'!K35+'6. LT PTP Usage'!K35</f>
        <v>175.95304050999999</v>
      </c>
      <c r="M37" s="56">
        <f>'4. FNS Gross'!L35+'5. FNO Gross'!L35+'6. LT PTP Usage'!L35</f>
        <v>160.87507776999999</v>
      </c>
      <c r="N37" s="56">
        <f>'4. FNS Gross'!M35+'5. FNO Gross'!M35+'6. LT PTP Usage'!M35</f>
        <v>160.69935800999997</v>
      </c>
      <c r="O37" s="56">
        <f>'4. FNS Gross'!N35+'5. FNO Gross'!N35+'6. LT PTP Usage'!N35</f>
        <v>154.70754351999997</v>
      </c>
      <c r="P37" s="56">
        <f>'4. FNS Gross'!O35+'5. FNO Gross'!O35+'6. LT PTP Usage'!O35</f>
        <v>149.34147688000002</v>
      </c>
      <c r="Q37" s="56">
        <f>'4. FNS Gross'!P35+'5. FNO Gross'!P35+'6. LT PTP Usage'!P35</f>
        <v>156.32693277000001</v>
      </c>
      <c r="R37" s="56">
        <f>'4. FNS Gross'!Q35+'5. FNO Gross'!Q35+'6. LT PTP Usage'!Q35</f>
        <v>173.15229743</v>
      </c>
      <c r="S37" s="56">
        <f>'4. FNS Gross'!R35+'5. FNO Gross'!R35+'6. LT PTP Usage'!R35</f>
        <v>198.09688740999999</v>
      </c>
      <c r="T37" s="56">
        <f>'4. FNS Gross'!S35+'5. FNO Gross'!S35+'6. LT PTP Usage'!S35</f>
        <v>224.44682474000001</v>
      </c>
      <c r="U37" s="56">
        <f>'4. FNS Gross'!T35+'5. FNO Gross'!T35+'6. LT PTP Usage'!T35</f>
        <v>229.97667161000001</v>
      </c>
      <c r="V37" s="56">
        <f>'4. FNS Gross'!U35+'5. FNO Gross'!U35+'6. LT PTP Usage'!U35</f>
        <v>224.68195218</v>
      </c>
      <c r="W37" s="56">
        <f>'4. FNS Gross'!V35+'5. FNO Gross'!V35+'6. LT PTP Usage'!V35</f>
        <v>222.91484405</v>
      </c>
      <c r="X37" s="56">
        <f>'4. FNS Gross'!W35+'5. FNO Gross'!W35+'6. LT PTP Usage'!W35</f>
        <v>217.96036071</v>
      </c>
      <c r="Y37" s="56">
        <f>'4. FNS Gross'!X35+'5. FNO Gross'!X35+'6. LT PTP Usage'!X35</f>
        <v>209.68738178000001</v>
      </c>
      <c r="Z37" s="56">
        <f>'4. FNS Gross'!Y35+'5. FNO Gross'!Y35+'6. LT PTP Usage'!Y35</f>
        <v>202.27572995999998</v>
      </c>
      <c r="AA37" s="57">
        <f>'4. FNS Gross'!Z35+'5. FNO Gross'!Z35+'6. LT PTP Usage'!Z35</f>
        <v>0</v>
      </c>
      <c r="AB37" s="58">
        <f t="shared" si="1"/>
        <v>229.97667161000001</v>
      </c>
      <c r="AC37" s="20" t="str">
        <f t="shared" si="2"/>
        <v>2229.97667161</v>
      </c>
      <c r="AD37" s="20">
        <f t="shared" si="4"/>
        <v>19</v>
      </c>
      <c r="AE37" s="53"/>
    </row>
    <row r="38" spans="1:31">
      <c r="A38" s="20" t="str">
        <f t="shared" si="0"/>
        <v>February</v>
      </c>
      <c r="B38" s="54">
        <f t="shared" si="3"/>
        <v>46055</v>
      </c>
      <c r="C38" s="55">
        <f>'4. FNS Gross'!B36+'5. FNO Gross'!B36+'6. LT PTP Usage'!B36</f>
        <v>196.12445407999999</v>
      </c>
      <c r="D38" s="56">
        <f>'4. FNS Gross'!C36+'5. FNO Gross'!C36+'6. LT PTP Usage'!C36</f>
        <v>194.80455293</v>
      </c>
      <c r="E38" s="56">
        <f>'4. FNS Gross'!D36+'5. FNO Gross'!D36+'6. LT PTP Usage'!D36</f>
        <v>197.42140985</v>
      </c>
      <c r="F38" s="56">
        <f>'4. FNS Gross'!E36+'5. FNO Gross'!E36+'6. LT PTP Usage'!E36</f>
        <v>198.62525926999999</v>
      </c>
      <c r="G38" s="56">
        <f>'4. FNS Gross'!F36+'5. FNO Gross'!F36+'6. LT PTP Usage'!F36</f>
        <v>203.18131512000002</v>
      </c>
      <c r="H38" s="56">
        <f>'4. FNS Gross'!G36+'5. FNO Gross'!G36+'6. LT PTP Usage'!G36</f>
        <v>214.65677796</v>
      </c>
      <c r="I38" s="56">
        <f>'4. FNS Gross'!H36+'5. FNO Gross'!H36+'6. LT PTP Usage'!H36</f>
        <v>231.30408313000001</v>
      </c>
      <c r="J38" s="56">
        <f>'4. FNS Gross'!I36+'5. FNO Gross'!I36+'6. LT PTP Usage'!I36</f>
        <v>237.37930036</v>
      </c>
      <c r="K38" s="56">
        <f>'4. FNS Gross'!J36+'5. FNO Gross'!J36+'6. LT PTP Usage'!J36</f>
        <v>232.17405421000001</v>
      </c>
      <c r="L38" s="56">
        <f>'4. FNS Gross'!K36+'5. FNO Gross'!K36+'6. LT PTP Usage'!K36</f>
        <v>220.50112109</v>
      </c>
      <c r="M38" s="56">
        <f>'4. FNS Gross'!L36+'5. FNO Gross'!L36+'6. LT PTP Usage'!L36</f>
        <v>206.25845167</v>
      </c>
      <c r="N38" s="56">
        <f>'4. FNS Gross'!M36+'5. FNO Gross'!M36+'6. LT PTP Usage'!M36</f>
        <v>202.69345881999999</v>
      </c>
      <c r="O38" s="56">
        <f>'4. FNS Gross'!N36+'5. FNO Gross'!N36+'6. LT PTP Usage'!N36</f>
        <v>200.22242186999998</v>
      </c>
      <c r="P38" s="56">
        <f>'4. FNS Gross'!O36+'5. FNO Gross'!O36+'6. LT PTP Usage'!O36</f>
        <v>195.08523149999999</v>
      </c>
      <c r="Q38" s="56">
        <f>'4. FNS Gross'!P36+'5. FNO Gross'!P36+'6. LT PTP Usage'!P36</f>
        <v>202.03650703</v>
      </c>
      <c r="R38" s="56">
        <f>'4. FNS Gross'!Q36+'5. FNO Gross'!Q36+'6. LT PTP Usage'!Q36</f>
        <v>210.65096954000001</v>
      </c>
      <c r="S38" s="56">
        <f>'4. FNS Gross'!R36+'5. FNO Gross'!R36+'6. LT PTP Usage'!R36</f>
        <v>223.80945355</v>
      </c>
      <c r="T38" s="56">
        <f>'4. FNS Gross'!S36+'5. FNO Gross'!S36+'6. LT PTP Usage'!S36</f>
        <v>234.65808981999999</v>
      </c>
      <c r="U38" s="56">
        <f>'4. FNS Gross'!T36+'5. FNO Gross'!T36+'6. LT PTP Usage'!T36</f>
        <v>241.22201835999999</v>
      </c>
      <c r="V38" s="56">
        <f>'4. FNS Gross'!U36+'5. FNO Gross'!U36+'6. LT PTP Usage'!U36</f>
        <v>236.25440393</v>
      </c>
      <c r="W38" s="56">
        <f>'4. FNS Gross'!V36+'5. FNO Gross'!V36+'6. LT PTP Usage'!V36</f>
        <v>232.76781108</v>
      </c>
      <c r="X38" s="56">
        <f>'4. FNS Gross'!W36+'5. FNO Gross'!W36+'6. LT PTP Usage'!W36</f>
        <v>225.99627618</v>
      </c>
      <c r="Y38" s="56">
        <f>'4. FNS Gross'!X36+'5. FNO Gross'!X36+'6. LT PTP Usage'!X36</f>
        <v>214.65655455999999</v>
      </c>
      <c r="Z38" s="56">
        <f>'4. FNS Gross'!Y36+'5. FNO Gross'!Y36+'6. LT PTP Usage'!Y36</f>
        <v>208.37615390000002</v>
      </c>
      <c r="AA38" s="57">
        <f>'4. FNS Gross'!Z36+'5. FNO Gross'!Z36+'6. LT PTP Usage'!Z36</f>
        <v>0</v>
      </c>
      <c r="AB38" s="58">
        <f t="shared" si="1"/>
        <v>241.22201835999999</v>
      </c>
      <c r="AC38" s="20" t="str">
        <f t="shared" si="2"/>
        <v>2241.22201836</v>
      </c>
      <c r="AD38" s="20">
        <f t="shared" si="4"/>
        <v>19</v>
      </c>
      <c r="AE38" s="53"/>
    </row>
    <row r="39" spans="1:31">
      <c r="A39" s="20" t="str">
        <f t="shared" si="0"/>
        <v>February</v>
      </c>
      <c r="B39" s="54">
        <f t="shared" si="3"/>
        <v>46056</v>
      </c>
      <c r="C39" s="55">
        <f>'4. FNS Gross'!B37+'5. FNO Gross'!B37+'6. LT PTP Usage'!B37</f>
        <v>205.99045376000001</v>
      </c>
      <c r="D39" s="56">
        <f>'4. FNS Gross'!C37+'5. FNO Gross'!C37+'6. LT PTP Usage'!C37</f>
        <v>202.31032718</v>
      </c>
      <c r="E39" s="56">
        <f>'4. FNS Gross'!D37+'5. FNO Gross'!D37+'6. LT PTP Usage'!D37</f>
        <v>202.41513424999999</v>
      </c>
      <c r="F39" s="56">
        <f>'4. FNS Gross'!E37+'5. FNO Gross'!E37+'6. LT PTP Usage'!E37</f>
        <v>205.34258527</v>
      </c>
      <c r="G39" s="56">
        <f>'4. FNS Gross'!F37+'5. FNO Gross'!F37+'6. LT PTP Usage'!F37</f>
        <v>211.49462799</v>
      </c>
      <c r="H39" s="56">
        <f>'4. FNS Gross'!G37+'5. FNO Gross'!G37+'6. LT PTP Usage'!G37</f>
        <v>225.24817105000002</v>
      </c>
      <c r="I39" s="56">
        <f>'4. FNS Gross'!H37+'5. FNO Gross'!H37+'6. LT PTP Usage'!H37</f>
        <v>240.95184721999999</v>
      </c>
      <c r="J39" s="56">
        <f>'4. FNS Gross'!I37+'5. FNO Gross'!I37+'6. LT PTP Usage'!I37</f>
        <v>248.60199595</v>
      </c>
      <c r="K39" s="56">
        <f>'4. FNS Gross'!J37+'5. FNO Gross'!J37+'6. LT PTP Usage'!J37</f>
        <v>249.04201685999999</v>
      </c>
      <c r="L39" s="56">
        <f>'4. FNS Gross'!K37+'5. FNO Gross'!K37+'6. LT PTP Usage'!K37</f>
        <v>233.12945556000003</v>
      </c>
      <c r="M39" s="56">
        <f>'4. FNS Gross'!L37+'5. FNO Gross'!L37+'6. LT PTP Usage'!L37</f>
        <v>189.69810101000002</v>
      </c>
      <c r="N39" s="56">
        <f>'4. FNS Gross'!M37+'5. FNO Gross'!M37+'6. LT PTP Usage'!M37</f>
        <v>171.72668489999998</v>
      </c>
      <c r="O39" s="56">
        <f>'4. FNS Gross'!N37+'5. FNO Gross'!N37+'6. LT PTP Usage'!N37</f>
        <v>179.92524134999999</v>
      </c>
      <c r="P39" s="56">
        <f>'4. FNS Gross'!O37+'5. FNO Gross'!O37+'6. LT PTP Usage'!O37</f>
        <v>199.95014608</v>
      </c>
      <c r="Q39" s="56">
        <f>'4. FNS Gross'!P37+'5. FNO Gross'!P37+'6. LT PTP Usage'!P37</f>
        <v>210.96550674</v>
      </c>
      <c r="R39" s="56">
        <f>'4. FNS Gross'!Q37+'5. FNO Gross'!Q37+'6. LT PTP Usage'!Q37</f>
        <v>224.1272007</v>
      </c>
      <c r="S39" s="56">
        <f>'4. FNS Gross'!R37+'5. FNO Gross'!R37+'6. LT PTP Usage'!R37</f>
        <v>245.07795889999997</v>
      </c>
      <c r="T39" s="56">
        <f>'4. FNS Gross'!S37+'5. FNO Gross'!S37+'6. LT PTP Usage'!S37</f>
        <v>256.23299164000002</v>
      </c>
      <c r="U39" s="56">
        <f>'4. FNS Gross'!T37+'5. FNO Gross'!T37+'6. LT PTP Usage'!T37</f>
        <v>262.67011372999997</v>
      </c>
      <c r="V39" s="56">
        <f>'4. FNS Gross'!U37+'5. FNO Gross'!U37+'6. LT PTP Usage'!U37</f>
        <v>258.78391245</v>
      </c>
      <c r="W39" s="56">
        <f>'4. FNS Gross'!V37+'5. FNO Gross'!V37+'6. LT PTP Usage'!V37</f>
        <v>252.81527297</v>
      </c>
      <c r="X39" s="56">
        <f>'4. FNS Gross'!W37+'5. FNO Gross'!W37+'6. LT PTP Usage'!W37</f>
        <v>239.46878953999999</v>
      </c>
      <c r="Y39" s="56">
        <f>'4. FNS Gross'!X37+'5. FNO Gross'!X37+'6. LT PTP Usage'!X37</f>
        <v>232.70398036999998</v>
      </c>
      <c r="Z39" s="56">
        <f>'4. FNS Gross'!Y37+'5. FNO Gross'!Y37+'6. LT PTP Usage'!Y37</f>
        <v>222.35095698000001</v>
      </c>
      <c r="AA39" s="57">
        <f>'4. FNS Gross'!Z37+'5. FNO Gross'!Z37+'6. LT PTP Usage'!Z37</f>
        <v>0</v>
      </c>
      <c r="AB39" s="58">
        <f t="shared" si="1"/>
        <v>262.67011372999997</v>
      </c>
      <c r="AC39" s="20" t="str">
        <f t="shared" si="2"/>
        <v>2262.67011373</v>
      </c>
      <c r="AD39" s="20">
        <f t="shared" si="4"/>
        <v>19</v>
      </c>
      <c r="AE39" s="53"/>
    </row>
    <row r="40" spans="1:31">
      <c r="A40" s="20" t="str">
        <f t="shared" si="0"/>
        <v>February</v>
      </c>
      <c r="B40" s="54">
        <f t="shared" si="3"/>
        <v>46057</v>
      </c>
      <c r="C40" s="55">
        <f>'4. FNS Gross'!B38+'5. FNO Gross'!B38+'6. LT PTP Usage'!B38</f>
        <v>218.81683099</v>
      </c>
      <c r="D40" s="56">
        <f>'4. FNS Gross'!C38+'5. FNO Gross'!C38+'6. LT PTP Usage'!C38</f>
        <v>214.92766953</v>
      </c>
      <c r="E40" s="56">
        <f>'4. FNS Gross'!D38+'5. FNO Gross'!D38+'6. LT PTP Usage'!D38</f>
        <v>216.28329295</v>
      </c>
      <c r="F40" s="56">
        <f>'4. FNS Gross'!E38+'5. FNO Gross'!E38+'6. LT PTP Usage'!E38</f>
        <v>219.14515918999999</v>
      </c>
      <c r="G40" s="56">
        <f>'4. FNS Gross'!F38+'5. FNO Gross'!F38+'6. LT PTP Usage'!F38</f>
        <v>225.01003676000002</v>
      </c>
      <c r="H40" s="56">
        <f>'4. FNS Gross'!G38+'5. FNO Gross'!G38+'6. LT PTP Usage'!G38</f>
        <v>240.38974722</v>
      </c>
      <c r="I40" s="56">
        <f>'4. FNS Gross'!H38+'5. FNO Gross'!H38+'6. LT PTP Usage'!H38</f>
        <v>258.63412820000002</v>
      </c>
      <c r="J40" s="56">
        <f>'4. FNS Gross'!I38+'5. FNO Gross'!I38+'6. LT PTP Usage'!I38</f>
        <v>256.99166358000002</v>
      </c>
      <c r="K40" s="56">
        <f>'4. FNS Gross'!J38+'5. FNO Gross'!J38+'6. LT PTP Usage'!J38</f>
        <v>233.89446408999999</v>
      </c>
      <c r="L40" s="56">
        <f>'4. FNS Gross'!K38+'5. FNO Gross'!K38+'6. LT PTP Usage'!K38</f>
        <v>211.66925641</v>
      </c>
      <c r="M40" s="56">
        <f>'4. FNS Gross'!L38+'5. FNO Gross'!L38+'6. LT PTP Usage'!L38</f>
        <v>191.70238352000001</v>
      </c>
      <c r="N40" s="56">
        <f>'4. FNS Gross'!M38+'5. FNO Gross'!M38+'6. LT PTP Usage'!M38</f>
        <v>183.74403545000001</v>
      </c>
      <c r="O40" s="56">
        <f>'4. FNS Gross'!N38+'5. FNO Gross'!N38+'6. LT PTP Usage'!N38</f>
        <v>179.78103840999998</v>
      </c>
      <c r="P40" s="56">
        <f>'4. FNS Gross'!O38+'5. FNO Gross'!O38+'6. LT PTP Usage'!O38</f>
        <v>181.70398786999999</v>
      </c>
      <c r="Q40" s="56">
        <f>'4. FNS Gross'!P38+'5. FNO Gross'!P38+'6. LT PTP Usage'!P38</f>
        <v>184.82727674999998</v>
      </c>
      <c r="R40" s="56">
        <f>'4. FNS Gross'!Q38+'5. FNO Gross'!Q38+'6. LT PTP Usage'!Q38</f>
        <v>196.68481356999999</v>
      </c>
      <c r="S40" s="56">
        <f>'4. FNS Gross'!R38+'5. FNO Gross'!R38+'6. LT PTP Usage'!R38</f>
        <v>222.88062310999999</v>
      </c>
      <c r="T40" s="56">
        <f>'4. FNS Gross'!S38+'5. FNO Gross'!S38+'6. LT PTP Usage'!S38</f>
        <v>248.85281766999998</v>
      </c>
      <c r="U40" s="56">
        <f>'4. FNS Gross'!T38+'5. FNO Gross'!T38+'6. LT PTP Usage'!T38</f>
        <v>257.17736802000002</v>
      </c>
      <c r="V40" s="56">
        <f>'4. FNS Gross'!U38+'5. FNO Gross'!U38+'6. LT PTP Usage'!U38</f>
        <v>254.71428907000001</v>
      </c>
      <c r="W40" s="56">
        <f>'4. FNS Gross'!V38+'5. FNO Gross'!V38+'6. LT PTP Usage'!V38</f>
        <v>247.27443571000001</v>
      </c>
      <c r="X40" s="56">
        <f>'4. FNS Gross'!W38+'5. FNO Gross'!W38+'6. LT PTP Usage'!W38</f>
        <v>246.92087278999998</v>
      </c>
      <c r="Y40" s="56">
        <f>'4. FNS Gross'!X38+'5. FNO Gross'!X38+'6. LT PTP Usage'!X38</f>
        <v>234.8774081</v>
      </c>
      <c r="Z40" s="56">
        <f>'4. FNS Gross'!Y38+'5. FNO Gross'!Y38+'6. LT PTP Usage'!Y38</f>
        <v>228.33805211000001</v>
      </c>
      <c r="AA40" s="57">
        <f>'4. FNS Gross'!Z38+'5. FNO Gross'!Z38+'6. LT PTP Usage'!Z38</f>
        <v>0</v>
      </c>
      <c r="AB40" s="58">
        <f t="shared" si="1"/>
        <v>258.63412820000002</v>
      </c>
      <c r="AC40" s="20" t="str">
        <f t="shared" si="2"/>
        <v>2258.6341282</v>
      </c>
      <c r="AD40" s="20">
        <f t="shared" si="4"/>
        <v>7</v>
      </c>
      <c r="AE40" s="53"/>
    </row>
    <row r="41" spans="1:31">
      <c r="A41" s="20" t="str">
        <f t="shared" si="0"/>
        <v>February</v>
      </c>
      <c r="B41" s="54">
        <f t="shared" si="3"/>
        <v>46058</v>
      </c>
      <c r="C41" s="55">
        <f>'4. FNS Gross'!B39+'5. FNO Gross'!B39+'6. LT PTP Usage'!B39</f>
        <v>221.70986440000001</v>
      </c>
      <c r="D41" s="56">
        <f>'4. FNS Gross'!C39+'5. FNO Gross'!C39+'6. LT PTP Usage'!C39</f>
        <v>220.23817525999999</v>
      </c>
      <c r="E41" s="56">
        <f>'4. FNS Gross'!D39+'5. FNO Gross'!D39+'6. LT PTP Usage'!D39</f>
        <v>220.81387578000002</v>
      </c>
      <c r="F41" s="56">
        <f>'4. FNS Gross'!E39+'5. FNO Gross'!E39+'6. LT PTP Usage'!E39</f>
        <v>221.99386218999999</v>
      </c>
      <c r="G41" s="56">
        <f>'4. FNS Gross'!F39+'5. FNO Gross'!F39+'6. LT PTP Usage'!F39</f>
        <v>225.99149582000001</v>
      </c>
      <c r="H41" s="56">
        <f>'4. FNS Gross'!G39+'5. FNO Gross'!G39+'6. LT PTP Usage'!G39</f>
        <v>236.2512385</v>
      </c>
      <c r="I41" s="56">
        <f>'4. FNS Gross'!H39+'5. FNO Gross'!H39+'6. LT PTP Usage'!H39</f>
        <v>254.20678619</v>
      </c>
      <c r="J41" s="56">
        <f>'4. FNS Gross'!I39+'5. FNO Gross'!I39+'6. LT PTP Usage'!I39</f>
        <v>252.76387541000003</v>
      </c>
      <c r="K41" s="56">
        <f>'4. FNS Gross'!J39+'5. FNO Gross'!J39+'6. LT PTP Usage'!J39</f>
        <v>227.60353151999999</v>
      </c>
      <c r="L41" s="56">
        <f>'4. FNS Gross'!K39+'5. FNO Gross'!K39+'6. LT PTP Usage'!K39</f>
        <v>205.47105121999999</v>
      </c>
      <c r="M41" s="56">
        <f>'4. FNS Gross'!L39+'5. FNO Gross'!L39+'6. LT PTP Usage'!L39</f>
        <v>189.59456276</v>
      </c>
      <c r="N41" s="56">
        <f>'4. FNS Gross'!M39+'5. FNO Gross'!M39+'6. LT PTP Usage'!M39</f>
        <v>182.10590641000002</v>
      </c>
      <c r="O41" s="56">
        <f>'4. FNS Gross'!N39+'5. FNO Gross'!N39+'6. LT PTP Usage'!N39</f>
        <v>174.43190952</v>
      </c>
      <c r="P41" s="56">
        <f>'4. FNS Gross'!O39+'5. FNO Gross'!O39+'6. LT PTP Usage'!O39</f>
        <v>174.68772899999999</v>
      </c>
      <c r="Q41" s="56">
        <f>'4. FNS Gross'!P39+'5. FNO Gross'!P39+'6. LT PTP Usage'!P39</f>
        <v>182.14811539000002</v>
      </c>
      <c r="R41" s="56">
        <f>'4. FNS Gross'!Q39+'5. FNO Gross'!Q39+'6. LT PTP Usage'!Q39</f>
        <v>195.11189024000001</v>
      </c>
      <c r="S41" s="56">
        <f>'4. FNS Gross'!R39+'5. FNO Gross'!R39+'6. LT PTP Usage'!R39</f>
        <v>217.98313076000002</v>
      </c>
      <c r="T41" s="56">
        <f>'4. FNS Gross'!S39+'5. FNO Gross'!S39+'6. LT PTP Usage'!S39</f>
        <v>239.90059776000001</v>
      </c>
      <c r="U41" s="56">
        <f>'4. FNS Gross'!T39+'5. FNO Gross'!T39+'6. LT PTP Usage'!T39</f>
        <v>247.08941699000002</v>
      </c>
      <c r="V41" s="56">
        <f>'4. FNS Gross'!U39+'5. FNO Gross'!U39+'6. LT PTP Usage'!U39</f>
        <v>245.32664703999998</v>
      </c>
      <c r="W41" s="56">
        <f>'4. FNS Gross'!V39+'5. FNO Gross'!V39+'6. LT PTP Usage'!V39</f>
        <v>243.77250716</v>
      </c>
      <c r="X41" s="56">
        <f>'4. FNS Gross'!W39+'5. FNO Gross'!W39+'6. LT PTP Usage'!W39</f>
        <v>239.47058728000002</v>
      </c>
      <c r="Y41" s="56">
        <f>'4. FNS Gross'!X39+'5. FNO Gross'!X39+'6. LT PTP Usage'!X39</f>
        <v>230.82656591</v>
      </c>
      <c r="Z41" s="56">
        <f>'4. FNS Gross'!Y39+'5. FNO Gross'!Y39+'6. LT PTP Usage'!Y39</f>
        <v>224.69194999000001</v>
      </c>
      <c r="AA41" s="57">
        <f>'4. FNS Gross'!Z39+'5. FNO Gross'!Z39+'6. LT PTP Usage'!Z39</f>
        <v>0</v>
      </c>
      <c r="AB41" s="58">
        <f t="shared" si="1"/>
        <v>254.20678619</v>
      </c>
      <c r="AC41" s="20" t="str">
        <f t="shared" si="2"/>
        <v>2254.20678619</v>
      </c>
      <c r="AD41" s="20">
        <f t="shared" si="4"/>
        <v>7</v>
      </c>
      <c r="AE41" s="53"/>
    </row>
    <row r="42" spans="1:31">
      <c r="A42" s="20" t="str">
        <f t="shared" si="0"/>
        <v>February</v>
      </c>
      <c r="B42" s="54">
        <f t="shared" si="3"/>
        <v>46059</v>
      </c>
      <c r="C42" s="55">
        <f>'4. FNS Gross'!B40+'5. FNO Gross'!B40+'6. LT PTP Usage'!B40</f>
        <v>222.08903021</v>
      </c>
      <c r="D42" s="56">
        <f>'4. FNS Gross'!C40+'5. FNO Gross'!C40+'6. LT PTP Usage'!C40</f>
        <v>218.31236081</v>
      </c>
      <c r="E42" s="56">
        <f>'4. FNS Gross'!D40+'5. FNO Gross'!D40+'6. LT PTP Usage'!D40</f>
        <v>219.84426661000001</v>
      </c>
      <c r="F42" s="56">
        <f>'4. FNS Gross'!E40+'5. FNO Gross'!E40+'6. LT PTP Usage'!E40</f>
        <v>220.14712104999998</v>
      </c>
      <c r="G42" s="56">
        <f>'4. FNS Gross'!F40+'5. FNO Gross'!F40+'6. LT PTP Usage'!F40</f>
        <v>223.47314502999998</v>
      </c>
      <c r="H42" s="56">
        <f>'4. FNS Gross'!G40+'5. FNO Gross'!G40+'6. LT PTP Usage'!G40</f>
        <v>232.42434193</v>
      </c>
      <c r="I42" s="56">
        <f>'4. FNS Gross'!H40+'5. FNO Gross'!H40+'6. LT PTP Usage'!H40</f>
        <v>244.23467327</v>
      </c>
      <c r="J42" s="56">
        <f>'4. FNS Gross'!I40+'5. FNO Gross'!I40+'6. LT PTP Usage'!I40</f>
        <v>248.19400124000001</v>
      </c>
      <c r="K42" s="56">
        <f>'4. FNS Gross'!J40+'5. FNO Gross'!J40+'6. LT PTP Usage'!J40</f>
        <v>224.77228052000001</v>
      </c>
      <c r="L42" s="56">
        <f>'4. FNS Gross'!K40+'5. FNO Gross'!K40+'6. LT PTP Usage'!K40</f>
        <v>204.39851010000001</v>
      </c>
      <c r="M42" s="56">
        <f>'4. FNS Gross'!L40+'5. FNO Gross'!L40+'6. LT PTP Usage'!L40</f>
        <v>189.31440784000003</v>
      </c>
      <c r="N42" s="56">
        <f>'4. FNS Gross'!M40+'5. FNO Gross'!M40+'6. LT PTP Usage'!M40</f>
        <v>181.79751075000001</v>
      </c>
      <c r="O42" s="56">
        <f>'4. FNS Gross'!N40+'5. FNO Gross'!N40+'6. LT PTP Usage'!N40</f>
        <v>175.81578521</v>
      </c>
      <c r="P42" s="56">
        <f>'4. FNS Gross'!O40+'5. FNO Gross'!O40+'6. LT PTP Usage'!O40</f>
        <v>177.96046131</v>
      </c>
      <c r="Q42" s="56">
        <f>'4. FNS Gross'!P40+'5. FNO Gross'!P40+'6. LT PTP Usage'!P40</f>
        <v>183.82911025000001</v>
      </c>
      <c r="R42" s="56">
        <f>'4. FNS Gross'!Q40+'5. FNO Gross'!Q40+'6. LT PTP Usage'!Q40</f>
        <v>189.06249013000001</v>
      </c>
      <c r="S42" s="56">
        <f>'4. FNS Gross'!R40+'5. FNO Gross'!R40+'6. LT PTP Usage'!R40</f>
        <v>212.34971379000001</v>
      </c>
      <c r="T42" s="56">
        <f>'4. FNS Gross'!S40+'5. FNO Gross'!S40+'6. LT PTP Usage'!S40</f>
        <v>233.04538835</v>
      </c>
      <c r="U42" s="56">
        <f>'4. FNS Gross'!T40+'5. FNO Gross'!T40+'6. LT PTP Usage'!T40</f>
        <v>235.27631509</v>
      </c>
      <c r="V42" s="56">
        <f>'4. FNS Gross'!U40+'5. FNO Gross'!U40+'6. LT PTP Usage'!U40</f>
        <v>234.3968514</v>
      </c>
      <c r="W42" s="56">
        <f>'4. FNS Gross'!V40+'5. FNO Gross'!V40+'6. LT PTP Usage'!V40</f>
        <v>235.78555925000001</v>
      </c>
      <c r="X42" s="56">
        <f>'4. FNS Gross'!W40+'5. FNO Gross'!W40+'6. LT PTP Usage'!W40</f>
        <v>238.1169022</v>
      </c>
      <c r="Y42" s="56">
        <f>'4. FNS Gross'!X40+'5. FNO Gross'!X40+'6. LT PTP Usage'!X40</f>
        <v>229.34860069000001</v>
      </c>
      <c r="Z42" s="56">
        <f>'4. FNS Gross'!Y40+'5. FNO Gross'!Y40+'6. LT PTP Usage'!Y40</f>
        <v>222.31701870999999</v>
      </c>
      <c r="AA42" s="57">
        <f>'4. FNS Gross'!Z40+'5. FNO Gross'!Z40+'6. LT PTP Usage'!Z40</f>
        <v>0</v>
      </c>
      <c r="AB42" s="58">
        <f t="shared" si="1"/>
        <v>248.19400124000001</v>
      </c>
      <c r="AC42" s="20" t="str">
        <f t="shared" si="2"/>
        <v>2248.19400124</v>
      </c>
      <c r="AD42" s="20">
        <f t="shared" si="4"/>
        <v>8</v>
      </c>
      <c r="AE42" s="53"/>
    </row>
    <row r="43" spans="1:31">
      <c r="A43" s="20" t="str">
        <f t="shared" si="0"/>
        <v>February</v>
      </c>
      <c r="B43" s="54">
        <f t="shared" si="3"/>
        <v>46060</v>
      </c>
      <c r="C43" s="55">
        <f>'4. FNS Gross'!B41+'5. FNO Gross'!B41+'6. LT PTP Usage'!B41</f>
        <v>215.39755165</v>
      </c>
      <c r="D43" s="56">
        <f>'4. FNS Gross'!C41+'5. FNO Gross'!C41+'6. LT PTP Usage'!C41</f>
        <v>202.70119825</v>
      </c>
      <c r="E43" s="56">
        <f>'4. FNS Gross'!D41+'5. FNO Gross'!D41+'6. LT PTP Usage'!D41</f>
        <v>204.66631802000001</v>
      </c>
      <c r="F43" s="56">
        <f>'4. FNS Gross'!E41+'5. FNO Gross'!E41+'6. LT PTP Usage'!E41</f>
        <v>203.91822998999999</v>
      </c>
      <c r="G43" s="56">
        <f>'4. FNS Gross'!F41+'5. FNO Gross'!F41+'6. LT PTP Usage'!F41</f>
        <v>208.31527792</v>
      </c>
      <c r="H43" s="56">
        <f>'4. FNS Gross'!G41+'5. FNO Gross'!G41+'6. LT PTP Usage'!G41</f>
        <v>217.91239922</v>
      </c>
      <c r="I43" s="56">
        <f>'4. FNS Gross'!H41+'5. FNO Gross'!H41+'6. LT PTP Usage'!H41</f>
        <v>225.66979855000002</v>
      </c>
      <c r="J43" s="56">
        <f>'4. FNS Gross'!I41+'5. FNO Gross'!I41+'6. LT PTP Usage'!I41</f>
        <v>226.37280687000001</v>
      </c>
      <c r="K43" s="56">
        <f>'4. FNS Gross'!J41+'5. FNO Gross'!J41+'6. LT PTP Usage'!J41</f>
        <v>215.62503996999999</v>
      </c>
      <c r="L43" s="56">
        <f>'4. FNS Gross'!K41+'5. FNO Gross'!K41+'6. LT PTP Usage'!K41</f>
        <v>188.69433856000001</v>
      </c>
      <c r="M43" s="56">
        <f>'4. FNS Gross'!L41+'5. FNO Gross'!L41+'6. LT PTP Usage'!L41</f>
        <v>171.52161625999997</v>
      </c>
      <c r="N43" s="56">
        <f>'4. FNS Gross'!M41+'5. FNO Gross'!M41+'6. LT PTP Usage'!M41</f>
        <v>171.06991127999999</v>
      </c>
      <c r="O43" s="56">
        <f>'4. FNS Gross'!N41+'5. FNO Gross'!N41+'6. LT PTP Usage'!N41</f>
        <v>169.68973296000001</v>
      </c>
      <c r="P43" s="56">
        <f>'4. FNS Gross'!O41+'5. FNO Gross'!O41+'6. LT PTP Usage'!O41</f>
        <v>172.68445138999999</v>
      </c>
      <c r="Q43" s="56">
        <f>'4. FNS Gross'!P41+'5. FNO Gross'!P41+'6. LT PTP Usage'!P41</f>
        <v>180.47870671000001</v>
      </c>
      <c r="R43" s="56">
        <f>'4. FNS Gross'!Q41+'5. FNO Gross'!Q41+'6. LT PTP Usage'!Q41</f>
        <v>195.93402383</v>
      </c>
      <c r="S43" s="56">
        <f>'4. FNS Gross'!R41+'5. FNO Gross'!R41+'6. LT PTP Usage'!R41</f>
        <v>222.74108814000002</v>
      </c>
      <c r="T43" s="56">
        <f>'4. FNS Gross'!S41+'5. FNO Gross'!S41+'6. LT PTP Usage'!S41</f>
        <v>236.85307115000001</v>
      </c>
      <c r="U43" s="56">
        <f>'4. FNS Gross'!T41+'5. FNO Gross'!T41+'6. LT PTP Usage'!T41</f>
        <v>242.91379519</v>
      </c>
      <c r="V43" s="56">
        <f>'4. FNS Gross'!U41+'5. FNO Gross'!U41+'6. LT PTP Usage'!U41</f>
        <v>236.19917523999999</v>
      </c>
      <c r="W43" s="56">
        <f>'4. FNS Gross'!V41+'5. FNO Gross'!V41+'6. LT PTP Usage'!V41</f>
        <v>233.62336868</v>
      </c>
      <c r="X43" s="56">
        <f>'4. FNS Gross'!W41+'5. FNO Gross'!W41+'6. LT PTP Usage'!W41</f>
        <v>228.84822146000002</v>
      </c>
      <c r="Y43" s="56">
        <f>'4. FNS Gross'!X41+'5. FNO Gross'!X41+'6. LT PTP Usage'!X41</f>
        <v>220.24852405999999</v>
      </c>
      <c r="Z43" s="56">
        <f>'4. FNS Gross'!Y41+'5. FNO Gross'!Y41+'6. LT PTP Usage'!Y41</f>
        <v>210.83026015999999</v>
      </c>
      <c r="AA43" s="57">
        <f>'4. FNS Gross'!Z41+'5. FNO Gross'!Z41+'6. LT PTP Usage'!Z41</f>
        <v>0</v>
      </c>
      <c r="AB43" s="58">
        <f t="shared" si="1"/>
        <v>242.91379519</v>
      </c>
      <c r="AC43" s="20" t="str">
        <f t="shared" si="2"/>
        <v>2242.91379519</v>
      </c>
      <c r="AD43" s="20">
        <f t="shared" si="4"/>
        <v>19</v>
      </c>
      <c r="AE43" s="53"/>
    </row>
    <row r="44" spans="1:31">
      <c r="A44" s="20" t="str">
        <f t="shared" si="0"/>
        <v>February</v>
      </c>
      <c r="B44" s="54">
        <f t="shared" si="3"/>
        <v>46061</v>
      </c>
      <c r="C44" s="55">
        <f>'4. FNS Gross'!B42+'5. FNO Gross'!B42+'6. LT PTP Usage'!B42</f>
        <v>206.70277242999998</v>
      </c>
      <c r="D44" s="56">
        <f>'4. FNS Gross'!C42+'5. FNO Gross'!C42+'6. LT PTP Usage'!C42</f>
        <v>206.75343943000001</v>
      </c>
      <c r="E44" s="56">
        <f>'4. FNS Gross'!D42+'5. FNO Gross'!D42+'6. LT PTP Usage'!D42</f>
        <v>209.64268049</v>
      </c>
      <c r="F44" s="56">
        <f>'4. FNS Gross'!E42+'5. FNO Gross'!E42+'6. LT PTP Usage'!E42</f>
        <v>210.03748974000001</v>
      </c>
      <c r="G44" s="56">
        <f>'4. FNS Gross'!F42+'5. FNO Gross'!F42+'6. LT PTP Usage'!F42</f>
        <v>213.03870603999999</v>
      </c>
      <c r="H44" s="56">
        <f>'4. FNS Gross'!G42+'5. FNO Gross'!G42+'6. LT PTP Usage'!G42</f>
        <v>218.81394018</v>
      </c>
      <c r="I44" s="56">
        <f>'4. FNS Gross'!H42+'5. FNO Gross'!H42+'6. LT PTP Usage'!H42</f>
        <v>226.89219327000001</v>
      </c>
      <c r="J44" s="56">
        <f>'4. FNS Gross'!I42+'5. FNO Gross'!I42+'6. LT PTP Usage'!I42</f>
        <v>219.84819101000002</v>
      </c>
      <c r="K44" s="56">
        <f>'4. FNS Gross'!J42+'5. FNO Gross'!J42+'6. LT PTP Usage'!J42</f>
        <v>189.16529069000001</v>
      </c>
      <c r="L44" s="56">
        <f>'4. FNS Gross'!K42+'5. FNO Gross'!K42+'6. LT PTP Usage'!K42</f>
        <v>174.00618661999999</v>
      </c>
      <c r="M44" s="56">
        <f>'4. FNS Gross'!L42+'5. FNO Gross'!L42+'6. LT PTP Usage'!L42</f>
        <v>171.56507619999999</v>
      </c>
      <c r="N44" s="56">
        <f>'4. FNS Gross'!M42+'5. FNO Gross'!M42+'6. LT PTP Usage'!M42</f>
        <v>177.58067060000002</v>
      </c>
      <c r="O44" s="56">
        <f>'4. FNS Gross'!N42+'5. FNO Gross'!N42+'6. LT PTP Usage'!N42</f>
        <v>172.01795220000002</v>
      </c>
      <c r="P44" s="56">
        <f>'4. FNS Gross'!O42+'5. FNO Gross'!O42+'6. LT PTP Usage'!O42</f>
        <v>173.56812819999999</v>
      </c>
      <c r="Q44" s="56">
        <f>'4. FNS Gross'!P42+'5. FNO Gross'!P42+'6. LT PTP Usage'!P42</f>
        <v>182.63496186999998</v>
      </c>
      <c r="R44" s="56">
        <f>'4. FNS Gross'!Q42+'5. FNO Gross'!Q42+'6. LT PTP Usage'!Q42</f>
        <v>201.0868839</v>
      </c>
      <c r="S44" s="56">
        <f>'4. FNS Gross'!R42+'5. FNO Gross'!R42+'6. LT PTP Usage'!R42</f>
        <v>218.65291704000001</v>
      </c>
      <c r="T44" s="56">
        <f>'4. FNS Gross'!S42+'5. FNO Gross'!S42+'6. LT PTP Usage'!S42</f>
        <v>235.81205517000001</v>
      </c>
      <c r="U44" s="56">
        <f>'4. FNS Gross'!T42+'5. FNO Gross'!T42+'6. LT PTP Usage'!T42</f>
        <v>241.19501682000001</v>
      </c>
      <c r="V44" s="56">
        <f>'4. FNS Gross'!U42+'5. FNO Gross'!U42+'6. LT PTP Usage'!U42</f>
        <v>238.99683579000001</v>
      </c>
      <c r="W44" s="56">
        <f>'4. FNS Gross'!V42+'5. FNO Gross'!V42+'6. LT PTP Usage'!V42</f>
        <v>236.81012822000002</v>
      </c>
      <c r="X44" s="56">
        <f>'4. FNS Gross'!W42+'5. FNO Gross'!W42+'6. LT PTP Usage'!W42</f>
        <v>233.85488592999999</v>
      </c>
      <c r="Y44" s="56">
        <f>'4. FNS Gross'!X42+'5. FNO Gross'!X42+'6. LT PTP Usage'!X42</f>
        <v>222.49308275999999</v>
      </c>
      <c r="Z44" s="56">
        <f>'4. FNS Gross'!Y42+'5. FNO Gross'!Y42+'6. LT PTP Usage'!Y42</f>
        <v>214.71457373000001</v>
      </c>
      <c r="AA44" s="57">
        <f>'4. FNS Gross'!Z42+'5. FNO Gross'!Z42+'6. LT PTP Usage'!Z42</f>
        <v>0</v>
      </c>
      <c r="AB44" s="58">
        <f t="shared" si="1"/>
        <v>241.19501682000001</v>
      </c>
      <c r="AC44" s="20" t="str">
        <f t="shared" si="2"/>
        <v>2241.19501682</v>
      </c>
      <c r="AD44" s="20">
        <f t="shared" si="4"/>
        <v>19</v>
      </c>
      <c r="AE44" s="53"/>
    </row>
    <row r="45" spans="1:31">
      <c r="A45" s="20" t="str">
        <f t="shared" si="0"/>
        <v>February</v>
      </c>
      <c r="B45" s="54">
        <f t="shared" si="3"/>
        <v>46062</v>
      </c>
      <c r="C45" s="55">
        <f>'4. FNS Gross'!B43+'5. FNO Gross'!B43+'6. LT PTP Usage'!B43</f>
        <v>210.44685150000001</v>
      </c>
      <c r="D45" s="56">
        <f>'4. FNS Gross'!C43+'5. FNO Gross'!C43+'6. LT PTP Usage'!C43</f>
        <v>208.97408944999998</v>
      </c>
      <c r="E45" s="56">
        <f>'4. FNS Gross'!D43+'5. FNO Gross'!D43+'6. LT PTP Usage'!D43</f>
        <v>210.21677609000002</v>
      </c>
      <c r="F45" s="56">
        <f>'4. FNS Gross'!E43+'5. FNO Gross'!E43+'6. LT PTP Usage'!E43</f>
        <v>203.98649129</v>
      </c>
      <c r="G45" s="56">
        <f>'4. FNS Gross'!F43+'5. FNO Gross'!F43+'6. LT PTP Usage'!F43</f>
        <v>211.11418924</v>
      </c>
      <c r="H45" s="56">
        <f>'4. FNS Gross'!G43+'5. FNO Gross'!G43+'6. LT PTP Usage'!G43</f>
        <v>224.74718849999999</v>
      </c>
      <c r="I45" s="56">
        <f>'4. FNS Gross'!H43+'5. FNO Gross'!H43+'6. LT PTP Usage'!H43</f>
        <v>250.25334530000001</v>
      </c>
      <c r="J45" s="56">
        <f>'4. FNS Gross'!I43+'5. FNO Gross'!I43+'6. LT PTP Usage'!I43</f>
        <v>249.27361895000001</v>
      </c>
      <c r="K45" s="56">
        <f>'4. FNS Gross'!J43+'5. FNO Gross'!J43+'6. LT PTP Usage'!J43</f>
        <v>225.06064043000001</v>
      </c>
      <c r="L45" s="56">
        <f>'4. FNS Gross'!K43+'5. FNO Gross'!K43+'6. LT PTP Usage'!K43</f>
        <v>209.77159463999999</v>
      </c>
      <c r="M45" s="56">
        <f>'4. FNS Gross'!L43+'5. FNO Gross'!L43+'6. LT PTP Usage'!L43</f>
        <v>191.51587721000001</v>
      </c>
      <c r="N45" s="56">
        <f>'4. FNS Gross'!M43+'5. FNO Gross'!M43+'6. LT PTP Usage'!M43</f>
        <v>182.54916615000002</v>
      </c>
      <c r="O45" s="56">
        <f>'4. FNS Gross'!N43+'5. FNO Gross'!N43+'6. LT PTP Usage'!N43</f>
        <v>181.15623979000003</v>
      </c>
      <c r="P45" s="56">
        <f>'4. FNS Gross'!O43+'5. FNO Gross'!O43+'6. LT PTP Usage'!O43</f>
        <v>185.19006945000001</v>
      </c>
      <c r="Q45" s="56">
        <f>'4. FNS Gross'!P43+'5. FNO Gross'!P43+'6. LT PTP Usage'!P43</f>
        <v>194.34792953000002</v>
      </c>
      <c r="R45" s="56">
        <f>'4. FNS Gross'!Q43+'5. FNO Gross'!Q43+'6. LT PTP Usage'!Q43</f>
        <v>208.59918015</v>
      </c>
      <c r="S45" s="56">
        <f>'4. FNS Gross'!R43+'5. FNO Gross'!R43+'6. LT PTP Usage'!R43</f>
        <v>230.48719737999997</v>
      </c>
      <c r="T45" s="56">
        <f>'4. FNS Gross'!S43+'5. FNO Gross'!S43+'6. LT PTP Usage'!S43</f>
        <v>246.88843621000001</v>
      </c>
      <c r="U45" s="56">
        <f>'4. FNS Gross'!T43+'5. FNO Gross'!T43+'6. LT PTP Usage'!T43</f>
        <v>252.75034277999998</v>
      </c>
      <c r="V45" s="56">
        <f>'4. FNS Gross'!U43+'5. FNO Gross'!U43+'6. LT PTP Usage'!U43</f>
        <v>247.26814178000001</v>
      </c>
      <c r="W45" s="56">
        <f>'4. FNS Gross'!V43+'5. FNO Gross'!V43+'6. LT PTP Usage'!V43</f>
        <v>243.07023245000002</v>
      </c>
      <c r="X45" s="56">
        <f>'4. FNS Gross'!W43+'5. FNO Gross'!W43+'6. LT PTP Usage'!W43</f>
        <v>231.40474690999997</v>
      </c>
      <c r="Y45" s="56">
        <f>'4. FNS Gross'!X43+'5. FNO Gross'!X43+'6. LT PTP Usage'!X43</f>
        <v>218.31718486</v>
      </c>
      <c r="Z45" s="56">
        <f>'4. FNS Gross'!Y43+'5. FNO Gross'!Y43+'6. LT PTP Usage'!Y43</f>
        <v>210.27547970000001</v>
      </c>
      <c r="AA45" s="57">
        <f>'4. FNS Gross'!Z43+'5. FNO Gross'!Z43+'6. LT PTP Usage'!Z43</f>
        <v>0</v>
      </c>
      <c r="AB45" s="58">
        <f t="shared" si="1"/>
        <v>252.75034277999998</v>
      </c>
      <c r="AC45" s="20" t="str">
        <f t="shared" si="2"/>
        <v>2252.75034278</v>
      </c>
      <c r="AD45" s="20">
        <f t="shared" si="4"/>
        <v>19</v>
      </c>
      <c r="AE45" s="53"/>
    </row>
    <row r="46" spans="1:31">
      <c r="A46" s="20" t="str">
        <f t="shared" si="0"/>
        <v>February</v>
      </c>
      <c r="B46" s="54">
        <f t="shared" si="3"/>
        <v>46063</v>
      </c>
      <c r="C46" s="55">
        <f>'4. FNS Gross'!B44+'5. FNO Gross'!B44+'6. LT PTP Usage'!B44</f>
        <v>206.95482737</v>
      </c>
      <c r="D46" s="56">
        <f>'4. FNS Gross'!C44+'5. FNO Gross'!C44+'6. LT PTP Usage'!C44</f>
        <v>202.40510860999998</v>
      </c>
      <c r="E46" s="56">
        <f>'4. FNS Gross'!D44+'5. FNO Gross'!D44+'6. LT PTP Usage'!D44</f>
        <v>205.55812626999997</v>
      </c>
      <c r="F46" s="56">
        <f>'4. FNS Gross'!E44+'5. FNO Gross'!E44+'6. LT PTP Usage'!E44</f>
        <v>207.68893227999999</v>
      </c>
      <c r="G46" s="56">
        <f>'4. FNS Gross'!F44+'5. FNO Gross'!F44+'6. LT PTP Usage'!F44</f>
        <v>211.66272885000001</v>
      </c>
      <c r="H46" s="56">
        <f>'4. FNS Gross'!G44+'5. FNO Gross'!G44+'6. LT PTP Usage'!G44</f>
        <v>227.06110827999998</v>
      </c>
      <c r="I46" s="56">
        <f>'4. FNS Gross'!H44+'5. FNO Gross'!H44+'6. LT PTP Usage'!H44</f>
        <v>244.54885652999999</v>
      </c>
      <c r="J46" s="56">
        <f>'4. FNS Gross'!I44+'5. FNO Gross'!I44+'6. LT PTP Usage'!I44</f>
        <v>245.46579918</v>
      </c>
      <c r="K46" s="56">
        <f>'4. FNS Gross'!J44+'5. FNO Gross'!J44+'6. LT PTP Usage'!J44</f>
        <v>228.00580232000002</v>
      </c>
      <c r="L46" s="56">
        <f>'4. FNS Gross'!K44+'5. FNO Gross'!K44+'6. LT PTP Usage'!K44</f>
        <v>206.02481564999997</v>
      </c>
      <c r="M46" s="56">
        <f>'4. FNS Gross'!L44+'5. FNO Gross'!L44+'6. LT PTP Usage'!L44</f>
        <v>193.85454204000001</v>
      </c>
      <c r="N46" s="56">
        <f>'4. FNS Gross'!M44+'5. FNO Gross'!M44+'6. LT PTP Usage'!M44</f>
        <v>178.52240678999999</v>
      </c>
      <c r="O46" s="56">
        <f>'4. FNS Gross'!N44+'5. FNO Gross'!N44+'6. LT PTP Usage'!N44</f>
        <v>174.80281283000002</v>
      </c>
      <c r="P46" s="56">
        <f>'4. FNS Gross'!O44+'5. FNO Gross'!O44+'6. LT PTP Usage'!O44</f>
        <v>175.81665835999999</v>
      </c>
      <c r="Q46" s="56">
        <f>'4. FNS Gross'!P44+'5. FNO Gross'!P44+'6. LT PTP Usage'!P44</f>
        <v>182.17273455</v>
      </c>
      <c r="R46" s="56">
        <f>'4. FNS Gross'!Q44+'5. FNO Gross'!Q44+'6. LT PTP Usage'!Q44</f>
        <v>194.94265834999999</v>
      </c>
      <c r="S46" s="56">
        <f>'4. FNS Gross'!R44+'5. FNO Gross'!R44+'6. LT PTP Usage'!R44</f>
        <v>219.69763073000001</v>
      </c>
      <c r="T46" s="56">
        <f>'4. FNS Gross'!S44+'5. FNO Gross'!S44+'6. LT PTP Usage'!S44</f>
        <v>244.16216294</v>
      </c>
      <c r="U46" s="56">
        <f>'4. FNS Gross'!T44+'5. FNO Gross'!T44+'6. LT PTP Usage'!T44</f>
        <v>256.77515804999996</v>
      </c>
      <c r="V46" s="56">
        <f>'4. FNS Gross'!U44+'5. FNO Gross'!U44+'6. LT PTP Usage'!U44</f>
        <v>253.39410507999997</v>
      </c>
      <c r="W46" s="56">
        <f>'4. FNS Gross'!V44+'5. FNO Gross'!V44+'6. LT PTP Usage'!V44</f>
        <v>255.93682232</v>
      </c>
      <c r="X46" s="56">
        <f>'4. FNS Gross'!W44+'5. FNO Gross'!W44+'6. LT PTP Usage'!W44</f>
        <v>247.89011699</v>
      </c>
      <c r="Y46" s="56">
        <f>'4. FNS Gross'!X44+'5. FNO Gross'!X44+'6. LT PTP Usage'!X44</f>
        <v>235.61718782999998</v>
      </c>
      <c r="Z46" s="56">
        <f>'4. FNS Gross'!Y44+'5. FNO Gross'!Y44+'6. LT PTP Usage'!Y44</f>
        <v>229.50564377000001</v>
      </c>
      <c r="AA46" s="57">
        <f>'4. FNS Gross'!Z44+'5. FNO Gross'!Z44+'6. LT PTP Usage'!Z44</f>
        <v>0</v>
      </c>
      <c r="AB46" s="58">
        <f t="shared" si="1"/>
        <v>256.77515804999996</v>
      </c>
      <c r="AC46" s="20" t="str">
        <f t="shared" si="2"/>
        <v>2256.77515805</v>
      </c>
      <c r="AD46" s="20">
        <f t="shared" si="4"/>
        <v>19</v>
      </c>
      <c r="AE46" s="53"/>
    </row>
    <row r="47" spans="1:31">
      <c r="A47" s="20" t="str">
        <f t="shared" si="0"/>
        <v>February</v>
      </c>
      <c r="B47" s="54">
        <f t="shared" si="3"/>
        <v>46064</v>
      </c>
      <c r="C47" s="55">
        <f>'4. FNS Gross'!B45+'5. FNO Gross'!B45+'6. LT PTP Usage'!B45</f>
        <v>224.93624115999998</v>
      </c>
      <c r="D47" s="56">
        <f>'4. FNS Gross'!C45+'5. FNO Gross'!C45+'6. LT PTP Usage'!C45</f>
        <v>224.15974948000002</v>
      </c>
      <c r="E47" s="56">
        <f>'4. FNS Gross'!D45+'5. FNO Gross'!D45+'6. LT PTP Usage'!D45</f>
        <v>223.65722876000001</v>
      </c>
      <c r="F47" s="56">
        <f>'4. FNS Gross'!E45+'5. FNO Gross'!E45+'6. LT PTP Usage'!E45</f>
        <v>225.61411678000002</v>
      </c>
      <c r="G47" s="56">
        <f>'4. FNS Gross'!F45+'5. FNO Gross'!F45+'6. LT PTP Usage'!F45</f>
        <v>231.55412951</v>
      </c>
      <c r="H47" s="56">
        <f>'4. FNS Gross'!G45+'5. FNO Gross'!G45+'6. LT PTP Usage'!G45</f>
        <v>244.31718422</v>
      </c>
      <c r="I47" s="56">
        <f>'4. FNS Gross'!H45+'5. FNO Gross'!H45+'6. LT PTP Usage'!H45</f>
        <v>260.76504684999998</v>
      </c>
      <c r="J47" s="56">
        <f>'4. FNS Gross'!I45+'5. FNO Gross'!I45+'6. LT PTP Usage'!I45</f>
        <v>267.15727079999999</v>
      </c>
      <c r="K47" s="56">
        <f>'4. FNS Gross'!J45+'5. FNO Gross'!J45+'6. LT PTP Usage'!J45</f>
        <v>253.99695144999998</v>
      </c>
      <c r="L47" s="56">
        <f>'4. FNS Gross'!K45+'5. FNO Gross'!K45+'6. LT PTP Usage'!K45</f>
        <v>230.91254473000001</v>
      </c>
      <c r="M47" s="56">
        <f>'4. FNS Gross'!L45+'5. FNO Gross'!L45+'6. LT PTP Usage'!L45</f>
        <v>195.51176479999998</v>
      </c>
      <c r="N47" s="56">
        <f>'4. FNS Gross'!M45+'5. FNO Gross'!M45+'6. LT PTP Usage'!M45</f>
        <v>192.65180814000001</v>
      </c>
      <c r="O47" s="56">
        <f>'4. FNS Gross'!N45+'5. FNO Gross'!N45+'6. LT PTP Usage'!N45</f>
        <v>190.77716401999999</v>
      </c>
      <c r="P47" s="56">
        <f>'4. FNS Gross'!O45+'5. FNO Gross'!O45+'6. LT PTP Usage'!O45</f>
        <v>189.09387694999998</v>
      </c>
      <c r="Q47" s="56">
        <f>'4. FNS Gross'!P45+'5. FNO Gross'!P45+'6. LT PTP Usage'!P45</f>
        <v>206.88024289000001</v>
      </c>
      <c r="R47" s="56">
        <f>'4. FNS Gross'!Q45+'5. FNO Gross'!Q45+'6. LT PTP Usage'!Q45</f>
        <v>218.60254200000003</v>
      </c>
      <c r="S47" s="56">
        <f>'4. FNS Gross'!R45+'5. FNO Gross'!R45+'6. LT PTP Usage'!R45</f>
        <v>235.22166105000002</v>
      </c>
      <c r="T47" s="56">
        <f>'4. FNS Gross'!S45+'5. FNO Gross'!S45+'6. LT PTP Usage'!S45</f>
        <v>253.02507133</v>
      </c>
      <c r="U47" s="56">
        <f>'4. FNS Gross'!T45+'5. FNO Gross'!T45+'6. LT PTP Usage'!T45</f>
        <v>256.13559449000002</v>
      </c>
      <c r="V47" s="56">
        <f>'4. FNS Gross'!U45+'5. FNO Gross'!U45+'6. LT PTP Usage'!U45</f>
        <v>253.74556493</v>
      </c>
      <c r="W47" s="56">
        <f>'4. FNS Gross'!V45+'5. FNO Gross'!V45+'6. LT PTP Usage'!V45</f>
        <v>245.20932906000002</v>
      </c>
      <c r="X47" s="56">
        <f>'4. FNS Gross'!W45+'5. FNO Gross'!W45+'6. LT PTP Usage'!W45</f>
        <v>238.09200546</v>
      </c>
      <c r="Y47" s="56">
        <f>'4. FNS Gross'!X45+'5. FNO Gross'!X45+'6. LT PTP Usage'!X45</f>
        <v>223.45452659</v>
      </c>
      <c r="Z47" s="56">
        <f>'4. FNS Gross'!Y45+'5. FNO Gross'!Y45+'6. LT PTP Usage'!Y45</f>
        <v>215.31899698000001</v>
      </c>
      <c r="AA47" s="57">
        <f>'4. FNS Gross'!Z45+'5. FNO Gross'!Z45+'6. LT PTP Usage'!Z45</f>
        <v>0</v>
      </c>
      <c r="AB47" s="58">
        <f t="shared" si="1"/>
        <v>267.15727079999999</v>
      </c>
      <c r="AC47" s="20" t="str">
        <f t="shared" si="2"/>
        <v>2267.1572708</v>
      </c>
      <c r="AD47" s="20">
        <f t="shared" si="4"/>
        <v>8</v>
      </c>
      <c r="AE47" s="53"/>
    </row>
    <row r="48" spans="1:31">
      <c r="A48" s="20" t="str">
        <f t="shared" si="0"/>
        <v>February</v>
      </c>
      <c r="B48" s="54">
        <f t="shared" si="3"/>
        <v>46065</v>
      </c>
      <c r="C48" s="55">
        <f>'4. FNS Gross'!B46+'5. FNO Gross'!B46+'6. LT PTP Usage'!B46</f>
        <v>213.61707364999998</v>
      </c>
      <c r="D48" s="56">
        <f>'4. FNS Gross'!C46+'5. FNO Gross'!C46+'6. LT PTP Usage'!C46</f>
        <v>208.3277343</v>
      </c>
      <c r="E48" s="56">
        <f>'4. FNS Gross'!D46+'5. FNO Gross'!D46+'6. LT PTP Usage'!D46</f>
        <v>206.20215619000001</v>
      </c>
      <c r="F48" s="56">
        <f>'4. FNS Gross'!E46+'5. FNO Gross'!E46+'6. LT PTP Usage'!E46</f>
        <v>209.89435946999998</v>
      </c>
      <c r="G48" s="56">
        <f>'4. FNS Gross'!F46+'5. FNO Gross'!F46+'6. LT PTP Usage'!F46</f>
        <v>215.89432554000001</v>
      </c>
      <c r="H48" s="56">
        <f>'4. FNS Gross'!G46+'5. FNO Gross'!G46+'6. LT PTP Usage'!G46</f>
        <v>227.47194238</v>
      </c>
      <c r="I48" s="56">
        <f>'4. FNS Gross'!H46+'5. FNO Gross'!H46+'6. LT PTP Usage'!H46</f>
        <v>242.00552558999999</v>
      </c>
      <c r="J48" s="56">
        <f>'4. FNS Gross'!I46+'5. FNO Gross'!I46+'6. LT PTP Usage'!I46</f>
        <v>244.08814375999998</v>
      </c>
      <c r="K48" s="56">
        <f>'4. FNS Gross'!J46+'5. FNO Gross'!J46+'6. LT PTP Usage'!J46</f>
        <v>218.86892624999999</v>
      </c>
      <c r="L48" s="56">
        <f>'4. FNS Gross'!K46+'5. FNO Gross'!K46+'6. LT PTP Usage'!K46</f>
        <v>189.24992987000002</v>
      </c>
      <c r="M48" s="56">
        <f>'4. FNS Gross'!L46+'5. FNO Gross'!L46+'6. LT PTP Usage'!L46</f>
        <v>174.68700241000002</v>
      </c>
      <c r="N48" s="56">
        <f>'4. FNS Gross'!M46+'5. FNO Gross'!M46+'6. LT PTP Usage'!M46</f>
        <v>166.08921644</v>
      </c>
      <c r="O48" s="56">
        <f>'4. FNS Gross'!N46+'5. FNO Gross'!N46+'6. LT PTP Usage'!N46</f>
        <v>163.28983812999999</v>
      </c>
      <c r="P48" s="56">
        <f>'4. FNS Gross'!O46+'5. FNO Gross'!O46+'6. LT PTP Usage'!O46</f>
        <v>168.64621668999999</v>
      </c>
      <c r="Q48" s="56">
        <f>'4. FNS Gross'!P46+'5. FNO Gross'!P46+'6. LT PTP Usage'!P46</f>
        <v>174.35947975000002</v>
      </c>
      <c r="R48" s="56">
        <f>'4. FNS Gross'!Q46+'5. FNO Gross'!Q46+'6. LT PTP Usage'!Q46</f>
        <v>190.57652755999999</v>
      </c>
      <c r="S48" s="56">
        <f>'4. FNS Gross'!R46+'5. FNO Gross'!R46+'6. LT PTP Usage'!R46</f>
        <v>207.54843394000002</v>
      </c>
      <c r="T48" s="56">
        <f>'4. FNS Gross'!S46+'5. FNO Gross'!S46+'6. LT PTP Usage'!S46</f>
        <v>232.01244176999998</v>
      </c>
      <c r="U48" s="56">
        <f>'4. FNS Gross'!T46+'5. FNO Gross'!T46+'6. LT PTP Usage'!T46</f>
        <v>239.21996779</v>
      </c>
      <c r="V48" s="56">
        <f>'4. FNS Gross'!U46+'5. FNO Gross'!U46+'6. LT PTP Usage'!U46</f>
        <v>224.39408782999999</v>
      </c>
      <c r="W48" s="56">
        <f>'4. FNS Gross'!V46+'5. FNO Gross'!V46+'6. LT PTP Usage'!V46</f>
        <v>227.48518339999998</v>
      </c>
      <c r="X48" s="56">
        <f>'4. FNS Gross'!W46+'5. FNO Gross'!W46+'6. LT PTP Usage'!W46</f>
        <v>229.35114006999999</v>
      </c>
      <c r="Y48" s="56">
        <f>'4. FNS Gross'!X46+'5. FNO Gross'!X46+'6. LT PTP Usage'!X46</f>
        <v>223.18480488</v>
      </c>
      <c r="Z48" s="56">
        <f>'4. FNS Gross'!Y46+'5. FNO Gross'!Y46+'6. LT PTP Usage'!Y46</f>
        <v>214.93379479999999</v>
      </c>
      <c r="AA48" s="57">
        <f>'4. FNS Gross'!Z46+'5. FNO Gross'!Z46+'6. LT PTP Usage'!Z46</f>
        <v>0</v>
      </c>
      <c r="AB48" s="58">
        <f t="shared" si="1"/>
        <v>244.08814375999998</v>
      </c>
      <c r="AC48" s="20" t="str">
        <f t="shared" si="2"/>
        <v>2244.08814376</v>
      </c>
      <c r="AD48" s="20">
        <f t="shared" si="4"/>
        <v>8</v>
      </c>
      <c r="AE48" s="53"/>
    </row>
    <row r="49" spans="1:31">
      <c r="A49" s="20" t="str">
        <f t="shared" si="0"/>
        <v>February</v>
      </c>
      <c r="B49" s="54">
        <f t="shared" si="3"/>
        <v>46066</v>
      </c>
      <c r="C49" s="55">
        <f>'4. FNS Gross'!B47+'5. FNO Gross'!B47+'6. LT PTP Usage'!B47</f>
        <v>211.58083138000001</v>
      </c>
      <c r="D49" s="56">
        <f>'4. FNS Gross'!C47+'5. FNO Gross'!C47+'6. LT PTP Usage'!C47</f>
        <v>206.73587434999999</v>
      </c>
      <c r="E49" s="56">
        <f>'4. FNS Gross'!D47+'5. FNO Gross'!D47+'6. LT PTP Usage'!D47</f>
        <v>207.61023116999999</v>
      </c>
      <c r="F49" s="56">
        <f>'4. FNS Gross'!E47+'5. FNO Gross'!E47+'6. LT PTP Usage'!E47</f>
        <v>208.76744685</v>
      </c>
      <c r="G49" s="56">
        <f>'4. FNS Gross'!F47+'5. FNO Gross'!F47+'6. LT PTP Usage'!F47</f>
        <v>214.94738494000001</v>
      </c>
      <c r="H49" s="56">
        <f>'4. FNS Gross'!G47+'5. FNO Gross'!G47+'6. LT PTP Usage'!G47</f>
        <v>221.49201069999998</v>
      </c>
      <c r="I49" s="56">
        <f>'4. FNS Gross'!H47+'5. FNO Gross'!H47+'6. LT PTP Usage'!H47</f>
        <v>237.48396177999999</v>
      </c>
      <c r="J49" s="56">
        <f>'4. FNS Gross'!I47+'5. FNO Gross'!I47+'6. LT PTP Usage'!I47</f>
        <v>240.17077919000002</v>
      </c>
      <c r="K49" s="56">
        <f>'4. FNS Gross'!J47+'5. FNO Gross'!J47+'6. LT PTP Usage'!J47</f>
        <v>217.24338867000003</v>
      </c>
      <c r="L49" s="56">
        <f>'4. FNS Gross'!K47+'5. FNO Gross'!K47+'6. LT PTP Usage'!K47</f>
        <v>200.63668088000003</v>
      </c>
      <c r="M49" s="56">
        <f>'4. FNS Gross'!L47+'5. FNO Gross'!L47+'6. LT PTP Usage'!L47</f>
        <v>192.26587279</v>
      </c>
      <c r="N49" s="56">
        <f>'4. FNS Gross'!M47+'5. FNO Gross'!M47+'6. LT PTP Usage'!M47</f>
        <v>192.50918742000002</v>
      </c>
      <c r="O49" s="56">
        <f>'4. FNS Gross'!N47+'5. FNO Gross'!N47+'6. LT PTP Usage'!N47</f>
        <v>206.83039206000001</v>
      </c>
      <c r="P49" s="56">
        <f>'4. FNS Gross'!O47+'5. FNO Gross'!O47+'6. LT PTP Usage'!O47</f>
        <v>206.64143679</v>
      </c>
      <c r="Q49" s="56">
        <f>'4. FNS Gross'!P47+'5. FNO Gross'!P47+'6. LT PTP Usage'!P47</f>
        <v>209.76608085000001</v>
      </c>
      <c r="R49" s="56">
        <f>'4. FNS Gross'!Q47+'5. FNO Gross'!Q47+'6. LT PTP Usage'!Q47</f>
        <v>219.35397922000001</v>
      </c>
      <c r="S49" s="56">
        <f>'4. FNS Gross'!R47+'5. FNO Gross'!R47+'6. LT PTP Usage'!R47</f>
        <v>221.10675928999999</v>
      </c>
      <c r="T49" s="56">
        <f>'4. FNS Gross'!S47+'5. FNO Gross'!S47+'6. LT PTP Usage'!S47</f>
        <v>236.66832685</v>
      </c>
      <c r="U49" s="56">
        <f>'4. FNS Gross'!T47+'5. FNO Gross'!T47+'6. LT PTP Usage'!T47</f>
        <v>237.52808000000002</v>
      </c>
      <c r="V49" s="56">
        <f>'4. FNS Gross'!U47+'5. FNO Gross'!U47+'6. LT PTP Usage'!U47</f>
        <v>234.9866758</v>
      </c>
      <c r="W49" s="56">
        <f>'4. FNS Gross'!V47+'5. FNO Gross'!V47+'6. LT PTP Usage'!V47</f>
        <v>226.86975824000001</v>
      </c>
      <c r="X49" s="56">
        <f>'4. FNS Gross'!W47+'5. FNO Gross'!W47+'6. LT PTP Usage'!W47</f>
        <v>221.60854348000001</v>
      </c>
      <c r="Y49" s="56">
        <f>'4. FNS Gross'!X47+'5. FNO Gross'!X47+'6. LT PTP Usage'!X47</f>
        <v>202.85240894</v>
      </c>
      <c r="Z49" s="56">
        <f>'4. FNS Gross'!Y47+'5. FNO Gross'!Y47+'6. LT PTP Usage'!Y47</f>
        <v>197.28670719000002</v>
      </c>
      <c r="AA49" s="57">
        <f>'4. FNS Gross'!Z47+'5. FNO Gross'!Z47+'6. LT PTP Usage'!Z47</f>
        <v>0</v>
      </c>
      <c r="AB49" s="58">
        <f t="shared" si="1"/>
        <v>240.17077919000002</v>
      </c>
      <c r="AC49" s="20" t="str">
        <f t="shared" si="2"/>
        <v>2240.17077919</v>
      </c>
      <c r="AD49" s="20">
        <f t="shared" si="4"/>
        <v>8</v>
      </c>
      <c r="AE49" s="53"/>
    </row>
    <row r="50" spans="1:31">
      <c r="A50" s="20" t="str">
        <f t="shared" si="0"/>
        <v>February</v>
      </c>
      <c r="B50" s="54">
        <f t="shared" si="3"/>
        <v>46067</v>
      </c>
      <c r="C50" s="55">
        <f>'4. FNS Gross'!B48+'5. FNO Gross'!B48+'6. LT PTP Usage'!B48</f>
        <v>185.59199061999999</v>
      </c>
      <c r="D50" s="56">
        <f>'4. FNS Gross'!C48+'5. FNO Gross'!C48+'6. LT PTP Usage'!C48</f>
        <v>181.59711945999999</v>
      </c>
      <c r="E50" s="56">
        <f>'4. FNS Gross'!D48+'5. FNO Gross'!D48+'6. LT PTP Usage'!D48</f>
        <v>179.70664019</v>
      </c>
      <c r="F50" s="56">
        <f>'4. FNS Gross'!E48+'5. FNO Gross'!E48+'6. LT PTP Usage'!E48</f>
        <v>180.64094940999999</v>
      </c>
      <c r="G50" s="56">
        <f>'4. FNS Gross'!F48+'5. FNO Gross'!F48+'6. LT PTP Usage'!F48</f>
        <v>179.71791908999998</v>
      </c>
      <c r="H50" s="56">
        <f>'4. FNS Gross'!G48+'5. FNO Gross'!G48+'6. LT PTP Usage'!G48</f>
        <v>187.77099287000001</v>
      </c>
      <c r="I50" s="56">
        <f>'4. FNS Gross'!H48+'5. FNO Gross'!H48+'6. LT PTP Usage'!H48</f>
        <v>194.93632165</v>
      </c>
      <c r="J50" s="56">
        <f>'4. FNS Gross'!I48+'5. FNO Gross'!I48+'6. LT PTP Usage'!I48</f>
        <v>197.74371787999999</v>
      </c>
      <c r="K50" s="56">
        <f>'4. FNS Gross'!J48+'5. FNO Gross'!J48+'6. LT PTP Usage'!J48</f>
        <v>177.82439209</v>
      </c>
      <c r="L50" s="56">
        <f>'4. FNS Gross'!K48+'5. FNO Gross'!K48+'6. LT PTP Usage'!K48</f>
        <v>163.62657057000001</v>
      </c>
      <c r="M50" s="56">
        <f>'4. FNS Gross'!L48+'5. FNO Gross'!L48+'6. LT PTP Usage'!L48</f>
        <v>170.52120552999997</v>
      </c>
      <c r="N50" s="56">
        <f>'4. FNS Gross'!M48+'5. FNO Gross'!M48+'6. LT PTP Usage'!M48</f>
        <v>173.79412044999998</v>
      </c>
      <c r="O50" s="56">
        <f>'4. FNS Gross'!N48+'5. FNO Gross'!N48+'6. LT PTP Usage'!N48</f>
        <v>149.27248122999998</v>
      </c>
      <c r="P50" s="56">
        <f>'4. FNS Gross'!O48+'5. FNO Gross'!O48+'6. LT PTP Usage'!O48</f>
        <v>137.62604379000001</v>
      </c>
      <c r="Q50" s="56">
        <f>'4. FNS Gross'!P48+'5. FNO Gross'!P48+'6. LT PTP Usage'!P48</f>
        <v>142.36455373000001</v>
      </c>
      <c r="R50" s="56">
        <f>'4. FNS Gross'!Q48+'5. FNO Gross'!Q48+'6. LT PTP Usage'!Q48</f>
        <v>157.62917773999999</v>
      </c>
      <c r="S50" s="56">
        <f>'4. FNS Gross'!R48+'5. FNO Gross'!R48+'6. LT PTP Usage'!R48</f>
        <v>180.31842703999999</v>
      </c>
      <c r="T50" s="56">
        <f>'4. FNS Gross'!S48+'5. FNO Gross'!S48+'6. LT PTP Usage'!S48</f>
        <v>203.45940836999998</v>
      </c>
      <c r="U50" s="56">
        <f>'4. FNS Gross'!T48+'5. FNO Gross'!T48+'6. LT PTP Usage'!T48</f>
        <v>211.83015411000002</v>
      </c>
      <c r="V50" s="56">
        <f>'4. FNS Gross'!U48+'5. FNO Gross'!U48+'6. LT PTP Usage'!U48</f>
        <v>209.44761363999999</v>
      </c>
      <c r="W50" s="56">
        <f>'4. FNS Gross'!V48+'5. FNO Gross'!V48+'6. LT PTP Usage'!V48</f>
        <v>205.33075559999997</v>
      </c>
      <c r="X50" s="56">
        <f>'4. FNS Gross'!W48+'5. FNO Gross'!W48+'6. LT PTP Usage'!W48</f>
        <v>202.85399486999998</v>
      </c>
      <c r="Y50" s="56">
        <f>'4. FNS Gross'!X48+'5. FNO Gross'!X48+'6. LT PTP Usage'!X48</f>
        <v>195.92812368</v>
      </c>
      <c r="Z50" s="56">
        <f>'4. FNS Gross'!Y48+'5. FNO Gross'!Y48+'6. LT PTP Usage'!Y48</f>
        <v>190.43091802000001</v>
      </c>
      <c r="AA50" s="57">
        <f>'4. FNS Gross'!Z48+'5. FNO Gross'!Z48+'6. LT PTP Usage'!Z48</f>
        <v>0</v>
      </c>
      <c r="AB50" s="58">
        <f t="shared" si="1"/>
        <v>211.83015411000002</v>
      </c>
      <c r="AC50" s="20" t="str">
        <f t="shared" si="2"/>
        <v>2211.83015411</v>
      </c>
      <c r="AD50" s="20">
        <f t="shared" si="4"/>
        <v>19</v>
      </c>
      <c r="AE50" s="53"/>
    </row>
    <row r="51" spans="1:31">
      <c r="A51" s="20" t="str">
        <f t="shared" si="0"/>
        <v>February</v>
      </c>
      <c r="B51" s="54">
        <f t="shared" si="3"/>
        <v>46068</v>
      </c>
      <c r="C51" s="55">
        <f>'4. FNS Gross'!B49+'5. FNO Gross'!B49+'6. LT PTP Usage'!B49</f>
        <v>186.63842704999999</v>
      </c>
      <c r="D51" s="56">
        <f>'4. FNS Gross'!C49+'5. FNO Gross'!C49+'6. LT PTP Usage'!C49</f>
        <v>186.64497488999999</v>
      </c>
      <c r="E51" s="56">
        <f>'4. FNS Gross'!D49+'5. FNO Gross'!D49+'6. LT PTP Usage'!D49</f>
        <v>189.04460613000001</v>
      </c>
      <c r="F51" s="56">
        <f>'4. FNS Gross'!E49+'5. FNO Gross'!E49+'6. LT PTP Usage'!E49</f>
        <v>187.95479771999999</v>
      </c>
      <c r="G51" s="56">
        <f>'4. FNS Gross'!F49+'5. FNO Gross'!F49+'6. LT PTP Usage'!F49</f>
        <v>189.2934994</v>
      </c>
      <c r="H51" s="56">
        <f>'4. FNS Gross'!G49+'5. FNO Gross'!G49+'6. LT PTP Usage'!G49</f>
        <v>197.04872716</v>
      </c>
      <c r="I51" s="56">
        <f>'4. FNS Gross'!H49+'5. FNO Gross'!H49+'6. LT PTP Usage'!H49</f>
        <v>202.10194862999998</v>
      </c>
      <c r="J51" s="56">
        <f>'4. FNS Gross'!I49+'5. FNO Gross'!I49+'6. LT PTP Usage'!I49</f>
        <v>201.48307904999999</v>
      </c>
      <c r="K51" s="56">
        <f>'4. FNS Gross'!J49+'5. FNO Gross'!J49+'6. LT PTP Usage'!J49</f>
        <v>180.06217489000002</v>
      </c>
      <c r="L51" s="56">
        <f>'4. FNS Gross'!K49+'5. FNO Gross'!K49+'6. LT PTP Usage'!K49</f>
        <v>153.03471187</v>
      </c>
      <c r="M51" s="56">
        <f>'4. FNS Gross'!L49+'5. FNO Gross'!L49+'6. LT PTP Usage'!L49</f>
        <v>144.46154992999999</v>
      </c>
      <c r="N51" s="56">
        <f>'4. FNS Gross'!M49+'5. FNO Gross'!M49+'6. LT PTP Usage'!M49</f>
        <v>138.41164255999999</v>
      </c>
      <c r="O51" s="56">
        <f>'4. FNS Gross'!N49+'5. FNO Gross'!N49+'6. LT PTP Usage'!N49</f>
        <v>137.37167844000001</v>
      </c>
      <c r="P51" s="56">
        <f>'4. FNS Gross'!O49+'5. FNO Gross'!O49+'6. LT PTP Usage'!O49</f>
        <v>137.18631837000001</v>
      </c>
      <c r="Q51" s="56">
        <f>'4. FNS Gross'!P49+'5. FNO Gross'!P49+'6. LT PTP Usage'!P49</f>
        <v>144.76194780999998</v>
      </c>
      <c r="R51" s="56">
        <f>'4. FNS Gross'!Q49+'5. FNO Gross'!Q49+'6. LT PTP Usage'!Q49</f>
        <v>166.03898067999998</v>
      </c>
      <c r="S51" s="56">
        <f>'4. FNS Gross'!R49+'5. FNO Gross'!R49+'6. LT PTP Usage'!R49</f>
        <v>188.90728135000001</v>
      </c>
      <c r="T51" s="56">
        <f>'4. FNS Gross'!S49+'5. FNO Gross'!S49+'6. LT PTP Usage'!S49</f>
        <v>214.54040483</v>
      </c>
      <c r="U51" s="56">
        <f>'4. FNS Gross'!T49+'5. FNO Gross'!T49+'6. LT PTP Usage'!T49</f>
        <v>217.60043919</v>
      </c>
      <c r="V51" s="56">
        <f>'4. FNS Gross'!U49+'5. FNO Gross'!U49+'6. LT PTP Usage'!U49</f>
        <v>214.29732094000002</v>
      </c>
      <c r="W51" s="56">
        <f>'4. FNS Gross'!V49+'5. FNO Gross'!V49+'6. LT PTP Usage'!V49</f>
        <v>208.99239105999999</v>
      </c>
      <c r="X51" s="56">
        <f>'4. FNS Gross'!W49+'5. FNO Gross'!W49+'6. LT PTP Usage'!W49</f>
        <v>204.28639466000001</v>
      </c>
      <c r="Y51" s="56">
        <f>'4. FNS Gross'!X49+'5. FNO Gross'!X49+'6. LT PTP Usage'!X49</f>
        <v>193.80980797000001</v>
      </c>
      <c r="Z51" s="56">
        <f>'4. FNS Gross'!Y49+'5. FNO Gross'!Y49+'6. LT PTP Usage'!Y49</f>
        <v>184.73745402</v>
      </c>
      <c r="AA51" s="57">
        <f>'4. FNS Gross'!Z49+'5. FNO Gross'!Z49+'6. LT PTP Usage'!Z49</f>
        <v>0</v>
      </c>
      <c r="AB51" s="58">
        <f t="shared" si="1"/>
        <v>217.60043919</v>
      </c>
      <c r="AC51" s="20" t="str">
        <f t="shared" si="2"/>
        <v>2217.60043919</v>
      </c>
      <c r="AD51" s="20">
        <f t="shared" si="4"/>
        <v>19</v>
      </c>
      <c r="AE51" s="53"/>
    </row>
    <row r="52" spans="1:31">
      <c r="A52" s="20" t="str">
        <f t="shared" si="0"/>
        <v>February</v>
      </c>
      <c r="B52" s="54">
        <f t="shared" si="3"/>
        <v>46069</v>
      </c>
      <c r="C52" s="55">
        <f>'4. FNS Gross'!B50+'5. FNO Gross'!B50+'6. LT PTP Usage'!B50</f>
        <v>181.09412775000001</v>
      </c>
      <c r="D52" s="56">
        <f>'4. FNS Gross'!C50+'5. FNO Gross'!C50+'6. LT PTP Usage'!C50</f>
        <v>176.87483587999998</v>
      </c>
      <c r="E52" s="56">
        <f>'4. FNS Gross'!D50+'5. FNO Gross'!D50+'6. LT PTP Usage'!D50</f>
        <v>178.25686862999999</v>
      </c>
      <c r="F52" s="56">
        <f>'4. FNS Gross'!E50+'5. FNO Gross'!E50+'6. LT PTP Usage'!E50</f>
        <v>178.32789980999999</v>
      </c>
      <c r="G52" s="56">
        <f>'4. FNS Gross'!F50+'5. FNO Gross'!F50+'6. LT PTP Usage'!F50</f>
        <v>181.97454461000001</v>
      </c>
      <c r="H52" s="56">
        <f>'4. FNS Gross'!G50+'5. FNO Gross'!G50+'6. LT PTP Usage'!G50</f>
        <v>194.67396858999999</v>
      </c>
      <c r="I52" s="56">
        <f>'4. FNS Gross'!H50+'5. FNO Gross'!H50+'6. LT PTP Usage'!H50</f>
        <v>210.72092499999999</v>
      </c>
      <c r="J52" s="56">
        <f>'4. FNS Gross'!I50+'5. FNO Gross'!I50+'6. LT PTP Usage'!I50</f>
        <v>214.68050589000003</v>
      </c>
      <c r="K52" s="56">
        <f>'4. FNS Gross'!J50+'5. FNO Gross'!J50+'6. LT PTP Usage'!J50</f>
        <v>203.13765520000001</v>
      </c>
      <c r="L52" s="56">
        <f>'4. FNS Gross'!K50+'5. FNO Gross'!K50+'6. LT PTP Usage'!K50</f>
        <v>184.60186013999999</v>
      </c>
      <c r="M52" s="56">
        <f>'4. FNS Gross'!L50+'5. FNO Gross'!L50+'6. LT PTP Usage'!L50</f>
        <v>164.71405601000001</v>
      </c>
      <c r="N52" s="56">
        <f>'4. FNS Gross'!M50+'5. FNO Gross'!M50+'6. LT PTP Usage'!M50</f>
        <v>158.5043412</v>
      </c>
      <c r="O52" s="56">
        <f>'4. FNS Gross'!N50+'5. FNO Gross'!N50+'6. LT PTP Usage'!N50</f>
        <v>163.42486958000001</v>
      </c>
      <c r="P52" s="56">
        <f>'4. FNS Gross'!O50+'5. FNO Gross'!O50+'6. LT PTP Usage'!O50</f>
        <v>171.01351961999998</v>
      </c>
      <c r="Q52" s="56">
        <f>'4. FNS Gross'!P50+'5. FNO Gross'!P50+'6. LT PTP Usage'!P50</f>
        <v>173.04322471</v>
      </c>
      <c r="R52" s="56">
        <f>'4. FNS Gross'!Q50+'5. FNO Gross'!Q50+'6. LT PTP Usage'!Q50</f>
        <v>175.14752317</v>
      </c>
      <c r="S52" s="56">
        <f>'4. FNS Gross'!R50+'5. FNO Gross'!R50+'6. LT PTP Usage'!R50</f>
        <v>205.74606709</v>
      </c>
      <c r="T52" s="56">
        <f>'4. FNS Gross'!S50+'5. FNO Gross'!S50+'6. LT PTP Usage'!S50</f>
        <v>221.38439561999999</v>
      </c>
      <c r="U52" s="56">
        <f>'4. FNS Gross'!T50+'5. FNO Gross'!T50+'6. LT PTP Usage'!T50</f>
        <v>224.55393831999999</v>
      </c>
      <c r="V52" s="56">
        <f>'4. FNS Gross'!U50+'5. FNO Gross'!U50+'6. LT PTP Usage'!U50</f>
        <v>218.73214942000001</v>
      </c>
      <c r="W52" s="56">
        <f>'4. FNS Gross'!V50+'5. FNO Gross'!V50+'6. LT PTP Usage'!V50</f>
        <v>211.88218908000002</v>
      </c>
      <c r="X52" s="56">
        <f>'4. FNS Gross'!W50+'5. FNO Gross'!W50+'6. LT PTP Usage'!W50</f>
        <v>200.93946272000002</v>
      </c>
      <c r="Y52" s="56">
        <f>'4. FNS Gross'!X50+'5. FNO Gross'!X50+'6. LT PTP Usage'!X50</f>
        <v>189.10272449000001</v>
      </c>
      <c r="Z52" s="56">
        <f>'4. FNS Gross'!Y50+'5. FNO Gross'!Y50+'6. LT PTP Usage'!Y50</f>
        <v>180.49649914</v>
      </c>
      <c r="AA52" s="57">
        <f>'4. FNS Gross'!Z50+'5. FNO Gross'!Z50+'6. LT PTP Usage'!Z50</f>
        <v>0</v>
      </c>
      <c r="AB52" s="58">
        <f t="shared" si="1"/>
        <v>224.55393831999999</v>
      </c>
      <c r="AC52" s="20" t="str">
        <f t="shared" si="2"/>
        <v>2224.55393832</v>
      </c>
      <c r="AD52" s="20">
        <f t="shared" si="4"/>
        <v>19</v>
      </c>
      <c r="AE52" s="53"/>
    </row>
    <row r="53" spans="1:31">
      <c r="A53" s="20" t="str">
        <f t="shared" si="0"/>
        <v>February</v>
      </c>
      <c r="B53" s="54">
        <f t="shared" si="3"/>
        <v>46070</v>
      </c>
      <c r="C53" s="55">
        <f>'4. FNS Gross'!B51+'5. FNO Gross'!B51+'6. LT PTP Usage'!B51</f>
        <v>175.35681345</v>
      </c>
      <c r="D53" s="56">
        <f>'4. FNS Gross'!C51+'5. FNO Gross'!C51+'6. LT PTP Usage'!C51</f>
        <v>176.21520940000002</v>
      </c>
      <c r="E53" s="56">
        <f>'4. FNS Gross'!D51+'5. FNO Gross'!D51+'6. LT PTP Usage'!D51</f>
        <v>175.26335305999999</v>
      </c>
      <c r="F53" s="56">
        <f>'4. FNS Gross'!E51+'5. FNO Gross'!E51+'6. LT PTP Usage'!E51</f>
        <v>176.02438260999998</v>
      </c>
      <c r="G53" s="56">
        <f>'4. FNS Gross'!F51+'5. FNO Gross'!F51+'6. LT PTP Usage'!F51</f>
        <v>179.97011369999998</v>
      </c>
      <c r="H53" s="56">
        <f>'4. FNS Gross'!G51+'5. FNO Gross'!G51+'6. LT PTP Usage'!G51</f>
        <v>192.30596603000001</v>
      </c>
      <c r="I53" s="56">
        <f>'4. FNS Gross'!H51+'5. FNO Gross'!H51+'6. LT PTP Usage'!H51</f>
        <v>208.84235312999999</v>
      </c>
      <c r="J53" s="56">
        <f>'4. FNS Gross'!I51+'5. FNO Gross'!I51+'6. LT PTP Usage'!I51</f>
        <v>205.07662820000002</v>
      </c>
      <c r="K53" s="56">
        <f>'4. FNS Gross'!J51+'5. FNO Gross'!J51+'6. LT PTP Usage'!J51</f>
        <v>189.18862494000001</v>
      </c>
      <c r="L53" s="56">
        <f>'4. FNS Gross'!K51+'5. FNO Gross'!K51+'6. LT PTP Usage'!K51</f>
        <v>194.64063630000001</v>
      </c>
      <c r="M53" s="56">
        <f>'4. FNS Gross'!L51+'5. FNO Gross'!L51+'6. LT PTP Usage'!L51</f>
        <v>193.54470024999998</v>
      </c>
      <c r="N53" s="56">
        <f>'4. FNS Gross'!M51+'5. FNO Gross'!M51+'6. LT PTP Usage'!M51</f>
        <v>164.73109452000003</v>
      </c>
      <c r="O53" s="56">
        <f>'4. FNS Gross'!N51+'5. FNO Gross'!N51+'6. LT PTP Usage'!N51</f>
        <v>163.07664935</v>
      </c>
      <c r="P53" s="56">
        <f>'4. FNS Gross'!O51+'5. FNO Gross'!O51+'6. LT PTP Usage'!O51</f>
        <v>187.39659477999999</v>
      </c>
      <c r="Q53" s="56">
        <f>'4. FNS Gross'!P51+'5. FNO Gross'!P51+'6. LT PTP Usage'!P51</f>
        <v>185.20193533000003</v>
      </c>
      <c r="R53" s="56">
        <f>'4. FNS Gross'!Q51+'5. FNO Gross'!Q51+'6. LT PTP Usage'!Q51</f>
        <v>188.14347276000001</v>
      </c>
      <c r="S53" s="56">
        <f>'4. FNS Gross'!R51+'5. FNO Gross'!R51+'6. LT PTP Usage'!R51</f>
        <v>215.98360715999999</v>
      </c>
      <c r="T53" s="56">
        <f>'4. FNS Gross'!S51+'5. FNO Gross'!S51+'6. LT PTP Usage'!S51</f>
        <v>239.87949864000001</v>
      </c>
      <c r="U53" s="56">
        <f>'4. FNS Gross'!T51+'5. FNO Gross'!T51+'6. LT PTP Usage'!T51</f>
        <v>250.84572009000001</v>
      </c>
      <c r="V53" s="56">
        <f>'4. FNS Gross'!U51+'5. FNO Gross'!U51+'6. LT PTP Usage'!U51</f>
        <v>244.38528669999999</v>
      </c>
      <c r="W53" s="56">
        <f>'4. FNS Gross'!V51+'5. FNO Gross'!V51+'6. LT PTP Usage'!V51</f>
        <v>240.48277411000001</v>
      </c>
      <c r="X53" s="56">
        <f>'4. FNS Gross'!W51+'5. FNO Gross'!W51+'6. LT PTP Usage'!W51</f>
        <v>231.22099509999998</v>
      </c>
      <c r="Y53" s="56">
        <f>'4. FNS Gross'!X51+'5. FNO Gross'!X51+'6. LT PTP Usage'!X51</f>
        <v>219.99384424000002</v>
      </c>
      <c r="Z53" s="56">
        <f>'4. FNS Gross'!Y51+'5. FNO Gross'!Y51+'6. LT PTP Usage'!Y51</f>
        <v>207.79268206</v>
      </c>
      <c r="AA53" s="57">
        <f>'4. FNS Gross'!Z51+'5. FNO Gross'!Z51+'6. LT PTP Usage'!Z51</f>
        <v>0</v>
      </c>
      <c r="AB53" s="58">
        <f t="shared" si="1"/>
        <v>250.84572009000001</v>
      </c>
      <c r="AC53" s="20" t="str">
        <f t="shared" si="2"/>
        <v>2250.84572009</v>
      </c>
      <c r="AD53" s="20">
        <f t="shared" si="4"/>
        <v>19</v>
      </c>
      <c r="AE53" s="53"/>
    </row>
    <row r="54" spans="1:31">
      <c r="A54" s="20" t="str">
        <f t="shared" si="0"/>
        <v>February</v>
      </c>
      <c r="B54" s="54">
        <f t="shared" si="3"/>
        <v>46071</v>
      </c>
      <c r="C54" s="55">
        <f>'4. FNS Gross'!B52+'5. FNO Gross'!B52+'6. LT PTP Usage'!B52</f>
        <v>200.38660274</v>
      </c>
      <c r="D54" s="56">
        <f>'4. FNS Gross'!C52+'5. FNO Gross'!C52+'6. LT PTP Usage'!C52</f>
        <v>199.23899108999998</v>
      </c>
      <c r="E54" s="56">
        <f>'4. FNS Gross'!D52+'5. FNO Gross'!D52+'6. LT PTP Usage'!D52</f>
        <v>197.3370328</v>
      </c>
      <c r="F54" s="56">
        <f>'4. FNS Gross'!E52+'5. FNO Gross'!E52+'6. LT PTP Usage'!E52</f>
        <v>199.66312830000001</v>
      </c>
      <c r="G54" s="56">
        <f>'4. FNS Gross'!F52+'5. FNO Gross'!F52+'6. LT PTP Usage'!F52</f>
        <v>204.00303506</v>
      </c>
      <c r="H54" s="56">
        <f>'4. FNS Gross'!G52+'5. FNO Gross'!G52+'6. LT PTP Usage'!G52</f>
        <v>215.45386797</v>
      </c>
      <c r="I54" s="56">
        <f>'4. FNS Gross'!H52+'5. FNO Gross'!H52+'6. LT PTP Usage'!H52</f>
        <v>233.89336419</v>
      </c>
      <c r="J54" s="56">
        <f>'4. FNS Gross'!I52+'5. FNO Gross'!I52+'6. LT PTP Usage'!I52</f>
        <v>229.33586677</v>
      </c>
      <c r="K54" s="56">
        <f>'4. FNS Gross'!J52+'5. FNO Gross'!J52+'6. LT PTP Usage'!J52</f>
        <v>206.94440981</v>
      </c>
      <c r="L54" s="56">
        <f>'4. FNS Gross'!K52+'5. FNO Gross'!K52+'6. LT PTP Usage'!K52</f>
        <v>185.57431022</v>
      </c>
      <c r="M54" s="56">
        <f>'4. FNS Gross'!L52+'5. FNO Gross'!L52+'6. LT PTP Usage'!L52</f>
        <v>167.30015062999999</v>
      </c>
      <c r="N54" s="56">
        <f>'4. FNS Gross'!M52+'5. FNO Gross'!M52+'6. LT PTP Usage'!M52</f>
        <v>159.84482824000003</v>
      </c>
      <c r="O54" s="56">
        <f>'4. FNS Gross'!N52+'5. FNO Gross'!N52+'6. LT PTP Usage'!N52</f>
        <v>158.3892725</v>
      </c>
      <c r="P54" s="56">
        <f>'4. FNS Gross'!O52+'5. FNO Gross'!O52+'6. LT PTP Usage'!O52</f>
        <v>177.29577878000001</v>
      </c>
      <c r="Q54" s="56">
        <f>'4. FNS Gross'!P52+'5. FNO Gross'!P52+'6. LT PTP Usage'!P52</f>
        <v>177.38417684000001</v>
      </c>
      <c r="R54" s="56">
        <f>'4. FNS Gross'!Q52+'5. FNO Gross'!Q52+'6. LT PTP Usage'!Q52</f>
        <v>203.13561124</v>
      </c>
      <c r="S54" s="56">
        <f>'4. FNS Gross'!R52+'5. FNO Gross'!R52+'6. LT PTP Usage'!R52</f>
        <v>220.11389368000002</v>
      </c>
      <c r="T54" s="56">
        <f>'4. FNS Gross'!S52+'5. FNO Gross'!S52+'6. LT PTP Usage'!S52</f>
        <v>235.33781866000001</v>
      </c>
      <c r="U54" s="56">
        <f>'4. FNS Gross'!T52+'5. FNO Gross'!T52+'6. LT PTP Usage'!T52</f>
        <v>244.41828583</v>
      </c>
      <c r="V54" s="56">
        <f>'4. FNS Gross'!U52+'5. FNO Gross'!U52+'6. LT PTP Usage'!U52</f>
        <v>239.55099332</v>
      </c>
      <c r="W54" s="56">
        <f>'4. FNS Gross'!V52+'5. FNO Gross'!V52+'6. LT PTP Usage'!V52</f>
        <v>236.65284229</v>
      </c>
      <c r="X54" s="56">
        <f>'4. FNS Gross'!W52+'5. FNO Gross'!W52+'6. LT PTP Usage'!W52</f>
        <v>230.32670238</v>
      </c>
      <c r="Y54" s="56">
        <f>'4. FNS Gross'!X52+'5. FNO Gross'!X52+'6. LT PTP Usage'!X52</f>
        <v>220.03464971</v>
      </c>
      <c r="Z54" s="56">
        <f>'4. FNS Gross'!Y52+'5. FNO Gross'!Y52+'6. LT PTP Usage'!Y52</f>
        <v>213.44043592</v>
      </c>
      <c r="AA54" s="57">
        <f>'4. FNS Gross'!Z52+'5. FNO Gross'!Z52+'6. LT PTP Usage'!Z52</f>
        <v>0</v>
      </c>
      <c r="AB54" s="58">
        <f t="shared" si="1"/>
        <v>244.41828583</v>
      </c>
      <c r="AC54" s="20" t="str">
        <f t="shared" si="2"/>
        <v>2244.41828583</v>
      </c>
      <c r="AD54" s="20">
        <f t="shared" si="4"/>
        <v>19</v>
      </c>
      <c r="AE54" s="53"/>
    </row>
    <row r="55" spans="1:31">
      <c r="A55" s="20" t="str">
        <f t="shared" si="0"/>
        <v>February</v>
      </c>
      <c r="B55" s="54">
        <f t="shared" si="3"/>
        <v>46072</v>
      </c>
      <c r="C55" s="55">
        <f>'4. FNS Gross'!B53+'5. FNO Gross'!B53+'6. LT PTP Usage'!B53</f>
        <v>207.13670252000003</v>
      </c>
      <c r="D55" s="56">
        <f>'4. FNS Gross'!C53+'5. FNO Gross'!C53+'6. LT PTP Usage'!C53</f>
        <v>207.14798916000001</v>
      </c>
      <c r="E55" s="56">
        <f>'4. FNS Gross'!D53+'5. FNO Gross'!D53+'6. LT PTP Usage'!D53</f>
        <v>205.28240251</v>
      </c>
      <c r="F55" s="56">
        <f>'4. FNS Gross'!E53+'5. FNO Gross'!E53+'6. LT PTP Usage'!E53</f>
        <v>206.62911250000002</v>
      </c>
      <c r="G55" s="56">
        <f>'4. FNS Gross'!F53+'5. FNO Gross'!F53+'6. LT PTP Usage'!F53</f>
        <v>213.77644976000002</v>
      </c>
      <c r="H55" s="56">
        <f>'4. FNS Gross'!G53+'5. FNO Gross'!G53+'6. LT PTP Usage'!G53</f>
        <v>226.47675622999998</v>
      </c>
      <c r="I55" s="56">
        <f>'4. FNS Gross'!H53+'5. FNO Gross'!H53+'6. LT PTP Usage'!H53</f>
        <v>247.12030723000001</v>
      </c>
      <c r="J55" s="56">
        <f>'4. FNS Gross'!I53+'5. FNO Gross'!I53+'6. LT PTP Usage'!I53</f>
        <v>239.90397411000001</v>
      </c>
      <c r="K55" s="56">
        <f>'4. FNS Gross'!J53+'5. FNO Gross'!J53+'6. LT PTP Usage'!J53</f>
        <v>212.78655214</v>
      </c>
      <c r="L55" s="56">
        <f>'4. FNS Gross'!K53+'5. FNO Gross'!K53+'6. LT PTP Usage'!K53</f>
        <v>193.11023298000003</v>
      </c>
      <c r="M55" s="56">
        <f>'4. FNS Gross'!L53+'5. FNO Gross'!L53+'6. LT PTP Usage'!L53</f>
        <v>179.21963588</v>
      </c>
      <c r="N55" s="56">
        <f>'4. FNS Gross'!M53+'5. FNO Gross'!M53+'6. LT PTP Usage'!M53</f>
        <v>171.28512120999997</v>
      </c>
      <c r="O55" s="56">
        <f>'4. FNS Gross'!N53+'5. FNO Gross'!N53+'6. LT PTP Usage'!N53</f>
        <v>167.13858458999999</v>
      </c>
      <c r="P55" s="56">
        <f>'4. FNS Gross'!O53+'5. FNO Gross'!O53+'6. LT PTP Usage'!O53</f>
        <v>167.78070106999999</v>
      </c>
      <c r="Q55" s="56">
        <f>'4. FNS Gross'!P53+'5. FNO Gross'!P53+'6. LT PTP Usage'!P53</f>
        <v>172.54791098000001</v>
      </c>
      <c r="R55" s="56">
        <f>'4. FNS Gross'!Q53+'5. FNO Gross'!Q53+'6. LT PTP Usage'!Q53</f>
        <v>186.75721934000001</v>
      </c>
      <c r="S55" s="56">
        <f>'4. FNS Gross'!R53+'5. FNO Gross'!R53+'6. LT PTP Usage'!R53</f>
        <v>212.43314895999998</v>
      </c>
      <c r="T55" s="56">
        <f>'4. FNS Gross'!S53+'5. FNO Gross'!S53+'6. LT PTP Usage'!S53</f>
        <v>242.18515840000001</v>
      </c>
      <c r="U55" s="56">
        <f>'4. FNS Gross'!T53+'5. FNO Gross'!T53+'6. LT PTP Usage'!T53</f>
        <v>248.24488303000001</v>
      </c>
      <c r="V55" s="56">
        <f>'4. FNS Gross'!U53+'5. FNO Gross'!U53+'6. LT PTP Usage'!U53</f>
        <v>247.36250559999999</v>
      </c>
      <c r="W55" s="56">
        <f>'4. FNS Gross'!V53+'5. FNO Gross'!V53+'6. LT PTP Usage'!V53</f>
        <v>243.75887706</v>
      </c>
      <c r="X55" s="56">
        <f>'4. FNS Gross'!W53+'5. FNO Gross'!W53+'6. LT PTP Usage'!W53</f>
        <v>237.31932818999999</v>
      </c>
      <c r="Y55" s="56">
        <f>'4. FNS Gross'!X53+'5. FNO Gross'!X53+'6. LT PTP Usage'!X53</f>
        <v>226.86540674000003</v>
      </c>
      <c r="Z55" s="56">
        <f>'4. FNS Gross'!Y53+'5. FNO Gross'!Y53+'6. LT PTP Usage'!Y53</f>
        <v>220.81885495</v>
      </c>
      <c r="AA55" s="57">
        <f>'4. FNS Gross'!Z53+'5. FNO Gross'!Z53+'6. LT PTP Usage'!Z53</f>
        <v>0</v>
      </c>
      <c r="AB55" s="58">
        <f t="shared" si="1"/>
        <v>248.24488303000001</v>
      </c>
      <c r="AC55" s="20" t="str">
        <f t="shared" si="2"/>
        <v>2248.24488303</v>
      </c>
      <c r="AD55" s="20">
        <f t="shared" si="4"/>
        <v>19</v>
      </c>
      <c r="AE55" s="53"/>
    </row>
    <row r="56" spans="1:31">
      <c r="A56" s="20" t="str">
        <f t="shared" si="0"/>
        <v>February</v>
      </c>
      <c r="B56" s="54">
        <f t="shared" si="3"/>
        <v>46073</v>
      </c>
      <c r="C56" s="55">
        <f>'4. FNS Gross'!B54+'5. FNO Gross'!B54+'6. LT PTP Usage'!B54</f>
        <v>217.28950210000002</v>
      </c>
      <c r="D56" s="56">
        <f>'4. FNS Gross'!C54+'5. FNO Gross'!C54+'6. LT PTP Usage'!C54</f>
        <v>214.05271307000001</v>
      </c>
      <c r="E56" s="56">
        <f>'4. FNS Gross'!D54+'5. FNO Gross'!D54+'6. LT PTP Usage'!D54</f>
        <v>214.74158173000001</v>
      </c>
      <c r="F56" s="56">
        <f>'4. FNS Gross'!E54+'5. FNO Gross'!E54+'6. LT PTP Usage'!E54</f>
        <v>212.61864119000001</v>
      </c>
      <c r="G56" s="56">
        <f>'4. FNS Gross'!F54+'5. FNO Gross'!F54+'6. LT PTP Usage'!F54</f>
        <v>215.642008</v>
      </c>
      <c r="H56" s="56">
        <f>'4. FNS Gross'!G54+'5. FNO Gross'!G54+'6. LT PTP Usage'!G54</f>
        <v>228.71843006</v>
      </c>
      <c r="I56" s="56">
        <f>'4. FNS Gross'!H54+'5. FNO Gross'!H54+'6. LT PTP Usage'!H54</f>
        <v>241.50849917000002</v>
      </c>
      <c r="J56" s="56">
        <f>'4. FNS Gross'!I54+'5. FNO Gross'!I54+'6. LT PTP Usage'!I54</f>
        <v>237.16245816</v>
      </c>
      <c r="K56" s="56">
        <f>'4. FNS Gross'!J54+'5. FNO Gross'!J54+'6. LT PTP Usage'!J54</f>
        <v>218.65313779000002</v>
      </c>
      <c r="L56" s="56">
        <f>'4. FNS Gross'!K54+'5. FNO Gross'!K54+'6. LT PTP Usage'!K54</f>
        <v>199.29416792999999</v>
      </c>
      <c r="M56" s="56">
        <f>'4. FNS Gross'!L54+'5. FNO Gross'!L54+'6. LT PTP Usage'!L54</f>
        <v>185.98690020000001</v>
      </c>
      <c r="N56" s="56">
        <f>'4. FNS Gross'!M54+'5. FNO Gross'!M54+'6. LT PTP Usage'!M54</f>
        <v>184.93320793999999</v>
      </c>
      <c r="O56" s="56">
        <f>'4. FNS Gross'!N54+'5. FNO Gross'!N54+'6. LT PTP Usage'!N54</f>
        <v>199.75395897000001</v>
      </c>
      <c r="P56" s="56">
        <f>'4. FNS Gross'!O54+'5. FNO Gross'!O54+'6. LT PTP Usage'!O54</f>
        <v>217.10078852000001</v>
      </c>
      <c r="Q56" s="56">
        <f>'4. FNS Gross'!P54+'5. FNO Gross'!P54+'6. LT PTP Usage'!P54</f>
        <v>209.85077272000001</v>
      </c>
      <c r="R56" s="56">
        <f>'4. FNS Gross'!Q54+'5. FNO Gross'!Q54+'6. LT PTP Usage'!Q54</f>
        <v>217.12024305</v>
      </c>
      <c r="S56" s="56">
        <f>'4. FNS Gross'!R54+'5. FNO Gross'!R54+'6. LT PTP Usage'!R54</f>
        <v>225.21203583999997</v>
      </c>
      <c r="T56" s="56">
        <f>'4. FNS Gross'!S54+'5. FNO Gross'!S54+'6. LT PTP Usage'!S54</f>
        <v>249.41411970999999</v>
      </c>
      <c r="U56" s="56">
        <f>'4. FNS Gross'!T54+'5. FNO Gross'!T54+'6. LT PTP Usage'!T54</f>
        <v>260.40676646999998</v>
      </c>
      <c r="V56" s="56">
        <f>'4. FNS Gross'!U54+'5. FNO Gross'!U54+'6. LT PTP Usage'!U54</f>
        <v>257.11647770000002</v>
      </c>
      <c r="W56" s="56">
        <f>'4. FNS Gross'!V54+'5. FNO Gross'!V54+'6. LT PTP Usage'!V54</f>
        <v>248.78715227000001</v>
      </c>
      <c r="X56" s="56">
        <f>'4. FNS Gross'!W54+'5. FNO Gross'!W54+'6. LT PTP Usage'!W54</f>
        <v>242.89494347000002</v>
      </c>
      <c r="Y56" s="56">
        <f>'4. FNS Gross'!X54+'5. FNO Gross'!X54+'6. LT PTP Usage'!X54</f>
        <v>234.19702390999998</v>
      </c>
      <c r="Z56" s="56">
        <f>'4. FNS Gross'!Y54+'5. FNO Gross'!Y54+'6. LT PTP Usage'!Y54</f>
        <v>225.34458290000001</v>
      </c>
      <c r="AA56" s="57">
        <f>'4. FNS Gross'!Z54+'5. FNO Gross'!Z54+'6. LT PTP Usage'!Z54</f>
        <v>0</v>
      </c>
      <c r="AB56" s="58">
        <f t="shared" si="1"/>
        <v>260.40676646999998</v>
      </c>
      <c r="AC56" s="20" t="str">
        <f t="shared" si="2"/>
        <v>2260.40676647</v>
      </c>
      <c r="AD56" s="20">
        <f t="shared" si="4"/>
        <v>19</v>
      </c>
      <c r="AE56" s="53"/>
    </row>
    <row r="57" spans="1:31">
      <c r="A57" s="20" t="str">
        <f t="shared" si="0"/>
        <v>February</v>
      </c>
      <c r="B57" s="54">
        <f t="shared" si="3"/>
        <v>46074</v>
      </c>
      <c r="C57" s="55">
        <f>'4. FNS Gross'!B55+'5. FNO Gross'!B55+'6. LT PTP Usage'!B55</f>
        <v>219.68095644000002</v>
      </c>
      <c r="D57" s="56">
        <f>'4. FNS Gross'!C55+'5. FNO Gross'!C55+'6. LT PTP Usage'!C55</f>
        <v>214.65166026</v>
      </c>
      <c r="E57" s="56">
        <f>'4. FNS Gross'!D55+'5. FNO Gross'!D55+'6. LT PTP Usage'!D55</f>
        <v>208.00085874000001</v>
      </c>
      <c r="F57" s="56">
        <f>'4. FNS Gross'!E55+'5. FNO Gross'!E55+'6. LT PTP Usage'!E55</f>
        <v>208.33438855</v>
      </c>
      <c r="G57" s="56">
        <f>'4. FNS Gross'!F55+'5. FNO Gross'!F55+'6. LT PTP Usage'!F55</f>
        <v>209.00004417</v>
      </c>
      <c r="H57" s="56">
        <f>'4. FNS Gross'!G55+'5. FNO Gross'!G55+'6. LT PTP Usage'!G55</f>
        <v>217.45824035999999</v>
      </c>
      <c r="I57" s="56">
        <f>'4. FNS Gross'!H55+'5. FNO Gross'!H55+'6. LT PTP Usage'!H55</f>
        <v>224.91821084</v>
      </c>
      <c r="J57" s="56">
        <f>'4. FNS Gross'!I55+'5. FNO Gross'!I55+'6. LT PTP Usage'!I55</f>
        <v>217.18211615999996</v>
      </c>
      <c r="K57" s="56">
        <f>'4. FNS Gross'!J55+'5. FNO Gross'!J55+'6. LT PTP Usage'!J55</f>
        <v>191.27340774000001</v>
      </c>
      <c r="L57" s="56">
        <f>'4. FNS Gross'!K55+'5. FNO Gross'!K55+'6. LT PTP Usage'!K55</f>
        <v>173.76086988</v>
      </c>
      <c r="M57" s="56">
        <f>'4. FNS Gross'!L55+'5. FNO Gross'!L55+'6. LT PTP Usage'!L55</f>
        <v>157.69890119999999</v>
      </c>
      <c r="N57" s="56">
        <f>'4. FNS Gross'!M55+'5. FNO Gross'!M55+'6. LT PTP Usage'!M55</f>
        <v>148.86392584999999</v>
      </c>
      <c r="O57" s="56">
        <f>'4. FNS Gross'!N55+'5. FNO Gross'!N55+'6. LT PTP Usage'!N55</f>
        <v>142.55713938</v>
      </c>
      <c r="P57" s="56">
        <f>'4. FNS Gross'!O55+'5. FNO Gross'!O55+'6. LT PTP Usage'!O55</f>
        <v>140.06422244000001</v>
      </c>
      <c r="Q57" s="56">
        <f>'4. FNS Gross'!P55+'5. FNO Gross'!P55+'6. LT PTP Usage'!P55</f>
        <v>144.64398987999999</v>
      </c>
      <c r="R57" s="56">
        <f>'4. FNS Gross'!Q55+'5. FNO Gross'!Q55+'6. LT PTP Usage'!Q55</f>
        <v>159.21838092000002</v>
      </c>
      <c r="S57" s="56">
        <f>'4. FNS Gross'!R55+'5. FNO Gross'!R55+'6. LT PTP Usage'!R55</f>
        <v>181.16322610999998</v>
      </c>
      <c r="T57" s="56">
        <f>'4. FNS Gross'!S55+'5. FNO Gross'!S55+'6. LT PTP Usage'!S55</f>
        <v>212.70440024000001</v>
      </c>
      <c r="U57" s="56">
        <f>'4. FNS Gross'!T55+'5. FNO Gross'!T55+'6. LT PTP Usage'!T55</f>
        <v>227.69705852999999</v>
      </c>
      <c r="V57" s="56">
        <f>'4. FNS Gross'!U55+'5. FNO Gross'!U55+'6. LT PTP Usage'!U55</f>
        <v>226.25552853000002</v>
      </c>
      <c r="W57" s="56">
        <f>'4. FNS Gross'!V55+'5. FNO Gross'!V55+'6. LT PTP Usage'!V55</f>
        <v>223.22980401000001</v>
      </c>
      <c r="X57" s="56">
        <f>'4. FNS Gross'!W55+'5. FNO Gross'!W55+'6. LT PTP Usage'!W55</f>
        <v>219.89872657000001</v>
      </c>
      <c r="Y57" s="56">
        <f>'4. FNS Gross'!X55+'5. FNO Gross'!X55+'6. LT PTP Usage'!X55</f>
        <v>215.41427992000001</v>
      </c>
      <c r="Z57" s="56">
        <f>'4. FNS Gross'!Y55+'5. FNO Gross'!Y55+'6. LT PTP Usage'!Y55</f>
        <v>208.59516323</v>
      </c>
      <c r="AA57" s="57">
        <f>'4. FNS Gross'!Z55+'5. FNO Gross'!Z55+'6. LT PTP Usage'!Z55</f>
        <v>0</v>
      </c>
      <c r="AB57" s="58">
        <f t="shared" si="1"/>
        <v>227.69705852999999</v>
      </c>
      <c r="AC57" s="20" t="str">
        <f t="shared" si="2"/>
        <v>2227.69705853</v>
      </c>
      <c r="AD57" s="20">
        <f t="shared" si="4"/>
        <v>19</v>
      </c>
      <c r="AE57" s="53"/>
    </row>
    <row r="58" spans="1:31">
      <c r="A58" s="20" t="str">
        <f t="shared" si="0"/>
        <v>February</v>
      </c>
      <c r="B58" s="54">
        <f t="shared" si="3"/>
        <v>46075</v>
      </c>
      <c r="C58" s="55">
        <f>'4. FNS Gross'!B56+'5. FNO Gross'!B56+'6. LT PTP Usage'!B56</f>
        <v>203.60585553999999</v>
      </c>
      <c r="D58" s="56">
        <f>'4. FNS Gross'!C56+'5. FNO Gross'!C56+'6. LT PTP Usage'!C56</f>
        <v>202.68461828999997</v>
      </c>
      <c r="E58" s="56">
        <f>'4. FNS Gross'!D56+'5. FNO Gross'!D56+'6. LT PTP Usage'!D56</f>
        <v>204.61225403999998</v>
      </c>
      <c r="F58" s="56">
        <f>'4. FNS Gross'!E56+'5. FNO Gross'!E56+'6. LT PTP Usage'!E56</f>
        <v>203.36480218000003</v>
      </c>
      <c r="G58" s="56">
        <f>'4. FNS Gross'!F56+'5. FNO Gross'!F56+'6. LT PTP Usage'!F56</f>
        <v>207.90886248000001</v>
      </c>
      <c r="H58" s="56">
        <f>'4. FNS Gross'!G56+'5. FNO Gross'!G56+'6. LT PTP Usage'!G56</f>
        <v>212.29026830000001</v>
      </c>
      <c r="I58" s="56">
        <f>'4. FNS Gross'!H56+'5. FNO Gross'!H56+'6. LT PTP Usage'!H56</f>
        <v>219.17040954000001</v>
      </c>
      <c r="J58" s="56">
        <f>'4. FNS Gross'!I56+'5. FNO Gross'!I56+'6. LT PTP Usage'!I56</f>
        <v>209.66891396</v>
      </c>
      <c r="K58" s="56">
        <f>'4. FNS Gross'!J56+'5. FNO Gross'!J56+'6. LT PTP Usage'!J56</f>
        <v>184.4785857</v>
      </c>
      <c r="L58" s="56">
        <f>'4. FNS Gross'!K56+'5. FNO Gross'!K56+'6. LT PTP Usage'!K56</f>
        <v>166.83261659000001</v>
      </c>
      <c r="M58" s="56">
        <f>'4. FNS Gross'!L56+'5. FNO Gross'!L56+'6. LT PTP Usage'!L56</f>
        <v>155.21878249</v>
      </c>
      <c r="N58" s="56">
        <f>'4. FNS Gross'!M56+'5. FNO Gross'!M56+'6. LT PTP Usage'!M56</f>
        <v>145.50337859999999</v>
      </c>
      <c r="O58" s="56">
        <f>'4. FNS Gross'!N56+'5. FNO Gross'!N56+'6. LT PTP Usage'!N56</f>
        <v>144.98644077</v>
      </c>
      <c r="P58" s="56">
        <f>'4. FNS Gross'!O56+'5. FNO Gross'!O56+'6. LT PTP Usage'!O56</f>
        <v>142.47292267</v>
      </c>
      <c r="Q58" s="56">
        <f>'4. FNS Gross'!P56+'5. FNO Gross'!P56+'6. LT PTP Usage'!P56</f>
        <v>147.66274452999997</v>
      </c>
      <c r="R58" s="56">
        <f>'4. FNS Gross'!Q56+'5. FNO Gross'!Q56+'6. LT PTP Usage'!Q56</f>
        <v>164.34495397999999</v>
      </c>
      <c r="S58" s="56">
        <f>'4. FNS Gross'!R56+'5. FNO Gross'!R56+'6. LT PTP Usage'!R56</f>
        <v>190.53027338999999</v>
      </c>
      <c r="T58" s="56">
        <f>'4. FNS Gross'!S56+'5. FNO Gross'!S56+'6. LT PTP Usage'!S56</f>
        <v>221.70893582000002</v>
      </c>
      <c r="U58" s="56">
        <f>'4. FNS Gross'!T56+'5. FNO Gross'!T56+'6. LT PTP Usage'!T56</f>
        <v>228.29860310000001</v>
      </c>
      <c r="V58" s="56">
        <f>'4. FNS Gross'!U56+'5. FNO Gross'!U56+'6. LT PTP Usage'!U56</f>
        <v>228.26670053000001</v>
      </c>
      <c r="W58" s="56">
        <f>'4. FNS Gross'!V56+'5. FNO Gross'!V56+'6. LT PTP Usage'!V56</f>
        <v>224.56175754</v>
      </c>
      <c r="X58" s="56">
        <f>'4. FNS Gross'!W56+'5. FNO Gross'!W56+'6. LT PTP Usage'!W56</f>
        <v>219.98911261000001</v>
      </c>
      <c r="Y58" s="56">
        <f>'4. FNS Gross'!X56+'5. FNO Gross'!X56+'6. LT PTP Usage'!X56</f>
        <v>207.87467103</v>
      </c>
      <c r="Z58" s="56">
        <f>'4. FNS Gross'!Y56+'5. FNO Gross'!Y56+'6. LT PTP Usage'!Y56</f>
        <v>201.55051861000001</v>
      </c>
      <c r="AA58" s="57">
        <f>'4. FNS Gross'!Z56+'5. FNO Gross'!Z56+'6. LT PTP Usage'!Z56</f>
        <v>0</v>
      </c>
      <c r="AB58" s="58">
        <f t="shared" si="1"/>
        <v>228.29860310000001</v>
      </c>
      <c r="AC58" s="20" t="str">
        <f t="shared" si="2"/>
        <v>2228.2986031</v>
      </c>
      <c r="AD58" s="20">
        <f t="shared" si="4"/>
        <v>19</v>
      </c>
      <c r="AE58" s="53"/>
    </row>
    <row r="59" spans="1:31">
      <c r="A59" s="20" t="str">
        <f t="shared" si="0"/>
        <v>February</v>
      </c>
      <c r="B59" s="54">
        <f t="shared" si="3"/>
        <v>46076</v>
      </c>
      <c r="C59" s="55">
        <f>'4. FNS Gross'!B57+'5. FNO Gross'!B57+'6. LT PTP Usage'!B57</f>
        <v>197.07362078999998</v>
      </c>
      <c r="D59" s="56">
        <f>'4. FNS Gross'!C57+'5. FNO Gross'!C57+'6. LT PTP Usage'!C57</f>
        <v>195.46294162999999</v>
      </c>
      <c r="E59" s="56">
        <f>'4. FNS Gross'!D57+'5. FNO Gross'!D57+'6. LT PTP Usage'!D57</f>
        <v>197.25470791000001</v>
      </c>
      <c r="F59" s="56">
        <f>'4. FNS Gross'!E57+'5. FNO Gross'!E57+'6. LT PTP Usage'!E57</f>
        <v>199.17466779999998</v>
      </c>
      <c r="G59" s="56">
        <f>'4. FNS Gross'!F57+'5. FNO Gross'!F57+'6. LT PTP Usage'!F57</f>
        <v>204.49791884000001</v>
      </c>
      <c r="H59" s="56">
        <f>'4. FNS Gross'!G57+'5. FNO Gross'!G57+'6. LT PTP Usage'!G57</f>
        <v>215.73248783</v>
      </c>
      <c r="I59" s="56">
        <f>'4. FNS Gross'!H57+'5. FNO Gross'!H57+'6. LT PTP Usage'!H57</f>
        <v>235.17608765</v>
      </c>
      <c r="J59" s="56">
        <f>'4. FNS Gross'!I57+'5. FNO Gross'!I57+'6. LT PTP Usage'!I57</f>
        <v>240.13043132999999</v>
      </c>
      <c r="K59" s="56">
        <f>'4. FNS Gross'!J57+'5. FNO Gross'!J57+'6. LT PTP Usage'!J57</f>
        <v>206.49405651999999</v>
      </c>
      <c r="L59" s="56">
        <f>'4. FNS Gross'!K57+'5. FNO Gross'!K57+'6. LT PTP Usage'!K57</f>
        <v>190.74134553000002</v>
      </c>
      <c r="M59" s="56">
        <f>'4. FNS Gross'!L57+'5. FNO Gross'!L57+'6. LT PTP Usage'!L57</f>
        <v>177.61220701000002</v>
      </c>
      <c r="N59" s="56">
        <f>'4. FNS Gross'!M57+'5. FNO Gross'!M57+'6. LT PTP Usage'!M57</f>
        <v>177.72484428000001</v>
      </c>
      <c r="O59" s="56">
        <f>'4. FNS Gross'!N57+'5. FNO Gross'!N57+'6. LT PTP Usage'!N57</f>
        <v>173.52132060999998</v>
      </c>
      <c r="P59" s="56">
        <f>'4. FNS Gross'!O57+'5. FNO Gross'!O57+'6. LT PTP Usage'!O57</f>
        <v>169.24607397</v>
      </c>
      <c r="Q59" s="56">
        <f>'4. FNS Gross'!P57+'5. FNO Gross'!P57+'6. LT PTP Usage'!P57</f>
        <v>166.09678747999999</v>
      </c>
      <c r="R59" s="56">
        <f>'4. FNS Gross'!Q57+'5. FNO Gross'!Q57+'6. LT PTP Usage'!Q57</f>
        <v>169.62932832999999</v>
      </c>
      <c r="S59" s="56">
        <f>'4. FNS Gross'!R57+'5. FNO Gross'!R57+'6. LT PTP Usage'!R57</f>
        <v>191.59840825999999</v>
      </c>
      <c r="T59" s="56">
        <f>'4. FNS Gross'!S57+'5. FNO Gross'!S57+'6. LT PTP Usage'!S57</f>
        <v>217.97073397</v>
      </c>
      <c r="U59" s="56">
        <f>'4. FNS Gross'!T57+'5. FNO Gross'!T57+'6. LT PTP Usage'!T57</f>
        <v>227.73344280000001</v>
      </c>
      <c r="V59" s="56">
        <f>'4. FNS Gross'!U57+'5. FNO Gross'!U57+'6. LT PTP Usage'!U57</f>
        <v>226.33061467000002</v>
      </c>
      <c r="W59" s="56">
        <f>'4. FNS Gross'!V57+'5. FNO Gross'!V57+'6. LT PTP Usage'!V57</f>
        <v>221.58578349999999</v>
      </c>
      <c r="X59" s="56">
        <f>'4. FNS Gross'!W57+'5. FNO Gross'!W57+'6. LT PTP Usage'!W57</f>
        <v>212.22540959</v>
      </c>
      <c r="Y59" s="56">
        <f>'4. FNS Gross'!X57+'5. FNO Gross'!X57+'6. LT PTP Usage'!X57</f>
        <v>197.46297434000002</v>
      </c>
      <c r="Z59" s="56">
        <f>'4. FNS Gross'!Y57+'5. FNO Gross'!Y57+'6. LT PTP Usage'!Y57</f>
        <v>191.72689781999998</v>
      </c>
      <c r="AA59" s="57">
        <f>'4. FNS Gross'!Z57+'5. FNO Gross'!Z57+'6. LT PTP Usage'!Z57</f>
        <v>0</v>
      </c>
      <c r="AB59" s="58">
        <f t="shared" si="1"/>
        <v>240.13043132999999</v>
      </c>
      <c r="AC59" s="20" t="str">
        <f t="shared" si="2"/>
        <v>2240.13043133</v>
      </c>
      <c r="AD59" s="20">
        <f t="shared" si="4"/>
        <v>8</v>
      </c>
      <c r="AE59" s="53"/>
    </row>
    <row r="60" spans="1:31">
      <c r="A60" s="20" t="str">
        <f t="shared" si="0"/>
        <v>February</v>
      </c>
      <c r="B60" s="54">
        <f t="shared" si="3"/>
        <v>46077</v>
      </c>
      <c r="C60" s="55">
        <f>'4. FNS Gross'!B58+'5. FNO Gross'!B58+'6. LT PTP Usage'!B58</f>
        <v>186.49607517999999</v>
      </c>
      <c r="D60" s="56">
        <f>'4. FNS Gross'!C58+'5. FNO Gross'!C58+'6. LT PTP Usage'!C58</f>
        <v>184.39773995000002</v>
      </c>
      <c r="E60" s="56">
        <f>'4. FNS Gross'!D58+'5. FNO Gross'!D58+'6. LT PTP Usage'!D58</f>
        <v>185.20846822000001</v>
      </c>
      <c r="F60" s="56">
        <f>'4. FNS Gross'!E58+'5. FNO Gross'!E58+'6. LT PTP Usage'!E58</f>
        <v>183.88484984000002</v>
      </c>
      <c r="G60" s="56">
        <f>'4. FNS Gross'!F58+'5. FNO Gross'!F58+'6. LT PTP Usage'!F58</f>
        <v>189.49504625999998</v>
      </c>
      <c r="H60" s="56">
        <f>'4. FNS Gross'!G58+'5. FNO Gross'!G58+'6. LT PTP Usage'!G58</f>
        <v>203.76437362999999</v>
      </c>
      <c r="I60" s="56">
        <f>'4. FNS Gross'!H58+'5. FNO Gross'!H58+'6. LT PTP Usage'!H58</f>
        <v>220.60631170000002</v>
      </c>
      <c r="J60" s="56">
        <f>'4. FNS Gross'!I58+'5. FNO Gross'!I58+'6. LT PTP Usage'!I58</f>
        <v>226.39581280000002</v>
      </c>
      <c r="K60" s="56">
        <f>'4. FNS Gross'!J58+'5. FNO Gross'!J58+'6. LT PTP Usage'!J58</f>
        <v>196.72744506000001</v>
      </c>
      <c r="L60" s="56">
        <f>'4. FNS Gross'!K58+'5. FNO Gross'!K58+'6. LT PTP Usage'!K58</f>
        <v>175.36395592</v>
      </c>
      <c r="M60" s="56">
        <f>'4. FNS Gross'!L58+'5. FNO Gross'!L58+'6. LT PTP Usage'!L58</f>
        <v>163.14719433000002</v>
      </c>
      <c r="N60" s="56">
        <f>'4. FNS Gross'!M58+'5. FNO Gross'!M58+'6. LT PTP Usage'!M58</f>
        <v>156.80897833</v>
      </c>
      <c r="O60" s="56">
        <f>'4. FNS Gross'!N58+'5. FNO Gross'!N58+'6. LT PTP Usage'!N58</f>
        <v>153.05430900000002</v>
      </c>
      <c r="P60" s="56">
        <f>'4. FNS Gross'!O58+'5. FNO Gross'!O58+'6. LT PTP Usage'!O58</f>
        <v>158.42176837999997</v>
      </c>
      <c r="Q60" s="56">
        <f>'4. FNS Gross'!P58+'5. FNO Gross'!P58+'6. LT PTP Usage'!P58</f>
        <v>171.44546650999999</v>
      </c>
      <c r="R60" s="56">
        <f>'4. FNS Gross'!Q58+'5. FNO Gross'!Q58+'6. LT PTP Usage'!Q58</f>
        <v>188.83040482000001</v>
      </c>
      <c r="S60" s="56">
        <f>'4. FNS Gross'!R58+'5. FNO Gross'!R58+'6. LT PTP Usage'!R58</f>
        <v>210.22663771999999</v>
      </c>
      <c r="T60" s="56">
        <f>'4. FNS Gross'!S58+'5. FNO Gross'!S58+'6. LT PTP Usage'!S58</f>
        <v>223.22593709999998</v>
      </c>
      <c r="U60" s="56">
        <f>'4. FNS Gross'!T58+'5. FNO Gross'!T58+'6. LT PTP Usage'!T58</f>
        <v>229.45947616000001</v>
      </c>
      <c r="V60" s="56">
        <f>'4. FNS Gross'!U58+'5. FNO Gross'!U58+'6. LT PTP Usage'!U58</f>
        <v>221.70846856</v>
      </c>
      <c r="W60" s="56">
        <f>'4. FNS Gross'!V58+'5. FNO Gross'!V58+'6. LT PTP Usage'!V58</f>
        <v>214.16203121999999</v>
      </c>
      <c r="X60" s="56">
        <f>'4. FNS Gross'!W58+'5. FNO Gross'!W58+'6. LT PTP Usage'!W58</f>
        <v>203.32517579</v>
      </c>
      <c r="Y60" s="56">
        <f>'4. FNS Gross'!X58+'5. FNO Gross'!X58+'6. LT PTP Usage'!X58</f>
        <v>193.55622095000001</v>
      </c>
      <c r="Z60" s="56">
        <f>'4. FNS Gross'!Y58+'5. FNO Gross'!Y58+'6. LT PTP Usage'!Y58</f>
        <v>183.62205476</v>
      </c>
      <c r="AA60" s="57">
        <f>'4. FNS Gross'!Z58+'5. FNO Gross'!Z58+'6. LT PTP Usage'!Z58</f>
        <v>0</v>
      </c>
      <c r="AB60" s="58">
        <f t="shared" si="1"/>
        <v>229.45947616000001</v>
      </c>
      <c r="AC60" s="20" t="str">
        <f t="shared" si="2"/>
        <v>2229.45947616</v>
      </c>
      <c r="AD60" s="20">
        <f t="shared" si="4"/>
        <v>19</v>
      </c>
      <c r="AE60" s="53"/>
    </row>
    <row r="61" spans="1:31">
      <c r="A61" s="20" t="str">
        <f t="shared" si="0"/>
        <v>February</v>
      </c>
      <c r="B61" s="54">
        <f t="shared" si="3"/>
        <v>46078</v>
      </c>
      <c r="C61" s="55">
        <f>'4. FNS Gross'!B59+'5. FNO Gross'!B59+'6. LT PTP Usage'!B59</f>
        <v>181.96208836000002</v>
      </c>
      <c r="D61" s="56">
        <f>'4. FNS Gross'!C59+'5. FNO Gross'!C59+'6. LT PTP Usage'!C59</f>
        <v>184.76155348</v>
      </c>
      <c r="E61" s="56">
        <f>'4. FNS Gross'!D59+'5. FNO Gross'!D59+'6. LT PTP Usage'!D59</f>
        <v>185.50506701</v>
      </c>
      <c r="F61" s="56">
        <f>'4. FNS Gross'!E59+'5. FNO Gross'!E59+'6. LT PTP Usage'!E59</f>
        <v>186.34453493000001</v>
      </c>
      <c r="G61" s="56">
        <f>'4. FNS Gross'!F59+'5. FNO Gross'!F59+'6. LT PTP Usage'!F59</f>
        <v>191.08196303999998</v>
      </c>
      <c r="H61" s="56">
        <f>'4. FNS Gross'!G59+'5. FNO Gross'!G59+'6. LT PTP Usage'!G59</f>
        <v>203.87729877000001</v>
      </c>
      <c r="I61" s="56">
        <f>'4. FNS Gross'!H59+'5. FNO Gross'!H59+'6. LT PTP Usage'!H59</f>
        <v>225.66239827000001</v>
      </c>
      <c r="J61" s="56">
        <f>'4. FNS Gross'!I59+'5. FNO Gross'!I59+'6. LT PTP Usage'!I59</f>
        <v>226.50927496</v>
      </c>
      <c r="K61" s="56">
        <f>'4. FNS Gross'!J59+'5. FNO Gross'!J59+'6. LT PTP Usage'!J59</f>
        <v>202.03352981000003</v>
      </c>
      <c r="L61" s="56">
        <f>'4. FNS Gross'!K59+'5. FNO Gross'!K59+'6. LT PTP Usage'!K59</f>
        <v>187.05448436</v>
      </c>
      <c r="M61" s="56">
        <f>'4. FNS Gross'!L59+'5. FNO Gross'!L59+'6. LT PTP Usage'!L59</f>
        <v>170.14666953000003</v>
      </c>
      <c r="N61" s="56">
        <f>'4. FNS Gross'!M59+'5. FNO Gross'!M59+'6. LT PTP Usage'!M59</f>
        <v>162.09177745</v>
      </c>
      <c r="O61" s="56">
        <f>'4. FNS Gross'!N59+'5. FNO Gross'!N59+'6. LT PTP Usage'!N59</f>
        <v>160.85563275000001</v>
      </c>
      <c r="P61" s="56">
        <f>'4. FNS Gross'!O59+'5. FNO Gross'!O59+'6. LT PTP Usage'!O59</f>
        <v>163.4937209</v>
      </c>
      <c r="Q61" s="56">
        <f>'4. FNS Gross'!P59+'5. FNO Gross'!P59+'6. LT PTP Usage'!P59</f>
        <v>164.10250980000001</v>
      </c>
      <c r="R61" s="56">
        <f>'4. FNS Gross'!Q59+'5. FNO Gross'!Q59+'6. LT PTP Usage'!Q59</f>
        <v>173.14327743999999</v>
      </c>
      <c r="S61" s="56">
        <f>'4. FNS Gross'!R59+'5. FNO Gross'!R59+'6. LT PTP Usage'!R59</f>
        <v>198.90266032</v>
      </c>
      <c r="T61" s="56">
        <f>'4. FNS Gross'!S59+'5. FNO Gross'!S59+'6. LT PTP Usage'!S59</f>
        <v>219.93550228000001</v>
      </c>
      <c r="U61" s="56">
        <f>'4. FNS Gross'!T59+'5. FNO Gross'!T59+'6. LT PTP Usage'!T59</f>
        <v>228.12111339</v>
      </c>
      <c r="V61" s="56">
        <f>'4. FNS Gross'!U59+'5. FNO Gross'!U59+'6. LT PTP Usage'!U59</f>
        <v>226.49964864</v>
      </c>
      <c r="W61" s="56">
        <f>'4. FNS Gross'!V59+'5. FNO Gross'!V59+'6. LT PTP Usage'!V59</f>
        <v>225.15443771</v>
      </c>
      <c r="X61" s="56">
        <f>'4. FNS Gross'!W59+'5. FNO Gross'!W59+'6. LT PTP Usage'!W59</f>
        <v>214.05988866999999</v>
      </c>
      <c r="Y61" s="56">
        <f>'4. FNS Gross'!X59+'5. FNO Gross'!X59+'6. LT PTP Usage'!X59</f>
        <v>204.70137989</v>
      </c>
      <c r="Z61" s="56">
        <f>'4. FNS Gross'!Y59+'5. FNO Gross'!Y59+'6. LT PTP Usage'!Y59</f>
        <v>196.66978885</v>
      </c>
      <c r="AA61" s="57">
        <f>'4. FNS Gross'!Z59+'5. FNO Gross'!Z59+'6. LT PTP Usage'!Z59</f>
        <v>0</v>
      </c>
      <c r="AB61" s="58">
        <f t="shared" si="1"/>
        <v>228.12111339</v>
      </c>
      <c r="AC61" s="20" t="str">
        <f t="shared" si="2"/>
        <v>2228.12111339</v>
      </c>
      <c r="AD61" s="20">
        <f t="shared" si="4"/>
        <v>19</v>
      </c>
      <c r="AE61" s="53"/>
    </row>
    <row r="62" spans="1:31">
      <c r="A62" s="20" t="str">
        <f t="shared" si="0"/>
        <v>February</v>
      </c>
      <c r="B62" s="54">
        <f t="shared" si="3"/>
        <v>46079</v>
      </c>
      <c r="C62" s="55">
        <f>'4. FNS Gross'!B60+'5. FNO Gross'!B60+'6. LT PTP Usage'!B60</f>
        <v>188.42445965000002</v>
      </c>
      <c r="D62" s="56">
        <f>'4. FNS Gross'!C60+'5. FNO Gross'!C60+'6. LT PTP Usage'!C60</f>
        <v>187.33689079999999</v>
      </c>
      <c r="E62" s="56">
        <f>'4. FNS Gross'!D60+'5. FNO Gross'!D60+'6. LT PTP Usage'!D60</f>
        <v>189.08418119000001</v>
      </c>
      <c r="F62" s="56">
        <f>'4. FNS Gross'!E60+'5. FNO Gross'!E60+'6. LT PTP Usage'!E60</f>
        <v>188.44104139999999</v>
      </c>
      <c r="G62" s="56">
        <f>'4. FNS Gross'!F60+'5. FNO Gross'!F60+'6. LT PTP Usage'!F60</f>
        <v>194.55523436999999</v>
      </c>
      <c r="H62" s="56">
        <f>'4. FNS Gross'!G60+'5. FNO Gross'!G60+'6. LT PTP Usage'!G60</f>
        <v>209.70398182</v>
      </c>
      <c r="I62" s="56">
        <f>'4. FNS Gross'!H60+'5. FNO Gross'!H60+'6. LT PTP Usage'!H60</f>
        <v>226.11144454999999</v>
      </c>
      <c r="J62" s="56">
        <f>'4. FNS Gross'!I60+'5. FNO Gross'!I60+'6. LT PTP Usage'!I60</f>
        <v>215.39142240000001</v>
      </c>
      <c r="K62" s="56">
        <f>'4. FNS Gross'!J60+'5. FNO Gross'!J60+'6. LT PTP Usage'!J60</f>
        <v>189.72266404999999</v>
      </c>
      <c r="L62" s="56">
        <f>'4. FNS Gross'!K60+'5. FNO Gross'!K60+'6. LT PTP Usage'!K60</f>
        <v>160.99718235</v>
      </c>
      <c r="M62" s="56">
        <f>'4. FNS Gross'!L60+'5. FNO Gross'!L60+'6. LT PTP Usage'!L60</f>
        <v>148.36245912000001</v>
      </c>
      <c r="N62" s="56">
        <f>'4. FNS Gross'!M60+'5. FNO Gross'!M60+'6. LT PTP Usage'!M60</f>
        <v>149.36657115</v>
      </c>
      <c r="O62" s="56">
        <f>'4. FNS Gross'!N60+'5. FNO Gross'!N60+'6. LT PTP Usage'!N60</f>
        <v>150.37873015000002</v>
      </c>
      <c r="P62" s="56">
        <f>'4. FNS Gross'!O60+'5. FNO Gross'!O60+'6. LT PTP Usage'!O60</f>
        <v>154.55586797000001</v>
      </c>
      <c r="Q62" s="56">
        <f>'4. FNS Gross'!P60+'5. FNO Gross'!P60+'6. LT PTP Usage'!P60</f>
        <v>152.90083086000001</v>
      </c>
      <c r="R62" s="56">
        <f>'4. FNS Gross'!Q60+'5. FNO Gross'!Q60+'6. LT PTP Usage'!Q60</f>
        <v>165.94117337</v>
      </c>
      <c r="S62" s="56">
        <f>'4. FNS Gross'!R60+'5. FNO Gross'!R60+'6. LT PTP Usage'!R60</f>
        <v>186.76482504000001</v>
      </c>
      <c r="T62" s="56">
        <f>'4. FNS Gross'!S60+'5. FNO Gross'!S60+'6. LT PTP Usage'!S60</f>
        <v>211.26498094000002</v>
      </c>
      <c r="U62" s="56">
        <f>'4. FNS Gross'!T60+'5. FNO Gross'!T60+'6. LT PTP Usage'!T60</f>
        <v>221.63479165000001</v>
      </c>
      <c r="V62" s="56">
        <f>'4. FNS Gross'!U60+'5. FNO Gross'!U60+'6. LT PTP Usage'!U60</f>
        <v>214.65729738000002</v>
      </c>
      <c r="W62" s="56">
        <f>'4. FNS Gross'!V60+'5. FNO Gross'!V60+'6. LT PTP Usage'!V60</f>
        <v>212.97822866999999</v>
      </c>
      <c r="X62" s="56">
        <f>'4. FNS Gross'!W60+'5. FNO Gross'!W60+'6. LT PTP Usage'!W60</f>
        <v>204.86960095999999</v>
      </c>
      <c r="Y62" s="56">
        <f>'4. FNS Gross'!X60+'5. FNO Gross'!X60+'6. LT PTP Usage'!X60</f>
        <v>196.62050389000001</v>
      </c>
      <c r="Z62" s="56">
        <f>'4. FNS Gross'!Y60+'5. FNO Gross'!Y60+'6. LT PTP Usage'!Y60</f>
        <v>191.80273005000001</v>
      </c>
      <c r="AA62" s="57">
        <f>'4. FNS Gross'!Z60+'5. FNO Gross'!Z60+'6. LT PTP Usage'!Z60</f>
        <v>0</v>
      </c>
      <c r="AB62" s="58">
        <f t="shared" si="1"/>
        <v>226.11144454999999</v>
      </c>
      <c r="AC62" s="20" t="str">
        <f t="shared" si="2"/>
        <v>2226.11144455</v>
      </c>
      <c r="AD62" s="20">
        <f t="shared" si="4"/>
        <v>7</v>
      </c>
      <c r="AE62" s="53"/>
    </row>
    <row r="63" spans="1:31">
      <c r="A63" s="20" t="str">
        <f t="shared" si="0"/>
        <v>February</v>
      </c>
      <c r="B63" s="54">
        <f t="shared" si="3"/>
        <v>46080</v>
      </c>
      <c r="C63" s="55">
        <f>'4. FNS Gross'!B61+'5. FNO Gross'!B61+'6. LT PTP Usage'!B61</f>
        <v>185.57846753000001</v>
      </c>
      <c r="D63" s="56">
        <f>'4. FNS Gross'!C61+'5. FNO Gross'!C61+'6. LT PTP Usage'!C61</f>
        <v>182.87001078</v>
      </c>
      <c r="E63" s="56">
        <f>'4. FNS Gross'!D61+'5. FNO Gross'!D61+'6. LT PTP Usage'!D61</f>
        <v>180.30495078999999</v>
      </c>
      <c r="F63" s="56">
        <f>'4. FNS Gross'!E61+'5. FNO Gross'!E61+'6. LT PTP Usage'!E61</f>
        <v>183.86977044000002</v>
      </c>
      <c r="G63" s="56">
        <f>'4. FNS Gross'!F61+'5. FNO Gross'!F61+'6. LT PTP Usage'!F61</f>
        <v>190.82610966999999</v>
      </c>
      <c r="H63" s="56">
        <f>'4. FNS Gross'!G61+'5. FNO Gross'!G61+'6. LT PTP Usage'!G61</f>
        <v>200.85640017</v>
      </c>
      <c r="I63" s="56">
        <f>'4. FNS Gross'!H61+'5. FNO Gross'!H61+'6. LT PTP Usage'!H61</f>
        <v>215.08105845</v>
      </c>
      <c r="J63" s="56">
        <f>'4. FNS Gross'!I61+'5. FNO Gross'!I61+'6. LT PTP Usage'!I61</f>
        <v>204.10863308</v>
      </c>
      <c r="K63" s="56">
        <f>'4. FNS Gross'!J61+'5. FNO Gross'!J61+'6. LT PTP Usage'!J61</f>
        <v>181.396052</v>
      </c>
      <c r="L63" s="56">
        <f>'4. FNS Gross'!K61+'5. FNO Gross'!K61+'6. LT PTP Usage'!K61</f>
        <v>164.47574930000002</v>
      </c>
      <c r="M63" s="56">
        <f>'4. FNS Gross'!L61+'5. FNO Gross'!L61+'6. LT PTP Usage'!L61</f>
        <v>154.45122239</v>
      </c>
      <c r="N63" s="56">
        <f>'4. FNS Gross'!M61+'5. FNO Gross'!M61+'6. LT PTP Usage'!M61</f>
        <v>149.64121685999999</v>
      </c>
      <c r="O63" s="56">
        <f>'4. FNS Gross'!N61+'5. FNO Gross'!N61+'6. LT PTP Usage'!N61</f>
        <v>148.143562</v>
      </c>
      <c r="P63" s="56">
        <f>'4. FNS Gross'!O61+'5. FNO Gross'!O61+'6. LT PTP Usage'!O61</f>
        <v>148.79482278999998</v>
      </c>
      <c r="Q63" s="56">
        <f>'4. FNS Gross'!P61+'5. FNO Gross'!P61+'6. LT PTP Usage'!P61</f>
        <v>160.30557980999998</v>
      </c>
      <c r="R63" s="56">
        <f>'4. FNS Gross'!Q61+'5. FNO Gross'!Q61+'6. LT PTP Usage'!Q61</f>
        <v>172.53258145000001</v>
      </c>
      <c r="S63" s="56">
        <f>'4. FNS Gross'!R61+'5. FNO Gross'!R61+'6. LT PTP Usage'!R61</f>
        <v>192.84070990000001</v>
      </c>
      <c r="T63" s="56">
        <f>'4. FNS Gross'!S61+'5. FNO Gross'!S61+'6. LT PTP Usage'!S61</f>
        <v>211.28203030999998</v>
      </c>
      <c r="U63" s="56">
        <f>'4. FNS Gross'!T61+'5. FNO Gross'!T61+'6. LT PTP Usage'!T61</f>
        <v>220.95971065000001</v>
      </c>
      <c r="V63" s="56">
        <f>'4. FNS Gross'!U61+'5. FNO Gross'!U61+'6. LT PTP Usage'!U61</f>
        <v>214.76629470999998</v>
      </c>
      <c r="W63" s="56">
        <f>'4. FNS Gross'!V61+'5. FNO Gross'!V61+'6. LT PTP Usage'!V61</f>
        <v>209.36376704</v>
      </c>
      <c r="X63" s="56">
        <f>'4. FNS Gross'!W61+'5. FNO Gross'!W61+'6. LT PTP Usage'!W61</f>
        <v>201.71618604</v>
      </c>
      <c r="Y63" s="56">
        <f>'4. FNS Gross'!X61+'5. FNO Gross'!X61+'6. LT PTP Usage'!X61</f>
        <v>193.20916133</v>
      </c>
      <c r="Z63" s="56">
        <f>'4. FNS Gross'!Y61+'5. FNO Gross'!Y61+'6. LT PTP Usage'!Y61</f>
        <v>187.13915344</v>
      </c>
      <c r="AA63" s="57">
        <f>'4. FNS Gross'!Z61+'5. FNO Gross'!Z61+'6. LT PTP Usage'!Z61</f>
        <v>0</v>
      </c>
      <c r="AB63" s="58">
        <f t="shared" si="1"/>
        <v>220.95971065000001</v>
      </c>
      <c r="AC63" s="20" t="str">
        <f t="shared" si="2"/>
        <v>2220.95971065</v>
      </c>
      <c r="AD63" s="20">
        <f t="shared" si="4"/>
        <v>19</v>
      </c>
      <c r="AE63" s="53"/>
    </row>
    <row r="64" spans="1:31">
      <c r="A64" s="20" t="str">
        <f t="shared" si="0"/>
        <v>February</v>
      </c>
      <c r="B64" s="54">
        <f t="shared" si="3"/>
        <v>46081</v>
      </c>
      <c r="C64" s="55">
        <f>'4. FNS Gross'!B62+'5. FNO Gross'!B62+'6. LT PTP Usage'!B62</f>
        <v>180.19775183000002</v>
      </c>
      <c r="D64" s="56">
        <f>'4. FNS Gross'!C62+'5. FNO Gross'!C62+'6. LT PTP Usage'!C62</f>
        <v>178.31415792999999</v>
      </c>
      <c r="E64" s="56">
        <f>'4. FNS Gross'!D62+'5. FNO Gross'!D62+'6. LT PTP Usage'!D62</f>
        <v>183.31573338000001</v>
      </c>
      <c r="F64" s="56">
        <f>'4. FNS Gross'!E62+'5. FNO Gross'!E62+'6. LT PTP Usage'!E62</f>
        <v>184.02542922999999</v>
      </c>
      <c r="G64" s="56">
        <f>'4. FNS Gross'!F62+'5. FNO Gross'!F62+'6. LT PTP Usage'!F62</f>
        <v>185.52805185</v>
      </c>
      <c r="H64" s="56">
        <f>'4. FNS Gross'!G62+'5. FNO Gross'!G62+'6. LT PTP Usage'!G62</f>
        <v>191.11266884</v>
      </c>
      <c r="I64" s="56">
        <f>'4. FNS Gross'!H62+'5. FNO Gross'!H62+'6. LT PTP Usage'!H62</f>
        <v>196.50767518000001</v>
      </c>
      <c r="J64" s="56">
        <f>'4. FNS Gross'!I62+'5. FNO Gross'!I62+'6. LT PTP Usage'!I62</f>
        <v>186.93351862</v>
      </c>
      <c r="K64" s="56">
        <f>'4. FNS Gross'!J62+'5. FNO Gross'!J62+'6. LT PTP Usage'!J62</f>
        <v>167.85631266000001</v>
      </c>
      <c r="L64" s="56">
        <f>'4. FNS Gross'!K62+'5. FNO Gross'!K62+'6. LT PTP Usage'!K62</f>
        <v>151.71187641999998</v>
      </c>
      <c r="M64" s="56">
        <f>'4. FNS Gross'!L62+'5. FNO Gross'!L62+'6. LT PTP Usage'!L62</f>
        <v>140.16543181</v>
      </c>
      <c r="N64" s="56">
        <f>'4. FNS Gross'!M62+'5. FNO Gross'!M62+'6. LT PTP Usage'!M62</f>
        <v>135.74228704999999</v>
      </c>
      <c r="O64" s="56">
        <f>'4. FNS Gross'!N62+'5. FNO Gross'!N62+'6. LT PTP Usage'!N62</f>
        <v>134.72790329</v>
      </c>
      <c r="P64" s="56">
        <f>'4. FNS Gross'!O62+'5. FNO Gross'!O62+'6. LT PTP Usage'!O62</f>
        <v>138.27801501000002</v>
      </c>
      <c r="Q64" s="56">
        <f>'4. FNS Gross'!P62+'5. FNO Gross'!P62+'6. LT PTP Usage'!P62</f>
        <v>148.17114946000001</v>
      </c>
      <c r="R64" s="56">
        <f>'4. FNS Gross'!Q62+'5. FNO Gross'!Q62+'6. LT PTP Usage'!Q62</f>
        <v>165.48063044</v>
      </c>
      <c r="S64" s="56">
        <f>'4. FNS Gross'!R62+'5. FNO Gross'!R62+'6. LT PTP Usage'!R62</f>
        <v>189.05592601999999</v>
      </c>
      <c r="T64" s="56">
        <f>'4. FNS Gross'!S62+'5. FNO Gross'!S62+'6. LT PTP Usage'!S62</f>
        <v>210.08070571000002</v>
      </c>
      <c r="U64" s="56">
        <f>'4. FNS Gross'!T62+'5. FNO Gross'!T62+'6. LT PTP Usage'!T62</f>
        <v>204.38218782999999</v>
      </c>
      <c r="V64" s="56">
        <f>'4. FNS Gross'!U62+'5. FNO Gross'!U62+'6. LT PTP Usage'!U62</f>
        <v>200.14013279</v>
      </c>
      <c r="W64" s="56">
        <f>'4. FNS Gross'!V62+'5. FNO Gross'!V62+'6. LT PTP Usage'!V62</f>
        <v>193.29807286000002</v>
      </c>
      <c r="X64" s="56">
        <f>'4. FNS Gross'!W62+'5. FNO Gross'!W62+'6. LT PTP Usage'!W62</f>
        <v>187.62536423</v>
      </c>
      <c r="Y64" s="56">
        <f>'4. FNS Gross'!X62+'5. FNO Gross'!X62+'6. LT PTP Usage'!X62</f>
        <v>179.90663729000002</v>
      </c>
      <c r="Z64" s="56">
        <f>'4. FNS Gross'!Y62+'5. FNO Gross'!Y62+'6. LT PTP Usage'!Y62</f>
        <v>172.49073838000001</v>
      </c>
      <c r="AA64" s="57">
        <f>'4. FNS Gross'!Z62+'5. FNO Gross'!Z62+'6. LT PTP Usage'!Z62</f>
        <v>0</v>
      </c>
      <c r="AB64" s="58">
        <f t="shared" si="1"/>
        <v>210.08070571000002</v>
      </c>
      <c r="AC64" s="20" t="str">
        <f t="shared" si="2"/>
        <v>2210.08070571</v>
      </c>
      <c r="AD64" s="20">
        <f t="shared" si="4"/>
        <v>18</v>
      </c>
      <c r="AE64" s="53"/>
    </row>
    <row r="65" spans="1:31">
      <c r="A65" s="20" t="str">
        <f t="shared" si="0"/>
        <v>March</v>
      </c>
      <c r="B65" s="54">
        <f t="shared" si="3"/>
        <v>46082</v>
      </c>
      <c r="C65" s="55">
        <f>'4. FNS Gross'!B63+'5. FNO Gross'!B63+'6. LT PTP Usage'!B63</f>
        <v>169.14396468999999</v>
      </c>
      <c r="D65" s="56">
        <f>'4. FNS Gross'!C63+'5. FNO Gross'!C63+'6. LT PTP Usage'!C63</f>
        <v>169.94546660999998</v>
      </c>
      <c r="E65" s="56">
        <f>'4. FNS Gross'!D63+'5. FNO Gross'!D63+'6. LT PTP Usage'!D63</f>
        <v>170.48435167</v>
      </c>
      <c r="F65" s="56">
        <f>'4. FNS Gross'!E63+'5. FNO Gross'!E63+'6. LT PTP Usage'!E63</f>
        <v>172.70266765999997</v>
      </c>
      <c r="G65" s="56">
        <f>'4. FNS Gross'!F63+'5. FNO Gross'!F63+'6. LT PTP Usage'!F63</f>
        <v>176.13246396000002</v>
      </c>
      <c r="H65" s="56">
        <f>'4. FNS Gross'!G63+'5. FNO Gross'!G63+'6. LT PTP Usage'!G63</f>
        <v>182.11975143000001</v>
      </c>
      <c r="I65" s="56">
        <f>'4. FNS Gross'!H63+'5. FNO Gross'!H63+'6. LT PTP Usage'!H63</f>
        <v>184.97328397000001</v>
      </c>
      <c r="J65" s="56">
        <f>'4. FNS Gross'!I63+'5. FNO Gross'!I63+'6. LT PTP Usage'!I63</f>
        <v>175.67099551999999</v>
      </c>
      <c r="K65" s="56">
        <f>'4. FNS Gross'!J63+'5. FNO Gross'!J63+'6. LT PTP Usage'!J63</f>
        <v>160.69913758999999</v>
      </c>
      <c r="L65" s="56">
        <f>'4. FNS Gross'!K63+'5. FNO Gross'!K63+'6. LT PTP Usage'!K63</f>
        <v>140.75567424000002</v>
      </c>
      <c r="M65" s="56">
        <f>'4. FNS Gross'!L63+'5. FNO Gross'!L63+'6. LT PTP Usage'!L63</f>
        <v>133.27555101999999</v>
      </c>
      <c r="N65" s="56">
        <f>'4. FNS Gross'!M63+'5. FNO Gross'!M63+'6. LT PTP Usage'!M63</f>
        <v>131.92829701000002</v>
      </c>
      <c r="O65" s="56">
        <f>'4. FNS Gross'!N63+'5. FNO Gross'!N63+'6. LT PTP Usage'!N63</f>
        <v>139.06290507999998</v>
      </c>
      <c r="P65" s="56">
        <f>'4. FNS Gross'!O63+'5. FNO Gross'!O63+'6. LT PTP Usage'!O63</f>
        <v>140.21741091999999</v>
      </c>
      <c r="Q65" s="56">
        <f>'4. FNS Gross'!P63+'5. FNO Gross'!P63+'6. LT PTP Usage'!P63</f>
        <v>146.35348001000003</v>
      </c>
      <c r="R65" s="56">
        <f>'4. FNS Gross'!Q63+'5. FNO Gross'!Q63+'6. LT PTP Usage'!Q63</f>
        <v>164.49992083000001</v>
      </c>
      <c r="S65" s="56">
        <f>'4. FNS Gross'!R63+'5. FNO Gross'!R63+'6. LT PTP Usage'!R63</f>
        <v>190.10479335000002</v>
      </c>
      <c r="T65" s="56">
        <f>'4. FNS Gross'!S63+'5. FNO Gross'!S63+'6. LT PTP Usage'!S63</f>
        <v>209.52503513000002</v>
      </c>
      <c r="U65" s="56">
        <f>'4. FNS Gross'!T63+'5. FNO Gross'!T63+'6. LT PTP Usage'!T63</f>
        <v>214.89782259</v>
      </c>
      <c r="V65" s="56">
        <f>'4. FNS Gross'!U63+'5. FNO Gross'!U63+'6. LT PTP Usage'!U63</f>
        <v>209.95646647000001</v>
      </c>
      <c r="W65" s="56">
        <f>'4. FNS Gross'!V63+'5. FNO Gross'!V63+'6. LT PTP Usage'!V63</f>
        <v>203.72266089999999</v>
      </c>
      <c r="X65" s="56">
        <f>'4. FNS Gross'!W63+'5. FNO Gross'!W63+'6. LT PTP Usage'!W63</f>
        <v>196.11580617999999</v>
      </c>
      <c r="Y65" s="56">
        <f>'4. FNS Gross'!X63+'5. FNO Gross'!X63+'6. LT PTP Usage'!X63</f>
        <v>186.49543116000001</v>
      </c>
      <c r="Z65" s="56">
        <f>'4. FNS Gross'!Y63+'5. FNO Gross'!Y63+'6. LT PTP Usage'!Y63</f>
        <v>180.59890046000001</v>
      </c>
      <c r="AA65" s="57">
        <f>'4. FNS Gross'!Z63+'5. FNO Gross'!Z63+'6. LT PTP Usage'!Z63</f>
        <v>0</v>
      </c>
      <c r="AB65" s="58">
        <f t="shared" si="1"/>
        <v>214.89782259</v>
      </c>
      <c r="AC65" s="20" t="str">
        <f t="shared" si="2"/>
        <v>3214.89782259</v>
      </c>
      <c r="AD65" s="20">
        <f t="shared" si="4"/>
        <v>19</v>
      </c>
      <c r="AE65" s="53"/>
    </row>
    <row r="66" spans="1:31">
      <c r="A66" s="20" t="str">
        <f t="shared" si="0"/>
        <v>March</v>
      </c>
      <c r="B66" s="54">
        <f t="shared" si="3"/>
        <v>46083</v>
      </c>
      <c r="C66" s="55">
        <f>'4. FNS Gross'!B64+'5. FNO Gross'!B64+'6. LT PTP Usage'!B64</f>
        <v>175.19570407999998</v>
      </c>
      <c r="D66" s="56">
        <f>'4. FNS Gross'!C64+'5. FNO Gross'!C64+'6. LT PTP Usage'!C64</f>
        <v>172.66353094999999</v>
      </c>
      <c r="E66" s="56">
        <f>'4. FNS Gross'!D64+'5. FNO Gross'!D64+'6. LT PTP Usage'!D64</f>
        <v>174.04474503</v>
      </c>
      <c r="F66" s="56">
        <f>'4. FNS Gross'!E64+'5. FNO Gross'!E64+'6. LT PTP Usage'!E64</f>
        <v>176.17014416000001</v>
      </c>
      <c r="G66" s="56">
        <f>'4. FNS Gross'!F64+'5. FNO Gross'!F64+'6. LT PTP Usage'!F64</f>
        <v>182.23197343999999</v>
      </c>
      <c r="H66" s="56">
        <f>'4. FNS Gross'!G64+'5. FNO Gross'!G64+'6. LT PTP Usage'!G64</f>
        <v>194.74895394999999</v>
      </c>
      <c r="I66" s="56">
        <f>'4. FNS Gross'!H64+'5. FNO Gross'!H64+'6. LT PTP Usage'!H64</f>
        <v>211.69772577999998</v>
      </c>
      <c r="J66" s="56">
        <f>'4. FNS Gross'!I64+'5. FNO Gross'!I64+'6. LT PTP Usage'!I64</f>
        <v>200.53350121</v>
      </c>
      <c r="K66" s="56">
        <f>'4. FNS Gross'!J64+'5. FNO Gross'!J64+'6. LT PTP Usage'!J64</f>
        <v>182.08579193</v>
      </c>
      <c r="L66" s="56">
        <f>'4. FNS Gross'!K64+'5. FNO Gross'!K64+'6. LT PTP Usage'!K64</f>
        <v>172.24639088999999</v>
      </c>
      <c r="M66" s="56">
        <f>'4. FNS Gross'!L64+'5. FNO Gross'!L64+'6. LT PTP Usage'!L64</f>
        <v>155.49314197000001</v>
      </c>
      <c r="N66" s="56">
        <f>'4. FNS Gross'!M64+'5. FNO Gross'!M64+'6. LT PTP Usage'!M64</f>
        <v>147.79793026999999</v>
      </c>
      <c r="O66" s="56">
        <f>'4. FNS Gross'!N64+'5. FNO Gross'!N64+'6. LT PTP Usage'!N64</f>
        <v>150.46851463000002</v>
      </c>
      <c r="P66" s="56">
        <f>'4. FNS Gross'!O64+'5. FNO Gross'!O64+'6. LT PTP Usage'!O64</f>
        <v>153.76550908000002</v>
      </c>
      <c r="Q66" s="56">
        <f>'4. FNS Gross'!P64+'5. FNO Gross'!P64+'6. LT PTP Usage'!P64</f>
        <v>160.44189229999998</v>
      </c>
      <c r="R66" s="56">
        <f>'4. FNS Gross'!Q64+'5. FNO Gross'!Q64+'6. LT PTP Usage'!Q64</f>
        <v>184.49289857000002</v>
      </c>
      <c r="S66" s="56">
        <f>'4. FNS Gross'!R64+'5. FNO Gross'!R64+'6. LT PTP Usage'!R64</f>
        <v>199.74410090000001</v>
      </c>
      <c r="T66" s="56">
        <f>'4. FNS Gross'!S64+'5. FNO Gross'!S64+'6. LT PTP Usage'!S64</f>
        <v>211.97732658000001</v>
      </c>
      <c r="U66" s="56">
        <f>'4. FNS Gross'!T64+'5. FNO Gross'!T64+'6. LT PTP Usage'!T64</f>
        <v>222.64824198000002</v>
      </c>
      <c r="V66" s="56">
        <f>'4. FNS Gross'!U64+'5. FNO Gross'!U64+'6. LT PTP Usage'!U64</f>
        <v>214.55635695000001</v>
      </c>
      <c r="W66" s="56">
        <f>'4. FNS Gross'!V64+'5. FNO Gross'!V64+'6. LT PTP Usage'!V64</f>
        <v>208.01626224999998</v>
      </c>
      <c r="X66" s="56">
        <f>'4. FNS Gross'!W64+'5. FNO Gross'!W64+'6. LT PTP Usage'!W64</f>
        <v>199.80776300000002</v>
      </c>
      <c r="Y66" s="56">
        <f>'4. FNS Gross'!X64+'5. FNO Gross'!X64+'6. LT PTP Usage'!X64</f>
        <v>188.84303513999998</v>
      </c>
      <c r="Z66" s="56">
        <f>'4. FNS Gross'!Y64+'5. FNO Gross'!Y64+'6. LT PTP Usage'!Y64</f>
        <v>179.65669641</v>
      </c>
      <c r="AA66" s="57">
        <f>'4. FNS Gross'!Z64+'5. FNO Gross'!Z64+'6. LT PTP Usage'!Z64</f>
        <v>0</v>
      </c>
      <c r="AB66" s="58">
        <f t="shared" si="1"/>
        <v>222.64824198000002</v>
      </c>
      <c r="AC66" s="20" t="str">
        <f t="shared" si="2"/>
        <v>3222.64824198</v>
      </c>
      <c r="AD66" s="20">
        <f t="shared" si="4"/>
        <v>19</v>
      </c>
      <c r="AE66" s="53"/>
    </row>
    <row r="67" spans="1:31">
      <c r="A67" s="20" t="str">
        <f t="shared" si="0"/>
        <v>March</v>
      </c>
      <c r="B67" s="54">
        <f t="shared" si="3"/>
        <v>46084</v>
      </c>
      <c r="C67" s="55">
        <f>'4. FNS Gross'!B65+'5. FNO Gross'!B65+'6. LT PTP Usage'!B65</f>
        <v>170.27940013</v>
      </c>
      <c r="D67" s="56">
        <f>'4. FNS Gross'!C65+'5. FNO Gross'!C65+'6. LT PTP Usage'!C65</f>
        <v>169.65235984</v>
      </c>
      <c r="E67" s="56">
        <f>'4. FNS Gross'!D65+'5. FNO Gross'!D65+'6. LT PTP Usage'!D65</f>
        <v>171.79581276000002</v>
      </c>
      <c r="F67" s="56">
        <f>'4. FNS Gross'!E65+'5. FNO Gross'!E65+'6. LT PTP Usage'!E65</f>
        <v>173.55753786999998</v>
      </c>
      <c r="G67" s="56">
        <f>'4. FNS Gross'!F65+'5. FNO Gross'!F65+'6. LT PTP Usage'!F65</f>
        <v>179.07175443999998</v>
      </c>
      <c r="H67" s="56">
        <f>'4. FNS Gross'!G65+'5. FNO Gross'!G65+'6. LT PTP Usage'!G65</f>
        <v>192.62662473</v>
      </c>
      <c r="I67" s="56">
        <f>'4. FNS Gross'!H65+'5. FNO Gross'!H65+'6. LT PTP Usage'!H65</f>
        <v>205.84348079</v>
      </c>
      <c r="J67" s="56">
        <f>'4. FNS Gross'!I65+'5. FNO Gross'!I65+'6. LT PTP Usage'!I65</f>
        <v>193.30368249</v>
      </c>
      <c r="K67" s="56">
        <f>'4. FNS Gross'!J65+'5. FNO Gross'!J65+'6. LT PTP Usage'!J65</f>
        <v>170.44406778999999</v>
      </c>
      <c r="L67" s="56">
        <f>'4. FNS Gross'!K65+'5. FNO Gross'!K65+'6. LT PTP Usage'!K65</f>
        <v>153.73886448999997</v>
      </c>
      <c r="M67" s="56">
        <f>'4. FNS Gross'!L65+'5. FNO Gross'!L65+'6. LT PTP Usage'!L65</f>
        <v>144.59361151000002</v>
      </c>
      <c r="N67" s="56">
        <f>'4. FNS Gross'!M65+'5. FNO Gross'!M65+'6. LT PTP Usage'!M65</f>
        <v>139.62916722</v>
      </c>
      <c r="O67" s="56">
        <f>'4. FNS Gross'!N65+'5. FNO Gross'!N65+'6. LT PTP Usage'!N65</f>
        <v>144.76129467999999</v>
      </c>
      <c r="P67" s="56">
        <f>'4. FNS Gross'!O65+'5. FNO Gross'!O65+'6. LT PTP Usage'!O65</f>
        <v>169.07381593000002</v>
      </c>
      <c r="Q67" s="56">
        <f>'4. FNS Gross'!P65+'5. FNO Gross'!P65+'6. LT PTP Usage'!P65</f>
        <v>190.19239354999999</v>
      </c>
      <c r="R67" s="56">
        <f>'4. FNS Gross'!Q65+'5. FNO Gross'!Q65+'6. LT PTP Usage'!Q65</f>
        <v>197.87987949000001</v>
      </c>
      <c r="S67" s="56">
        <f>'4. FNS Gross'!R65+'5. FNO Gross'!R65+'6. LT PTP Usage'!R65</f>
        <v>212.23544715</v>
      </c>
      <c r="T67" s="56">
        <f>'4. FNS Gross'!S65+'5. FNO Gross'!S65+'6. LT PTP Usage'!S65</f>
        <v>246.11061322</v>
      </c>
      <c r="U67" s="56">
        <f>'4. FNS Gross'!T65+'5. FNO Gross'!T65+'6. LT PTP Usage'!T65</f>
        <v>225.61968686</v>
      </c>
      <c r="V67" s="56">
        <f>'4. FNS Gross'!U65+'5. FNO Gross'!U65+'6. LT PTP Usage'!U65</f>
        <v>216.15863108000002</v>
      </c>
      <c r="W67" s="56">
        <f>'4. FNS Gross'!V65+'5. FNO Gross'!V65+'6. LT PTP Usage'!V65</f>
        <v>212.94792661</v>
      </c>
      <c r="X67" s="56">
        <f>'4. FNS Gross'!W65+'5. FNO Gross'!W65+'6. LT PTP Usage'!W65</f>
        <v>210.74471485000001</v>
      </c>
      <c r="Y67" s="56">
        <f>'4. FNS Gross'!X65+'5. FNO Gross'!X65+'6. LT PTP Usage'!X65</f>
        <v>203.25344300999998</v>
      </c>
      <c r="Z67" s="56">
        <f>'4. FNS Gross'!Y65+'5. FNO Gross'!Y65+'6. LT PTP Usage'!Y65</f>
        <v>194.18120144</v>
      </c>
      <c r="AA67" s="57">
        <f>'4. FNS Gross'!Z65+'5. FNO Gross'!Z65+'6. LT PTP Usage'!Z65</f>
        <v>0</v>
      </c>
      <c r="AB67" s="58">
        <f t="shared" si="1"/>
        <v>246.11061322</v>
      </c>
      <c r="AC67" s="20" t="str">
        <f t="shared" si="2"/>
        <v>3246.11061322</v>
      </c>
      <c r="AD67" s="20">
        <f t="shared" si="4"/>
        <v>18</v>
      </c>
      <c r="AE67" s="53"/>
    </row>
    <row r="68" spans="1:31">
      <c r="A68" s="20" t="str">
        <f t="shared" si="0"/>
        <v>March</v>
      </c>
      <c r="B68" s="54">
        <f t="shared" si="3"/>
        <v>46085</v>
      </c>
      <c r="C68" s="55">
        <f>'4. FNS Gross'!B66+'5. FNO Gross'!B66+'6. LT PTP Usage'!B66</f>
        <v>186.50014399</v>
      </c>
      <c r="D68" s="56">
        <f>'4. FNS Gross'!C66+'5. FNO Gross'!C66+'6. LT PTP Usage'!C66</f>
        <v>184.72654752</v>
      </c>
      <c r="E68" s="56">
        <f>'4. FNS Gross'!D66+'5. FNO Gross'!D66+'6. LT PTP Usage'!D66</f>
        <v>181.73293794</v>
      </c>
      <c r="F68" s="56">
        <f>'4. FNS Gross'!E66+'5. FNO Gross'!E66+'6. LT PTP Usage'!E66</f>
        <v>183.16338374</v>
      </c>
      <c r="G68" s="56">
        <f>'4. FNS Gross'!F66+'5. FNO Gross'!F66+'6. LT PTP Usage'!F66</f>
        <v>189.48641872000002</v>
      </c>
      <c r="H68" s="56">
        <f>'4. FNS Gross'!G66+'5. FNO Gross'!G66+'6. LT PTP Usage'!G66</f>
        <v>204.12127524000002</v>
      </c>
      <c r="I68" s="56">
        <f>'4. FNS Gross'!H66+'5. FNO Gross'!H66+'6. LT PTP Usage'!H66</f>
        <v>215.47995975000001</v>
      </c>
      <c r="J68" s="56">
        <f>'4. FNS Gross'!I66+'5. FNO Gross'!I66+'6. LT PTP Usage'!I66</f>
        <v>202.77627343999998</v>
      </c>
      <c r="K68" s="56">
        <f>'4. FNS Gross'!J66+'5. FNO Gross'!J66+'6. LT PTP Usage'!J66</f>
        <v>181.91377550999999</v>
      </c>
      <c r="L68" s="56">
        <f>'4. FNS Gross'!K66+'5. FNO Gross'!K66+'6. LT PTP Usage'!K66</f>
        <v>164.81686493999999</v>
      </c>
      <c r="M68" s="56">
        <f>'4. FNS Gross'!L66+'5. FNO Gross'!L66+'6. LT PTP Usage'!L66</f>
        <v>155.53222885</v>
      </c>
      <c r="N68" s="56">
        <f>'4. FNS Gross'!M66+'5. FNO Gross'!M66+'6. LT PTP Usage'!M66</f>
        <v>147.08557729</v>
      </c>
      <c r="O68" s="56">
        <f>'4. FNS Gross'!N66+'5. FNO Gross'!N66+'6. LT PTP Usage'!N66</f>
        <v>145.97037333999998</v>
      </c>
      <c r="P68" s="56">
        <f>'4. FNS Gross'!O66+'5. FNO Gross'!O66+'6. LT PTP Usage'!O66</f>
        <v>147.66761578999999</v>
      </c>
      <c r="Q68" s="56">
        <f>'4. FNS Gross'!P66+'5. FNO Gross'!P66+'6. LT PTP Usage'!P66</f>
        <v>154.27674669999999</v>
      </c>
      <c r="R68" s="56">
        <f>'4. FNS Gross'!Q66+'5. FNO Gross'!Q66+'6. LT PTP Usage'!Q66</f>
        <v>167.40854775</v>
      </c>
      <c r="S68" s="56">
        <f>'4. FNS Gross'!R66+'5. FNO Gross'!R66+'6. LT PTP Usage'!R66</f>
        <v>191.20394802000001</v>
      </c>
      <c r="T68" s="56">
        <f>'4. FNS Gross'!S66+'5. FNO Gross'!S66+'6. LT PTP Usage'!S66</f>
        <v>213.18411900000001</v>
      </c>
      <c r="U68" s="56">
        <f>'4. FNS Gross'!T66+'5. FNO Gross'!T66+'6. LT PTP Usage'!T66</f>
        <v>226.23756082</v>
      </c>
      <c r="V68" s="56">
        <f>'4. FNS Gross'!U66+'5. FNO Gross'!U66+'6. LT PTP Usage'!U66</f>
        <v>223.65399661000001</v>
      </c>
      <c r="W68" s="56">
        <f>'4. FNS Gross'!V66+'5. FNO Gross'!V66+'6. LT PTP Usage'!V66</f>
        <v>216.74446451</v>
      </c>
      <c r="X68" s="56">
        <f>'4. FNS Gross'!W66+'5. FNO Gross'!W66+'6. LT PTP Usage'!W66</f>
        <v>208.73030252000001</v>
      </c>
      <c r="Y68" s="56">
        <f>'4. FNS Gross'!X66+'5. FNO Gross'!X66+'6. LT PTP Usage'!X66</f>
        <v>199.52850852</v>
      </c>
      <c r="Z68" s="56">
        <f>'4. FNS Gross'!Y66+'5. FNO Gross'!Y66+'6. LT PTP Usage'!Y66</f>
        <v>192.92045457</v>
      </c>
      <c r="AA68" s="57">
        <f>'4. FNS Gross'!Z66+'5. FNO Gross'!Z66+'6. LT PTP Usage'!Z66</f>
        <v>0</v>
      </c>
      <c r="AB68" s="58">
        <f t="shared" si="1"/>
        <v>226.23756082</v>
      </c>
      <c r="AC68" s="20" t="str">
        <f t="shared" si="2"/>
        <v>3226.23756082</v>
      </c>
      <c r="AD68" s="20">
        <f t="shared" si="4"/>
        <v>19</v>
      </c>
      <c r="AE68" s="53"/>
    </row>
    <row r="69" spans="1:31">
      <c r="A69" s="20" t="str">
        <f t="shared" si="0"/>
        <v>March</v>
      </c>
      <c r="B69" s="54">
        <f t="shared" si="3"/>
        <v>46086</v>
      </c>
      <c r="C69" s="55">
        <f>'4. FNS Gross'!B67+'5. FNO Gross'!B67+'6. LT PTP Usage'!B67</f>
        <v>188.53648938999999</v>
      </c>
      <c r="D69" s="56">
        <f>'4. FNS Gross'!C67+'5. FNO Gross'!C67+'6. LT PTP Usage'!C67</f>
        <v>186.30175070000001</v>
      </c>
      <c r="E69" s="56">
        <f>'4. FNS Gross'!D67+'5. FNO Gross'!D67+'6. LT PTP Usage'!D67</f>
        <v>186.48985250000001</v>
      </c>
      <c r="F69" s="56">
        <f>'4. FNS Gross'!E67+'5. FNO Gross'!E67+'6. LT PTP Usage'!E67</f>
        <v>187.50052901000001</v>
      </c>
      <c r="G69" s="56">
        <f>'4. FNS Gross'!F67+'5. FNO Gross'!F67+'6. LT PTP Usage'!F67</f>
        <v>194.24162520000002</v>
      </c>
      <c r="H69" s="56">
        <f>'4. FNS Gross'!G67+'5. FNO Gross'!G67+'6. LT PTP Usage'!G67</f>
        <v>203.90096545</v>
      </c>
      <c r="I69" s="56">
        <f>'4. FNS Gross'!H67+'5. FNO Gross'!H67+'6. LT PTP Usage'!H67</f>
        <v>224.62260359999999</v>
      </c>
      <c r="J69" s="56">
        <f>'4. FNS Gross'!I67+'5. FNO Gross'!I67+'6. LT PTP Usage'!I67</f>
        <v>221.32767218000001</v>
      </c>
      <c r="K69" s="56">
        <f>'4. FNS Gross'!J67+'5. FNO Gross'!J67+'6. LT PTP Usage'!J67</f>
        <v>214.73603260000002</v>
      </c>
      <c r="L69" s="56">
        <f>'4. FNS Gross'!K67+'5. FNO Gross'!K67+'6. LT PTP Usage'!K67</f>
        <v>193.43686555000002</v>
      </c>
      <c r="M69" s="56">
        <f>'4. FNS Gross'!L67+'5. FNO Gross'!L67+'6. LT PTP Usage'!L67</f>
        <v>185.16794116000003</v>
      </c>
      <c r="N69" s="56">
        <f>'4. FNS Gross'!M67+'5. FNO Gross'!M67+'6. LT PTP Usage'!M67</f>
        <v>173.56329246999999</v>
      </c>
      <c r="O69" s="56">
        <f>'4. FNS Gross'!N67+'5. FNO Gross'!N67+'6. LT PTP Usage'!N67</f>
        <v>162.07121185999998</v>
      </c>
      <c r="P69" s="56">
        <f>'4. FNS Gross'!O67+'5. FNO Gross'!O67+'6. LT PTP Usage'!O67</f>
        <v>169.21613091999998</v>
      </c>
      <c r="Q69" s="56">
        <f>'4. FNS Gross'!P67+'5. FNO Gross'!P67+'6. LT PTP Usage'!P67</f>
        <v>177.97948650000001</v>
      </c>
      <c r="R69" s="56">
        <f>'4. FNS Gross'!Q67+'5. FNO Gross'!Q67+'6. LT PTP Usage'!Q67</f>
        <v>175.04398784</v>
      </c>
      <c r="S69" s="56">
        <f>'4. FNS Gross'!R67+'5. FNO Gross'!R67+'6. LT PTP Usage'!R67</f>
        <v>186.65720844000001</v>
      </c>
      <c r="T69" s="56">
        <f>'4. FNS Gross'!S67+'5. FNO Gross'!S67+'6. LT PTP Usage'!S67</f>
        <v>216.24891966000001</v>
      </c>
      <c r="U69" s="56">
        <f>'4. FNS Gross'!T67+'5. FNO Gross'!T67+'6. LT PTP Usage'!T67</f>
        <v>231.77247923000002</v>
      </c>
      <c r="V69" s="56">
        <f>'4. FNS Gross'!U67+'5. FNO Gross'!U67+'6. LT PTP Usage'!U67</f>
        <v>226.39107890999998</v>
      </c>
      <c r="W69" s="56">
        <f>'4. FNS Gross'!V67+'5. FNO Gross'!V67+'6. LT PTP Usage'!V67</f>
        <v>222.56640251000002</v>
      </c>
      <c r="X69" s="56">
        <f>'4. FNS Gross'!W67+'5. FNO Gross'!W67+'6. LT PTP Usage'!W67</f>
        <v>213.59564879999999</v>
      </c>
      <c r="Y69" s="56">
        <f>'4. FNS Gross'!X67+'5. FNO Gross'!X67+'6. LT PTP Usage'!X67</f>
        <v>206.42047057000002</v>
      </c>
      <c r="Z69" s="56">
        <f>'4. FNS Gross'!Y67+'5. FNO Gross'!Y67+'6. LT PTP Usage'!Y67</f>
        <v>197.35717507000001</v>
      </c>
      <c r="AA69" s="57">
        <f>'4. FNS Gross'!Z67+'5. FNO Gross'!Z67+'6. LT PTP Usage'!Z67</f>
        <v>0</v>
      </c>
      <c r="AB69" s="58">
        <f t="shared" si="1"/>
        <v>231.77247923000002</v>
      </c>
      <c r="AC69" s="20" t="str">
        <f t="shared" si="2"/>
        <v>3231.77247923</v>
      </c>
      <c r="AD69" s="20">
        <f t="shared" si="4"/>
        <v>19</v>
      </c>
      <c r="AE69" s="53"/>
    </row>
    <row r="70" spans="1:31">
      <c r="A70" s="20" t="str">
        <f t="shared" si="0"/>
        <v>March</v>
      </c>
      <c r="B70" s="54">
        <f t="shared" si="3"/>
        <v>46087</v>
      </c>
      <c r="C70" s="55">
        <f>'4. FNS Gross'!B68+'5. FNO Gross'!B68+'6. LT PTP Usage'!B68</f>
        <v>191.83438401000001</v>
      </c>
      <c r="D70" s="56">
        <f>'4. FNS Gross'!C68+'5. FNO Gross'!C68+'6. LT PTP Usage'!C68</f>
        <v>190.72943243</v>
      </c>
      <c r="E70" s="56">
        <f>'4. FNS Gross'!D68+'5. FNO Gross'!D68+'6. LT PTP Usage'!D68</f>
        <v>189.98514082</v>
      </c>
      <c r="F70" s="56">
        <f>'4. FNS Gross'!E68+'5. FNO Gross'!E68+'6. LT PTP Usage'!E68</f>
        <v>188.37654791</v>
      </c>
      <c r="G70" s="56">
        <f>'4. FNS Gross'!F68+'5. FNO Gross'!F68+'6. LT PTP Usage'!F68</f>
        <v>193.08266279</v>
      </c>
      <c r="H70" s="56">
        <f>'4. FNS Gross'!G68+'5. FNO Gross'!G68+'6. LT PTP Usage'!G68</f>
        <v>204.73991522999998</v>
      </c>
      <c r="I70" s="56">
        <f>'4. FNS Gross'!H68+'5. FNO Gross'!H68+'6. LT PTP Usage'!H68</f>
        <v>213.98677094000001</v>
      </c>
      <c r="J70" s="56">
        <f>'4. FNS Gross'!I68+'5. FNO Gross'!I68+'6. LT PTP Usage'!I68</f>
        <v>217.37897717999999</v>
      </c>
      <c r="K70" s="56">
        <f>'4. FNS Gross'!J68+'5. FNO Gross'!J68+'6. LT PTP Usage'!J68</f>
        <v>223.07447049999999</v>
      </c>
      <c r="L70" s="56">
        <f>'4. FNS Gross'!K68+'5. FNO Gross'!K68+'6. LT PTP Usage'!K68</f>
        <v>231.16074484000001</v>
      </c>
      <c r="M70" s="56">
        <f>'4. FNS Gross'!L68+'5. FNO Gross'!L68+'6. LT PTP Usage'!L68</f>
        <v>235.48055076</v>
      </c>
      <c r="N70" s="56">
        <f>'4. FNS Gross'!M68+'5. FNO Gross'!M68+'6. LT PTP Usage'!M68</f>
        <v>214.26709904999998</v>
      </c>
      <c r="O70" s="56">
        <f>'4. FNS Gross'!N68+'5. FNO Gross'!N68+'6. LT PTP Usage'!N68</f>
        <v>201.19821684000001</v>
      </c>
      <c r="P70" s="56">
        <f>'4. FNS Gross'!O68+'5. FNO Gross'!O68+'6. LT PTP Usage'!O68</f>
        <v>226.29320169999997</v>
      </c>
      <c r="Q70" s="56">
        <f>'4. FNS Gross'!P68+'5. FNO Gross'!P68+'6. LT PTP Usage'!P68</f>
        <v>233.44528805000002</v>
      </c>
      <c r="R70" s="56">
        <f>'4. FNS Gross'!Q68+'5. FNO Gross'!Q68+'6. LT PTP Usage'!Q68</f>
        <v>239.54816546000001</v>
      </c>
      <c r="S70" s="56">
        <f>'4. FNS Gross'!R68+'5. FNO Gross'!R68+'6. LT PTP Usage'!R68</f>
        <v>251.03653220000001</v>
      </c>
      <c r="T70" s="56">
        <f>'4. FNS Gross'!S68+'5. FNO Gross'!S68+'6. LT PTP Usage'!S68</f>
        <v>252.69427145999998</v>
      </c>
      <c r="U70" s="56">
        <f>'4. FNS Gross'!T68+'5. FNO Gross'!T68+'6. LT PTP Usage'!T68</f>
        <v>256.01925004999998</v>
      </c>
      <c r="V70" s="56">
        <f>'4. FNS Gross'!U68+'5. FNO Gross'!U68+'6. LT PTP Usage'!U68</f>
        <v>248.66939468000001</v>
      </c>
      <c r="W70" s="56">
        <f>'4. FNS Gross'!V68+'5. FNO Gross'!V68+'6. LT PTP Usage'!V68</f>
        <v>240.25704160000001</v>
      </c>
      <c r="X70" s="56">
        <f>'4. FNS Gross'!W68+'5. FNO Gross'!W68+'6. LT PTP Usage'!W68</f>
        <v>232.16549236999998</v>
      </c>
      <c r="Y70" s="56">
        <f>'4. FNS Gross'!X68+'5. FNO Gross'!X68+'6. LT PTP Usage'!X68</f>
        <v>221.33556969</v>
      </c>
      <c r="Z70" s="56">
        <f>'4. FNS Gross'!Y68+'5. FNO Gross'!Y68+'6. LT PTP Usage'!Y68</f>
        <v>214.10886597000001</v>
      </c>
      <c r="AA70" s="57">
        <f>'4. FNS Gross'!Z68+'5. FNO Gross'!Z68+'6. LT PTP Usage'!Z68</f>
        <v>0</v>
      </c>
      <c r="AB70" s="58">
        <f t="shared" si="1"/>
        <v>256.01925004999998</v>
      </c>
      <c r="AC70" s="20" t="str">
        <f t="shared" si="2"/>
        <v>3256.01925005</v>
      </c>
      <c r="AD70" s="20">
        <f t="shared" si="4"/>
        <v>19</v>
      </c>
      <c r="AE70" s="53"/>
    </row>
    <row r="71" spans="1:31">
      <c r="A71" s="20" t="str">
        <f t="shared" ref="A71:A134" si="5">+TEXT(B71,"Mmmm")</f>
        <v>March</v>
      </c>
      <c r="B71" s="54">
        <f t="shared" si="3"/>
        <v>46088</v>
      </c>
      <c r="C71" s="55">
        <f>'4. FNS Gross'!B69+'5. FNO Gross'!B69+'6. LT PTP Usage'!B69</f>
        <v>206.05852755000001</v>
      </c>
      <c r="D71" s="56">
        <f>'4. FNS Gross'!C69+'5. FNO Gross'!C69+'6. LT PTP Usage'!C69</f>
        <v>203.26442603000001</v>
      </c>
      <c r="E71" s="56">
        <f>'4. FNS Gross'!D69+'5. FNO Gross'!D69+'6. LT PTP Usage'!D69</f>
        <v>202.82028128000002</v>
      </c>
      <c r="F71" s="56">
        <f>'4. FNS Gross'!E69+'5. FNO Gross'!E69+'6. LT PTP Usage'!E69</f>
        <v>201.72843608000002</v>
      </c>
      <c r="G71" s="56">
        <f>'4. FNS Gross'!F69+'5. FNO Gross'!F69+'6. LT PTP Usage'!F69</f>
        <v>209.06457800000001</v>
      </c>
      <c r="H71" s="56">
        <f>'4. FNS Gross'!G69+'5. FNO Gross'!G69+'6. LT PTP Usage'!G69</f>
        <v>215.85701764999999</v>
      </c>
      <c r="I71" s="56">
        <f>'4. FNS Gross'!H69+'5. FNO Gross'!H69+'6. LT PTP Usage'!H69</f>
        <v>220.67747385000001</v>
      </c>
      <c r="J71" s="56">
        <f>'4. FNS Gross'!I69+'5. FNO Gross'!I69+'6. LT PTP Usage'!I69</f>
        <v>209.08335678999998</v>
      </c>
      <c r="K71" s="56">
        <f>'4. FNS Gross'!J69+'5. FNO Gross'!J69+'6. LT PTP Usage'!J69</f>
        <v>192.06601971999999</v>
      </c>
      <c r="L71" s="56">
        <f>'4. FNS Gross'!K69+'5. FNO Gross'!K69+'6. LT PTP Usage'!K69</f>
        <v>178.83450778000002</v>
      </c>
      <c r="M71" s="56">
        <f>'4. FNS Gross'!L69+'5. FNO Gross'!L69+'6. LT PTP Usage'!L69</f>
        <v>163.26085881</v>
      </c>
      <c r="N71" s="56">
        <f>'4. FNS Gross'!M69+'5. FNO Gross'!M69+'6. LT PTP Usage'!M69</f>
        <v>153.12585068000001</v>
      </c>
      <c r="O71" s="56">
        <f>'4. FNS Gross'!N69+'5. FNO Gross'!N69+'6. LT PTP Usage'!N69</f>
        <v>144.51344956000003</v>
      </c>
      <c r="P71" s="56">
        <f>'4. FNS Gross'!O69+'5. FNO Gross'!O69+'6. LT PTP Usage'!O69</f>
        <v>141.26981911999999</v>
      </c>
      <c r="Q71" s="56">
        <f>'4. FNS Gross'!P69+'5. FNO Gross'!P69+'6. LT PTP Usage'!P69</f>
        <v>145.43152388000001</v>
      </c>
      <c r="R71" s="56">
        <f>'4. FNS Gross'!Q69+'5. FNO Gross'!Q69+'6. LT PTP Usage'!Q69</f>
        <v>157.24393080999999</v>
      </c>
      <c r="S71" s="56">
        <f>'4. FNS Gross'!R69+'5. FNO Gross'!R69+'6. LT PTP Usage'!R69</f>
        <v>181.75935819</v>
      </c>
      <c r="T71" s="56">
        <f>'4. FNS Gross'!S69+'5. FNO Gross'!S69+'6. LT PTP Usage'!S69</f>
        <v>207.95009168999999</v>
      </c>
      <c r="U71" s="56">
        <f>'4. FNS Gross'!T69+'5. FNO Gross'!T69+'6. LT PTP Usage'!T69</f>
        <v>231.42838597999997</v>
      </c>
      <c r="V71" s="56">
        <f>'4. FNS Gross'!U69+'5. FNO Gross'!U69+'6. LT PTP Usage'!U69</f>
        <v>228.08322847000002</v>
      </c>
      <c r="W71" s="56">
        <f>'4. FNS Gross'!V69+'5. FNO Gross'!V69+'6. LT PTP Usage'!V69</f>
        <v>225.73777337999999</v>
      </c>
      <c r="X71" s="56">
        <f>'4. FNS Gross'!W69+'5. FNO Gross'!W69+'6. LT PTP Usage'!W69</f>
        <v>219.73012305999998</v>
      </c>
      <c r="Y71" s="56">
        <f>'4. FNS Gross'!X69+'5. FNO Gross'!X69+'6. LT PTP Usage'!X69</f>
        <v>207.79477691</v>
      </c>
      <c r="Z71" s="56">
        <f>'4. FNS Gross'!Y69+'5. FNO Gross'!Y69+'6. LT PTP Usage'!Y69</f>
        <v>202.29640655</v>
      </c>
      <c r="AA71" s="57">
        <f>'4. FNS Gross'!Z69+'5. FNO Gross'!Z69+'6. LT PTP Usage'!Z69</f>
        <v>0</v>
      </c>
      <c r="AB71" s="58">
        <f t="shared" ref="AB71:AB134" si="6">MAX(C71:AA71)</f>
        <v>231.42838597999997</v>
      </c>
      <c r="AC71" s="20" t="str">
        <f t="shared" ref="AC71:AC134" si="7">+_xlfn.CONCAT(MONTH(B71),AB71)</f>
        <v>3231.42838598</v>
      </c>
      <c r="AD71" s="20">
        <f t="shared" si="4"/>
        <v>19</v>
      </c>
      <c r="AE71" s="53"/>
    </row>
    <row r="72" spans="1:31">
      <c r="A72" s="20" t="str">
        <f t="shared" si="5"/>
        <v>March</v>
      </c>
      <c r="B72" s="54">
        <f t="shared" ref="B72:B135" si="8">B71+1</f>
        <v>46089</v>
      </c>
      <c r="C72" s="55">
        <f>'4. FNS Gross'!B70+'5. FNO Gross'!B70+'6. LT PTP Usage'!B70</f>
        <v>199.02580234999999</v>
      </c>
      <c r="D72" s="56">
        <f>'4. FNS Gross'!C70+'5. FNO Gross'!C70+'6. LT PTP Usage'!C70</f>
        <v>0</v>
      </c>
      <c r="E72" s="56">
        <f>'4. FNS Gross'!D70+'5. FNO Gross'!D70+'6. LT PTP Usage'!D70</f>
        <v>199.65187567000001</v>
      </c>
      <c r="F72" s="56">
        <f>'4. FNS Gross'!E70+'5. FNO Gross'!E70+'6. LT PTP Usage'!E70</f>
        <v>202.28114427</v>
      </c>
      <c r="G72" s="56">
        <f>'4. FNS Gross'!F70+'5. FNO Gross'!F70+'6. LT PTP Usage'!F70</f>
        <v>202.64842897</v>
      </c>
      <c r="H72" s="56">
        <f>'4. FNS Gross'!G70+'5. FNO Gross'!G70+'6. LT PTP Usage'!G70</f>
        <v>209.77256287</v>
      </c>
      <c r="I72" s="56">
        <f>'4. FNS Gross'!H70+'5. FNO Gross'!H70+'6. LT PTP Usage'!H70</f>
        <v>214.67458809000001</v>
      </c>
      <c r="J72" s="56">
        <f>'4. FNS Gross'!I70+'5. FNO Gross'!I70+'6. LT PTP Usage'!I70</f>
        <v>217.07982281</v>
      </c>
      <c r="K72" s="56">
        <f>'4. FNS Gross'!J70+'5. FNO Gross'!J70+'6. LT PTP Usage'!J70</f>
        <v>189.78471474</v>
      </c>
      <c r="L72" s="56">
        <f>'4. FNS Gross'!K70+'5. FNO Gross'!K70+'6. LT PTP Usage'!K70</f>
        <v>166.61632088000002</v>
      </c>
      <c r="M72" s="56">
        <f>'4. FNS Gross'!L70+'5. FNO Gross'!L70+'6. LT PTP Usage'!L70</f>
        <v>154.08528792000001</v>
      </c>
      <c r="N72" s="56">
        <f>'4. FNS Gross'!M70+'5. FNO Gross'!M70+'6. LT PTP Usage'!M70</f>
        <v>149.11691082000002</v>
      </c>
      <c r="O72" s="56">
        <f>'4. FNS Gross'!N70+'5. FNO Gross'!N70+'6. LT PTP Usage'!N70</f>
        <v>144.30902078999998</v>
      </c>
      <c r="P72" s="56">
        <f>'4. FNS Gross'!O70+'5. FNO Gross'!O70+'6. LT PTP Usage'!O70</f>
        <v>144.24410523</v>
      </c>
      <c r="Q72" s="56">
        <f>'4. FNS Gross'!P70+'5. FNO Gross'!P70+'6. LT PTP Usage'!P70</f>
        <v>145.56323601999998</v>
      </c>
      <c r="R72" s="56">
        <f>'4. FNS Gross'!Q70+'5. FNO Gross'!Q70+'6. LT PTP Usage'!Q70</f>
        <v>153.87399886</v>
      </c>
      <c r="S72" s="56">
        <f>'4. FNS Gross'!R70+'5. FNO Gross'!R70+'6. LT PTP Usage'!R70</f>
        <v>174.05466827999999</v>
      </c>
      <c r="T72" s="56">
        <f>'4. FNS Gross'!S70+'5. FNO Gross'!S70+'6. LT PTP Usage'!S70</f>
        <v>197.33104065000001</v>
      </c>
      <c r="U72" s="56">
        <f>'4. FNS Gross'!T70+'5. FNO Gross'!T70+'6. LT PTP Usage'!T70</f>
        <v>218.16891278</v>
      </c>
      <c r="V72" s="56">
        <f>'4. FNS Gross'!U70+'5. FNO Gross'!U70+'6. LT PTP Usage'!U70</f>
        <v>228.14489076000001</v>
      </c>
      <c r="W72" s="56">
        <f>'4. FNS Gross'!V70+'5. FNO Gross'!V70+'6. LT PTP Usage'!V70</f>
        <v>222.64473576</v>
      </c>
      <c r="X72" s="56">
        <f>'4. FNS Gross'!W70+'5. FNO Gross'!W70+'6. LT PTP Usage'!W70</f>
        <v>214.34641852000001</v>
      </c>
      <c r="Y72" s="56">
        <f>'4. FNS Gross'!X70+'5. FNO Gross'!X70+'6. LT PTP Usage'!X70</f>
        <v>202.58677779999999</v>
      </c>
      <c r="Z72" s="56">
        <f>'4. FNS Gross'!Y70+'5. FNO Gross'!Y70+'6. LT PTP Usage'!Y70</f>
        <v>191.34584495000001</v>
      </c>
      <c r="AA72" s="57">
        <f>'4. FNS Gross'!Z70+'5. FNO Gross'!Z70+'6. LT PTP Usage'!Z70</f>
        <v>0</v>
      </c>
      <c r="AB72" s="58">
        <f t="shared" si="6"/>
        <v>228.14489076000001</v>
      </c>
      <c r="AC72" s="20" t="str">
        <f t="shared" si="7"/>
        <v>3228.14489076</v>
      </c>
      <c r="AD72" s="20">
        <f t="shared" ref="AD72:AD135" si="9">+_xlfn.SINGLE(_xlfn.XLOOKUP(AB72,C72:AA72,$C$5:$AA$5,0,0))</f>
        <v>20</v>
      </c>
      <c r="AE72" s="53"/>
    </row>
    <row r="73" spans="1:31">
      <c r="A73" s="20" t="str">
        <f t="shared" si="5"/>
        <v>March</v>
      </c>
      <c r="B73" s="54">
        <f t="shared" si="8"/>
        <v>46090</v>
      </c>
      <c r="C73" s="55">
        <f>'4. FNS Gross'!B71+'5. FNO Gross'!B71+'6. LT PTP Usage'!B71</f>
        <v>185.57376063999999</v>
      </c>
      <c r="D73" s="56">
        <f>'4. FNS Gross'!C71+'5. FNO Gross'!C71+'6. LT PTP Usage'!C71</f>
        <v>181.73314936</v>
      </c>
      <c r="E73" s="56">
        <f>'4. FNS Gross'!D71+'5. FNO Gross'!D71+'6. LT PTP Usage'!D71</f>
        <v>180.16776074000001</v>
      </c>
      <c r="F73" s="56">
        <f>'4. FNS Gross'!E71+'5. FNO Gross'!E71+'6. LT PTP Usage'!E71</f>
        <v>182.69653628999998</v>
      </c>
      <c r="G73" s="56">
        <f>'4. FNS Gross'!F71+'5. FNO Gross'!F71+'6. LT PTP Usage'!F71</f>
        <v>182.43414439</v>
      </c>
      <c r="H73" s="56">
        <f>'4. FNS Gross'!G71+'5. FNO Gross'!G71+'6. LT PTP Usage'!G71</f>
        <v>190.20859131</v>
      </c>
      <c r="I73" s="56">
        <f>'4. FNS Gross'!H71+'5. FNO Gross'!H71+'6. LT PTP Usage'!H71</f>
        <v>206.31499680000002</v>
      </c>
      <c r="J73" s="56">
        <f>'4. FNS Gross'!I71+'5. FNO Gross'!I71+'6. LT PTP Usage'!I71</f>
        <v>214.91959308</v>
      </c>
      <c r="K73" s="56">
        <f>'4. FNS Gross'!J71+'5. FNO Gross'!J71+'6. LT PTP Usage'!J71</f>
        <v>192.99317402</v>
      </c>
      <c r="L73" s="56">
        <f>'4. FNS Gross'!K71+'5. FNO Gross'!K71+'6. LT PTP Usage'!K71</f>
        <v>174.62131728000003</v>
      </c>
      <c r="M73" s="56">
        <f>'4. FNS Gross'!L71+'5. FNO Gross'!L71+'6. LT PTP Usage'!L71</f>
        <v>158.87356087999999</v>
      </c>
      <c r="N73" s="56">
        <f>'4. FNS Gross'!M71+'5. FNO Gross'!M71+'6. LT PTP Usage'!M71</f>
        <v>149.11271075000002</v>
      </c>
      <c r="O73" s="56">
        <f>'4. FNS Gross'!N71+'5. FNO Gross'!N71+'6. LT PTP Usage'!N71</f>
        <v>143.34865946999997</v>
      </c>
      <c r="P73" s="56">
        <f>'4. FNS Gross'!O71+'5. FNO Gross'!O71+'6. LT PTP Usage'!O71</f>
        <v>146.05958870999999</v>
      </c>
      <c r="Q73" s="56">
        <f>'4. FNS Gross'!P71+'5. FNO Gross'!P71+'6. LT PTP Usage'!P71</f>
        <v>147.61094578000001</v>
      </c>
      <c r="R73" s="56">
        <f>'4. FNS Gross'!Q71+'5. FNO Gross'!Q71+'6. LT PTP Usage'!Q71</f>
        <v>155.42394308999999</v>
      </c>
      <c r="S73" s="56">
        <f>'4. FNS Gross'!R71+'5. FNO Gross'!R71+'6. LT PTP Usage'!R71</f>
        <v>169.99258187999999</v>
      </c>
      <c r="T73" s="56">
        <f>'4. FNS Gross'!S71+'5. FNO Gross'!S71+'6. LT PTP Usage'!S71</f>
        <v>190.64736483999999</v>
      </c>
      <c r="U73" s="56">
        <f>'4. FNS Gross'!T71+'5. FNO Gross'!T71+'6. LT PTP Usage'!T71</f>
        <v>208.86330323000001</v>
      </c>
      <c r="V73" s="56">
        <f>'4. FNS Gross'!U71+'5. FNO Gross'!U71+'6. LT PTP Usage'!U71</f>
        <v>214.80719293999999</v>
      </c>
      <c r="W73" s="56">
        <f>'4. FNS Gross'!V71+'5. FNO Gross'!V71+'6. LT PTP Usage'!V71</f>
        <v>210.30502042999998</v>
      </c>
      <c r="X73" s="56">
        <f>'4. FNS Gross'!W71+'5. FNO Gross'!W71+'6. LT PTP Usage'!W71</f>
        <v>199.92689857000002</v>
      </c>
      <c r="Y73" s="56">
        <f>'4. FNS Gross'!X71+'5. FNO Gross'!X71+'6. LT PTP Usage'!X71</f>
        <v>189.20312245</v>
      </c>
      <c r="Z73" s="56">
        <f>'4. FNS Gross'!Y71+'5. FNO Gross'!Y71+'6. LT PTP Usage'!Y71</f>
        <v>178.32946641000001</v>
      </c>
      <c r="AA73" s="57">
        <f>'4. FNS Gross'!Z71+'5. FNO Gross'!Z71+'6. LT PTP Usage'!Z71</f>
        <v>0</v>
      </c>
      <c r="AB73" s="58">
        <f t="shared" si="6"/>
        <v>214.91959308</v>
      </c>
      <c r="AC73" s="20" t="str">
        <f t="shared" si="7"/>
        <v>3214.91959308</v>
      </c>
      <c r="AD73" s="20">
        <f t="shared" si="9"/>
        <v>8</v>
      </c>
      <c r="AE73" s="53"/>
    </row>
    <row r="74" spans="1:31">
      <c r="A74" s="20" t="str">
        <f t="shared" si="5"/>
        <v>March</v>
      </c>
      <c r="B74" s="54">
        <f t="shared" si="8"/>
        <v>46091</v>
      </c>
      <c r="C74" s="55">
        <f>'4. FNS Gross'!B72+'5. FNO Gross'!B72+'6. LT PTP Usage'!B72</f>
        <v>169.57483592</v>
      </c>
      <c r="D74" s="56">
        <f>'4. FNS Gross'!C72+'5. FNO Gross'!C72+'6. LT PTP Usage'!C72</f>
        <v>168.65418316</v>
      </c>
      <c r="E74" s="56">
        <f>'4. FNS Gross'!D72+'5. FNO Gross'!D72+'6. LT PTP Usage'!D72</f>
        <v>166.01824112</v>
      </c>
      <c r="F74" s="56">
        <f>'4. FNS Gross'!E72+'5. FNO Gross'!E72+'6. LT PTP Usage'!E72</f>
        <v>166.81134481000001</v>
      </c>
      <c r="G74" s="56">
        <f>'4. FNS Gross'!F72+'5. FNO Gross'!F72+'6. LT PTP Usage'!F72</f>
        <v>171.16466532000001</v>
      </c>
      <c r="H74" s="56">
        <f>'4. FNS Gross'!G72+'5. FNO Gross'!G72+'6. LT PTP Usage'!G72</f>
        <v>185.02386035999999</v>
      </c>
      <c r="I74" s="56">
        <f>'4. FNS Gross'!H72+'5. FNO Gross'!H72+'6. LT PTP Usage'!H72</f>
        <v>203.78105004</v>
      </c>
      <c r="J74" s="56">
        <f>'4. FNS Gross'!I72+'5. FNO Gross'!I72+'6. LT PTP Usage'!I72</f>
        <v>212.41255917000001</v>
      </c>
      <c r="K74" s="56">
        <f>'4. FNS Gross'!J72+'5. FNO Gross'!J72+'6. LT PTP Usage'!J72</f>
        <v>213.98320872000002</v>
      </c>
      <c r="L74" s="56">
        <f>'4. FNS Gross'!K72+'5. FNO Gross'!K72+'6. LT PTP Usage'!K72</f>
        <v>207.94506279000001</v>
      </c>
      <c r="M74" s="56">
        <f>'4. FNS Gross'!L72+'5. FNO Gross'!L72+'6. LT PTP Usage'!L72</f>
        <v>174.33168453000002</v>
      </c>
      <c r="N74" s="56">
        <f>'4. FNS Gross'!M72+'5. FNO Gross'!M72+'6. LT PTP Usage'!M72</f>
        <v>150.68710959999999</v>
      </c>
      <c r="O74" s="56">
        <f>'4. FNS Gross'!N72+'5. FNO Gross'!N72+'6. LT PTP Usage'!N72</f>
        <v>144.10004832000001</v>
      </c>
      <c r="P74" s="56">
        <f>'4. FNS Gross'!O72+'5. FNO Gross'!O72+'6. LT PTP Usage'!O72</f>
        <v>144.09181576999998</v>
      </c>
      <c r="Q74" s="56">
        <f>'4. FNS Gross'!P72+'5. FNO Gross'!P72+'6. LT PTP Usage'!P72</f>
        <v>145.47715117000001</v>
      </c>
      <c r="R74" s="56">
        <f>'4. FNS Gross'!Q72+'5. FNO Gross'!Q72+'6. LT PTP Usage'!Q72</f>
        <v>157.63586444000001</v>
      </c>
      <c r="S74" s="56">
        <f>'4. FNS Gross'!R72+'5. FNO Gross'!R72+'6. LT PTP Usage'!R72</f>
        <v>170.04147133999999</v>
      </c>
      <c r="T74" s="56">
        <f>'4. FNS Gross'!S72+'5. FNO Gross'!S72+'6. LT PTP Usage'!S72</f>
        <v>192.24937406999999</v>
      </c>
      <c r="U74" s="56">
        <f>'4. FNS Gross'!T72+'5. FNO Gross'!T72+'6. LT PTP Usage'!T72</f>
        <v>208.05851182999999</v>
      </c>
      <c r="V74" s="56">
        <f>'4. FNS Gross'!U72+'5. FNO Gross'!U72+'6. LT PTP Usage'!U72</f>
        <v>213.37776105</v>
      </c>
      <c r="W74" s="56">
        <f>'4. FNS Gross'!V72+'5. FNO Gross'!V72+'6. LT PTP Usage'!V72</f>
        <v>211.60263190000001</v>
      </c>
      <c r="X74" s="56">
        <f>'4. FNS Gross'!W72+'5. FNO Gross'!W72+'6. LT PTP Usage'!W72</f>
        <v>200.65221132000002</v>
      </c>
      <c r="Y74" s="56">
        <f>'4. FNS Gross'!X72+'5. FNO Gross'!X72+'6. LT PTP Usage'!X72</f>
        <v>189.91798892</v>
      </c>
      <c r="Z74" s="56">
        <f>'4. FNS Gross'!Y72+'5. FNO Gross'!Y72+'6. LT PTP Usage'!Y72</f>
        <v>180.89332937</v>
      </c>
      <c r="AA74" s="57">
        <f>'4. FNS Gross'!Z72+'5. FNO Gross'!Z72+'6. LT PTP Usage'!Z72</f>
        <v>0</v>
      </c>
      <c r="AB74" s="58">
        <f t="shared" si="6"/>
        <v>213.98320872000002</v>
      </c>
      <c r="AC74" s="20" t="str">
        <f t="shared" si="7"/>
        <v>3213.98320872</v>
      </c>
      <c r="AD74" s="20">
        <f t="shared" si="9"/>
        <v>9</v>
      </c>
      <c r="AE74" s="53"/>
    </row>
    <row r="75" spans="1:31">
      <c r="A75" s="20" t="str">
        <f t="shared" si="5"/>
        <v>March</v>
      </c>
      <c r="B75" s="54">
        <f t="shared" si="8"/>
        <v>46092</v>
      </c>
      <c r="C75" s="55">
        <f>'4. FNS Gross'!B73+'5. FNO Gross'!B73+'6. LT PTP Usage'!B73</f>
        <v>175.75790638000001</v>
      </c>
      <c r="D75" s="56">
        <f>'4. FNS Gross'!C73+'5. FNO Gross'!C73+'6. LT PTP Usage'!C73</f>
        <v>169.49083755000001</v>
      </c>
      <c r="E75" s="56">
        <f>'4. FNS Gross'!D73+'5. FNO Gross'!D73+'6. LT PTP Usage'!D73</f>
        <v>169.08553042</v>
      </c>
      <c r="F75" s="56">
        <f>'4. FNS Gross'!E73+'5. FNO Gross'!E73+'6. LT PTP Usage'!E73</f>
        <v>170.05702883000001</v>
      </c>
      <c r="G75" s="56">
        <f>'4. FNS Gross'!F73+'5. FNO Gross'!F73+'6. LT PTP Usage'!F73</f>
        <v>180.19091610000001</v>
      </c>
      <c r="H75" s="56">
        <f>'4. FNS Gross'!G73+'5. FNO Gross'!G73+'6. LT PTP Usage'!G73</f>
        <v>195.69756518</v>
      </c>
      <c r="I75" s="56">
        <f>'4. FNS Gross'!H73+'5. FNO Gross'!H73+'6. LT PTP Usage'!H73</f>
        <v>216.50423778999999</v>
      </c>
      <c r="J75" s="56">
        <f>'4. FNS Gross'!I73+'5. FNO Gross'!I73+'6. LT PTP Usage'!I73</f>
        <v>228.87807211000001</v>
      </c>
      <c r="K75" s="56">
        <f>'4. FNS Gross'!J73+'5. FNO Gross'!J73+'6. LT PTP Usage'!J73</f>
        <v>230.07107909000001</v>
      </c>
      <c r="L75" s="56">
        <f>'4. FNS Gross'!K73+'5. FNO Gross'!K73+'6. LT PTP Usage'!K73</f>
        <v>225.86334887000001</v>
      </c>
      <c r="M75" s="56">
        <f>'4. FNS Gross'!L73+'5. FNO Gross'!L73+'6. LT PTP Usage'!L73</f>
        <v>221.07788254000002</v>
      </c>
      <c r="N75" s="56">
        <f>'4. FNS Gross'!M73+'5. FNO Gross'!M73+'6. LT PTP Usage'!M73</f>
        <v>212.98024587000003</v>
      </c>
      <c r="O75" s="56">
        <f>'4. FNS Gross'!N73+'5. FNO Gross'!N73+'6. LT PTP Usage'!N73</f>
        <v>193.75488013</v>
      </c>
      <c r="P75" s="56">
        <f>'4. FNS Gross'!O73+'5. FNO Gross'!O73+'6. LT PTP Usage'!O73</f>
        <v>181.93853428999998</v>
      </c>
      <c r="Q75" s="56">
        <f>'4. FNS Gross'!P73+'5. FNO Gross'!P73+'6. LT PTP Usage'!P73</f>
        <v>166.62829259000003</v>
      </c>
      <c r="R75" s="56">
        <f>'4. FNS Gross'!Q73+'5. FNO Gross'!Q73+'6. LT PTP Usage'!Q73</f>
        <v>156.68153743000002</v>
      </c>
      <c r="S75" s="56">
        <f>'4. FNS Gross'!R73+'5. FNO Gross'!R73+'6. LT PTP Usage'!R73</f>
        <v>168.83178322000001</v>
      </c>
      <c r="T75" s="56">
        <f>'4. FNS Gross'!S73+'5. FNO Gross'!S73+'6. LT PTP Usage'!S73</f>
        <v>188.40970573000001</v>
      </c>
      <c r="U75" s="56">
        <f>'4. FNS Gross'!T73+'5. FNO Gross'!T73+'6. LT PTP Usage'!T73</f>
        <v>214.55965921000001</v>
      </c>
      <c r="V75" s="56">
        <f>'4. FNS Gross'!U73+'5. FNO Gross'!U73+'6. LT PTP Usage'!U73</f>
        <v>230.49860027</v>
      </c>
      <c r="W75" s="56">
        <f>'4. FNS Gross'!V73+'5. FNO Gross'!V73+'6. LT PTP Usage'!V73</f>
        <v>230.22056591</v>
      </c>
      <c r="X75" s="56">
        <f>'4. FNS Gross'!W73+'5. FNO Gross'!W73+'6. LT PTP Usage'!W73</f>
        <v>223.60666544999998</v>
      </c>
      <c r="Y75" s="56">
        <f>'4. FNS Gross'!X73+'5. FNO Gross'!X73+'6. LT PTP Usage'!X73</f>
        <v>216.44066025999999</v>
      </c>
      <c r="Z75" s="56">
        <f>'4. FNS Gross'!Y73+'5. FNO Gross'!Y73+'6. LT PTP Usage'!Y73</f>
        <v>207.10572552000002</v>
      </c>
      <c r="AA75" s="57">
        <f>'4. FNS Gross'!Z73+'5. FNO Gross'!Z73+'6. LT PTP Usage'!Z73</f>
        <v>0</v>
      </c>
      <c r="AB75" s="58">
        <f t="shared" si="6"/>
        <v>230.49860027</v>
      </c>
      <c r="AC75" s="20" t="str">
        <f t="shared" si="7"/>
        <v>3230.49860027</v>
      </c>
      <c r="AD75" s="20">
        <f t="shared" si="9"/>
        <v>20</v>
      </c>
      <c r="AE75" s="53"/>
    </row>
    <row r="76" spans="1:31">
      <c r="A76" s="20" t="str">
        <f t="shared" si="5"/>
        <v>March</v>
      </c>
      <c r="B76" s="54">
        <f t="shared" si="8"/>
        <v>46093</v>
      </c>
      <c r="C76" s="55">
        <f>'4. FNS Gross'!B74+'5. FNO Gross'!B74+'6. LT PTP Usage'!B74</f>
        <v>201.71578418000001</v>
      </c>
      <c r="D76" s="56">
        <f>'4. FNS Gross'!C74+'5. FNO Gross'!C74+'6. LT PTP Usage'!C74</f>
        <v>198.53272420000002</v>
      </c>
      <c r="E76" s="56">
        <f>'4. FNS Gross'!D74+'5. FNO Gross'!D74+'6. LT PTP Usage'!D74</f>
        <v>199.72625769000001</v>
      </c>
      <c r="F76" s="56">
        <f>'4. FNS Gross'!E74+'5. FNO Gross'!E74+'6. LT PTP Usage'!E74</f>
        <v>198.34164130000002</v>
      </c>
      <c r="G76" s="56">
        <f>'4. FNS Gross'!F74+'5. FNO Gross'!F74+'6. LT PTP Usage'!F74</f>
        <v>205.17914625</v>
      </c>
      <c r="H76" s="56">
        <f>'4. FNS Gross'!G74+'5. FNO Gross'!G74+'6. LT PTP Usage'!G74</f>
        <v>216.73912061999999</v>
      </c>
      <c r="I76" s="56">
        <f>'4. FNS Gross'!H74+'5. FNO Gross'!H74+'6. LT PTP Usage'!H74</f>
        <v>238.31962976999998</v>
      </c>
      <c r="J76" s="56">
        <f>'4. FNS Gross'!I74+'5. FNO Gross'!I74+'6. LT PTP Usage'!I74</f>
        <v>242.50260655</v>
      </c>
      <c r="K76" s="56">
        <f>'4. FNS Gross'!J74+'5. FNO Gross'!J74+'6. LT PTP Usage'!J74</f>
        <v>217.50936881999999</v>
      </c>
      <c r="L76" s="56">
        <f>'4. FNS Gross'!K74+'5. FNO Gross'!K74+'6. LT PTP Usage'!K74</f>
        <v>198.31020290999999</v>
      </c>
      <c r="M76" s="56">
        <f>'4. FNS Gross'!L74+'5. FNO Gross'!L74+'6. LT PTP Usage'!L74</f>
        <v>180.55841726</v>
      </c>
      <c r="N76" s="56">
        <f>'4. FNS Gross'!M74+'5. FNO Gross'!M74+'6. LT PTP Usage'!M74</f>
        <v>171.50825273999999</v>
      </c>
      <c r="O76" s="56">
        <f>'4. FNS Gross'!N74+'5. FNO Gross'!N74+'6. LT PTP Usage'!N74</f>
        <v>159.96617687</v>
      </c>
      <c r="P76" s="56">
        <f>'4. FNS Gross'!O74+'5. FNO Gross'!O74+'6. LT PTP Usage'!O74</f>
        <v>161.97208814999999</v>
      </c>
      <c r="Q76" s="56">
        <f>'4. FNS Gross'!P74+'5. FNO Gross'!P74+'6. LT PTP Usage'!P74</f>
        <v>166.67311058999999</v>
      </c>
      <c r="R76" s="56">
        <f>'4. FNS Gross'!Q74+'5. FNO Gross'!Q74+'6. LT PTP Usage'!Q74</f>
        <v>181.70807431</v>
      </c>
      <c r="S76" s="56">
        <f>'4. FNS Gross'!R74+'5. FNO Gross'!R74+'6. LT PTP Usage'!R74</f>
        <v>187.29098122999997</v>
      </c>
      <c r="T76" s="56">
        <f>'4. FNS Gross'!S74+'5. FNO Gross'!S74+'6. LT PTP Usage'!S74</f>
        <v>198.94890398999999</v>
      </c>
      <c r="U76" s="56">
        <f>'4. FNS Gross'!T74+'5. FNO Gross'!T74+'6. LT PTP Usage'!T74</f>
        <v>213.59872124999998</v>
      </c>
      <c r="V76" s="56">
        <f>'4. FNS Gross'!U74+'5. FNO Gross'!U74+'6. LT PTP Usage'!U74</f>
        <v>222.58207697999998</v>
      </c>
      <c r="W76" s="56">
        <f>'4. FNS Gross'!V74+'5. FNO Gross'!V74+'6. LT PTP Usage'!V74</f>
        <v>218.35722458999999</v>
      </c>
      <c r="X76" s="56">
        <f>'4. FNS Gross'!W74+'5. FNO Gross'!W74+'6. LT PTP Usage'!W74</f>
        <v>209.79880559</v>
      </c>
      <c r="Y76" s="56">
        <f>'4. FNS Gross'!X74+'5. FNO Gross'!X74+'6. LT PTP Usage'!X74</f>
        <v>200.45512957999998</v>
      </c>
      <c r="Z76" s="56">
        <f>'4. FNS Gross'!Y74+'5. FNO Gross'!Y74+'6. LT PTP Usage'!Y74</f>
        <v>192.62530907000001</v>
      </c>
      <c r="AA76" s="57">
        <f>'4. FNS Gross'!Z74+'5. FNO Gross'!Z74+'6. LT PTP Usage'!Z74</f>
        <v>0</v>
      </c>
      <c r="AB76" s="58">
        <f t="shared" si="6"/>
        <v>242.50260655</v>
      </c>
      <c r="AC76" s="20" t="str">
        <f t="shared" si="7"/>
        <v>3242.50260655</v>
      </c>
      <c r="AD76" s="20">
        <f t="shared" si="9"/>
        <v>8</v>
      </c>
      <c r="AE76" s="53"/>
    </row>
    <row r="77" spans="1:31">
      <c r="A77" s="20" t="str">
        <f t="shared" si="5"/>
        <v>March</v>
      </c>
      <c r="B77" s="54">
        <f t="shared" si="8"/>
        <v>46094</v>
      </c>
      <c r="C77" s="55">
        <f>'4. FNS Gross'!B75+'5. FNO Gross'!B75+'6. LT PTP Usage'!B75</f>
        <v>184.05479149999999</v>
      </c>
      <c r="D77" s="56">
        <f>'4. FNS Gross'!C75+'5. FNO Gross'!C75+'6. LT PTP Usage'!C75</f>
        <v>179.92668945</v>
      </c>
      <c r="E77" s="56">
        <f>'4. FNS Gross'!D75+'5. FNO Gross'!D75+'6. LT PTP Usage'!D75</f>
        <v>178.19027795</v>
      </c>
      <c r="F77" s="56">
        <f>'4. FNS Gross'!E75+'5. FNO Gross'!E75+'6. LT PTP Usage'!E75</f>
        <v>177.72464071000002</v>
      </c>
      <c r="G77" s="56">
        <f>'4. FNS Gross'!F75+'5. FNO Gross'!F75+'6. LT PTP Usage'!F75</f>
        <v>182.04671722999998</v>
      </c>
      <c r="H77" s="56">
        <f>'4. FNS Gross'!G75+'5. FNO Gross'!G75+'6. LT PTP Usage'!G75</f>
        <v>191.68011103999999</v>
      </c>
      <c r="I77" s="56">
        <f>'4. FNS Gross'!H75+'5. FNO Gross'!H75+'6. LT PTP Usage'!H75</f>
        <v>206.77632707999999</v>
      </c>
      <c r="J77" s="56">
        <f>'4. FNS Gross'!I75+'5. FNO Gross'!I75+'6. LT PTP Usage'!I75</f>
        <v>212.97888994000002</v>
      </c>
      <c r="K77" s="56">
        <f>'4. FNS Gross'!J75+'5. FNO Gross'!J75+'6. LT PTP Usage'!J75</f>
        <v>210.05180733</v>
      </c>
      <c r="L77" s="56">
        <f>'4. FNS Gross'!K75+'5. FNO Gross'!K75+'6. LT PTP Usage'!K75</f>
        <v>196.42328491999999</v>
      </c>
      <c r="M77" s="56">
        <f>'4. FNS Gross'!L75+'5. FNO Gross'!L75+'6. LT PTP Usage'!L75</f>
        <v>185.60161815000001</v>
      </c>
      <c r="N77" s="56">
        <f>'4. FNS Gross'!M75+'5. FNO Gross'!M75+'6. LT PTP Usage'!M75</f>
        <v>181.83742081</v>
      </c>
      <c r="O77" s="56">
        <f>'4. FNS Gross'!N75+'5. FNO Gross'!N75+'6. LT PTP Usage'!N75</f>
        <v>177.73185697999998</v>
      </c>
      <c r="P77" s="56">
        <f>'4. FNS Gross'!O75+'5. FNO Gross'!O75+'6. LT PTP Usage'!O75</f>
        <v>182.18722235999999</v>
      </c>
      <c r="Q77" s="56">
        <f>'4. FNS Gross'!P75+'5. FNO Gross'!P75+'6. LT PTP Usage'!P75</f>
        <v>188.31204726999999</v>
      </c>
      <c r="R77" s="56">
        <f>'4. FNS Gross'!Q75+'5. FNO Gross'!Q75+'6. LT PTP Usage'!Q75</f>
        <v>169.15325544999999</v>
      </c>
      <c r="S77" s="56">
        <f>'4. FNS Gross'!R75+'5. FNO Gross'!R75+'6. LT PTP Usage'!R75</f>
        <v>167.74907220999998</v>
      </c>
      <c r="T77" s="56">
        <f>'4. FNS Gross'!S75+'5. FNO Gross'!S75+'6. LT PTP Usage'!S75</f>
        <v>188.03756728000002</v>
      </c>
      <c r="U77" s="56">
        <f>'4. FNS Gross'!T75+'5. FNO Gross'!T75+'6. LT PTP Usage'!T75</f>
        <v>206.99349282</v>
      </c>
      <c r="V77" s="56">
        <f>'4. FNS Gross'!U75+'5. FNO Gross'!U75+'6. LT PTP Usage'!U75</f>
        <v>218.04406152999999</v>
      </c>
      <c r="W77" s="56">
        <f>'4. FNS Gross'!V75+'5. FNO Gross'!V75+'6. LT PTP Usage'!V75</f>
        <v>213.24078771000001</v>
      </c>
      <c r="X77" s="56">
        <f>'4. FNS Gross'!W75+'5. FNO Gross'!W75+'6. LT PTP Usage'!W75</f>
        <v>207.99710583000001</v>
      </c>
      <c r="Y77" s="56">
        <f>'4. FNS Gross'!X75+'5. FNO Gross'!X75+'6. LT PTP Usage'!X75</f>
        <v>198.16050103000001</v>
      </c>
      <c r="Z77" s="56">
        <f>'4. FNS Gross'!Y75+'5. FNO Gross'!Y75+'6. LT PTP Usage'!Y75</f>
        <v>191.74410319</v>
      </c>
      <c r="AA77" s="57">
        <f>'4. FNS Gross'!Z75+'5. FNO Gross'!Z75+'6. LT PTP Usage'!Z75</f>
        <v>0</v>
      </c>
      <c r="AB77" s="58">
        <f t="shared" si="6"/>
        <v>218.04406152999999</v>
      </c>
      <c r="AC77" s="20" t="str">
        <f t="shared" si="7"/>
        <v>3218.04406153</v>
      </c>
      <c r="AD77" s="20">
        <f t="shared" si="9"/>
        <v>20</v>
      </c>
      <c r="AE77" s="53"/>
    </row>
    <row r="78" spans="1:31">
      <c r="A78" s="20" t="str">
        <f t="shared" si="5"/>
        <v>March</v>
      </c>
      <c r="B78" s="54">
        <f t="shared" si="8"/>
        <v>46095</v>
      </c>
      <c r="C78" s="55">
        <f>'4. FNS Gross'!B76+'5. FNO Gross'!B76+'6. LT PTP Usage'!B76</f>
        <v>181.7547343</v>
      </c>
      <c r="D78" s="56">
        <f>'4. FNS Gross'!C76+'5. FNO Gross'!C76+'6. LT PTP Usage'!C76</f>
        <v>178.28336444999999</v>
      </c>
      <c r="E78" s="56">
        <f>'4. FNS Gross'!D76+'5. FNO Gross'!D76+'6. LT PTP Usage'!D76</f>
        <v>177.48174159000001</v>
      </c>
      <c r="F78" s="56">
        <f>'4. FNS Gross'!E76+'5. FNO Gross'!E76+'6. LT PTP Usage'!E76</f>
        <v>177.40374962000001</v>
      </c>
      <c r="G78" s="56">
        <f>'4. FNS Gross'!F76+'5. FNO Gross'!F76+'6. LT PTP Usage'!F76</f>
        <v>178.80993502999999</v>
      </c>
      <c r="H78" s="56">
        <f>'4. FNS Gross'!G76+'5. FNO Gross'!G76+'6. LT PTP Usage'!G76</f>
        <v>187.571179</v>
      </c>
      <c r="I78" s="56">
        <f>'4. FNS Gross'!H76+'5. FNO Gross'!H76+'6. LT PTP Usage'!H76</f>
        <v>195.49420846999999</v>
      </c>
      <c r="J78" s="56">
        <f>'4. FNS Gross'!I76+'5. FNO Gross'!I76+'6. LT PTP Usage'!I76</f>
        <v>198.73633308000001</v>
      </c>
      <c r="K78" s="56">
        <f>'4. FNS Gross'!J76+'5. FNO Gross'!J76+'6. LT PTP Usage'!J76</f>
        <v>179.12545030999999</v>
      </c>
      <c r="L78" s="56">
        <f>'4. FNS Gross'!K76+'5. FNO Gross'!K76+'6. LT PTP Usage'!K76</f>
        <v>162.03032669000001</v>
      </c>
      <c r="M78" s="56">
        <f>'4. FNS Gross'!L76+'5. FNO Gross'!L76+'6. LT PTP Usage'!L76</f>
        <v>150.19475929999999</v>
      </c>
      <c r="N78" s="56">
        <f>'4. FNS Gross'!M76+'5. FNO Gross'!M76+'6. LT PTP Usage'!M76</f>
        <v>150.03929574</v>
      </c>
      <c r="O78" s="56">
        <f>'4. FNS Gross'!N76+'5. FNO Gross'!N76+'6. LT PTP Usage'!N76</f>
        <v>151.53821798000001</v>
      </c>
      <c r="P78" s="56">
        <f>'4. FNS Gross'!O76+'5. FNO Gross'!O76+'6. LT PTP Usage'!O76</f>
        <v>150.49118233999999</v>
      </c>
      <c r="Q78" s="56">
        <f>'4. FNS Gross'!P76+'5. FNO Gross'!P76+'6. LT PTP Usage'!P76</f>
        <v>143.33465021000001</v>
      </c>
      <c r="R78" s="56">
        <f>'4. FNS Gross'!Q76+'5. FNO Gross'!Q76+'6. LT PTP Usage'!Q76</f>
        <v>156.23539767</v>
      </c>
      <c r="S78" s="56">
        <f>'4. FNS Gross'!R76+'5. FNO Gross'!R76+'6. LT PTP Usage'!R76</f>
        <v>178.12692268999999</v>
      </c>
      <c r="T78" s="56">
        <f>'4. FNS Gross'!S76+'5. FNO Gross'!S76+'6. LT PTP Usage'!S76</f>
        <v>196.06071313999999</v>
      </c>
      <c r="U78" s="56">
        <f>'4. FNS Gross'!T76+'5. FNO Gross'!T76+'6. LT PTP Usage'!T76</f>
        <v>207.95661374000002</v>
      </c>
      <c r="V78" s="56">
        <f>'4. FNS Gross'!U76+'5. FNO Gross'!U76+'6. LT PTP Usage'!U76</f>
        <v>212.35392077</v>
      </c>
      <c r="W78" s="56">
        <f>'4. FNS Gross'!V76+'5. FNO Gross'!V76+'6. LT PTP Usage'!V76</f>
        <v>206.33265230999999</v>
      </c>
      <c r="X78" s="56">
        <f>'4. FNS Gross'!W76+'5. FNO Gross'!W76+'6. LT PTP Usage'!W76</f>
        <v>205.04222184</v>
      </c>
      <c r="Y78" s="56">
        <f>'4. FNS Gross'!X76+'5. FNO Gross'!X76+'6. LT PTP Usage'!X76</f>
        <v>198.73590285999998</v>
      </c>
      <c r="Z78" s="56">
        <f>'4. FNS Gross'!Y76+'5. FNO Gross'!Y76+'6. LT PTP Usage'!Y76</f>
        <v>185.89880871</v>
      </c>
      <c r="AA78" s="57">
        <f>'4. FNS Gross'!Z76+'5. FNO Gross'!Z76+'6. LT PTP Usage'!Z76</f>
        <v>0</v>
      </c>
      <c r="AB78" s="58">
        <f t="shared" si="6"/>
        <v>212.35392077</v>
      </c>
      <c r="AC78" s="20" t="str">
        <f t="shared" si="7"/>
        <v>3212.35392077</v>
      </c>
      <c r="AD78" s="20">
        <f t="shared" si="9"/>
        <v>20</v>
      </c>
      <c r="AE78" s="53"/>
    </row>
    <row r="79" spans="1:31">
      <c r="A79" s="20" t="str">
        <f t="shared" si="5"/>
        <v>March</v>
      </c>
      <c r="B79" s="54">
        <f t="shared" si="8"/>
        <v>46096</v>
      </c>
      <c r="C79" s="55">
        <f>'4. FNS Gross'!B77+'5. FNO Gross'!B77+'6. LT PTP Usage'!B77</f>
        <v>180.83172378999998</v>
      </c>
      <c r="D79" s="56">
        <f>'4. FNS Gross'!C77+'5. FNO Gross'!C77+'6. LT PTP Usage'!C77</f>
        <v>177.42905703999998</v>
      </c>
      <c r="E79" s="56">
        <f>'4. FNS Gross'!D77+'5. FNO Gross'!D77+'6. LT PTP Usage'!D77</f>
        <v>173.10526849000001</v>
      </c>
      <c r="F79" s="56">
        <f>'4. FNS Gross'!E77+'5. FNO Gross'!E77+'6. LT PTP Usage'!E77</f>
        <v>171.82002810999998</v>
      </c>
      <c r="G79" s="56">
        <f>'4. FNS Gross'!F77+'5. FNO Gross'!F77+'6. LT PTP Usage'!F77</f>
        <v>180.48214786999998</v>
      </c>
      <c r="H79" s="56">
        <f>'4. FNS Gross'!G77+'5. FNO Gross'!G77+'6. LT PTP Usage'!G77</f>
        <v>189.17129786000001</v>
      </c>
      <c r="I79" s="56">
        <f>'4. FNS Gross'!H77+'5. FNO Gross'!H77+'6. LT PTP Usage'!H77</f>
        <v>199.38871466999998</v>
      </c>
      <c r="J79" s="56">
        <f>'4. FNS Gross'!I77+'5. FNO Gross'!I77+'6. LT PTP Usage'!I77</f>
        <v>205.44087908999998</v>
      </c>
      <c r="K79" s="56">
        <f>'4. FNS Gross'!J77+'5. FNO Gross'!J77+'6. LT PTP Usage'!J77</f>
        <v>209.78773972000002</v>
      </c>
      <c r="L79" s="56">
        <f>'4. FNS Gross'!K77+'5. FNO Gross'!K77+'6. LT PTP Usage'!K77</f>
        <v>208.09688607000001</v>
      </c>
      <c r="M79" s="56">
        <f>'4. FNS Gross'!L77+'5. FNO Gross'!L77+'6. LT PTP Usage'!L77</f>
        <v>194.01138226999998</v>
      </c>
      <c r="N79" s="56">
        <f>'4. FNS Gross'!M77+'5. FNO Gross'!M77+'6. LT PTP Usage'!M77</f>
        <v>173.40466945</v>
      </c>
      <c r="O79" s="56">
        <f>'4. FNS Gross'!N77+'5. FNO Gross'!N77+'6. LT PTP Usage'!N77</f>
        <v>166.62419043</v>
      </c>
      <c r="P79" s="56">
        <f>'4. FNS Gross'!O77+'5. FNO Gross'!O77+'6. LT PTP Usage'!O77</f>
        <v>176.0465973</v>
      </c>
      <c r="Q79" s="56">
        <f>'4. FNS Gross'!P77+'5. FNO Gross'!P77+'6. LT PTP Usage'!P77</f>
        <v>180.65404092</v>
      </c>
      <c r="R79" s="56">
        <f>'4. FNS Gross'!Q77+'5. FNO Gross'!Q77+'6. LT PTP Usage'!Q77</f>
        <v>193.65833501000003</v>
      </c>
      <c r="S79" s="56">
        <f>'4. FNS Gross'!R77+'5. FNO Gross'!R77+'6. LT PTP Usage'!R77</f>
        <v>216.86293961000001</v>
      </c>
      <c r="T79" s="56">
        <f>'4. FNS Gross'!S77+'5. FNO Gross'!S77+'6. LT PTP Usage'!S77</f>
        <v>233.84646909</v>
      </c>
      <c r="U79" s="56">
        <f>'4. FNS Gross'!T77+'5. FNO Gross'!T77+'6. LT PTP Usage'!T77</f>
        <v>246.44127492000001</v>
      </c>
      <c r="V79" s="56">
        <f>'4. FNS Gross'!U77+'5. FNO Gross'!U77+'6. LT PTP Usage'!U77</f>
        <v>253.83411215999999</v>
      </c>
      <c r="W79" s="56">
        <f>'4. FNS Gross'!V77+'5. FNO Gross'!V77+'6. LT PTP Usage'!V77</f>
        <v>251.01776470999999</v>
      </c>
      <c r="X79" s="56">
        <f>'4. FNS Gross'!W77+'5. FNO Gross'!W77+'6. LT PTP Usage'!W77</f>
        <v>242.6544605</v>
      </c>
      <c r="Y79" s="56">
        <f>'4. FNS Gross'!X77+'5. FNO Gross'!X77+'6. LT PTP Usage'!X77</f>
        <v>233.23644796999997</v>
      </c>
      <c r="Z79" s="56">
        <f>'4. FNS Gross'!Y77+'5. FNO Gross'!Y77+'6. LT PTP Usage'!Y77</f>
        <v>222.32060365000001</v>
      </c>
      <c r="AA79" s="57">
        <f>'4. FNS Gross'!Z77+'5. FNO Gross'!Z77+'6. LT PTP Usage'!Z77</f>
        <v>0</v>
      </c>
      <c r="AB79" s="58">
        <f t="shared" si="6"/>
        <v>253.83411215999999</v>
      </c>
      <c r="AC79" s="20" t="str">
        <f t="shared" si="7"/>
        <v>3253.83411216</v>
      </c>
      <c r="AD79" s="20">
        <f t="shared" si="9"/>
        <v>20</v>
      </c>
      <c r="AE79" s="53"/>
    </row>
    <row r="80" spans="1:31">
      <c r="A80" s="20" t="str">
        <f t="shared" si="5"/>
        <v>March</v>
      </c>
      <c r="B80" s="54">
        <f t="shared" si="8"/>
        <v>46097</v>
      </c>
      <c r="C80" s="55">
        <f>'4. FNS Gross'!B78+'5. FNO Gross'!B78+'6. LT PTP Usage'!B78</f>
        <v>215.61524527999998</v>
      </c>
      <c r="D80" s="56">
        <f>'4. FNS Gross'!C78+'5. FNO Gross'!C78+'6. LT PTP Usage'!C78</f>
        <v>213.06546652999998</v>
      </c>
      <c r="E80" s="56">
        <f>'4. FNS Gross'!D78+'5. FNO Gross'!D78+'6. LT PTP Usage'!D78</f>
        <v>220.79100649</v>
      </c>
      <c r="F80" s="56">
        <f>'4. FNS Gross'!E78+'5. FNO Gross'!E78+'6. LT PTP Usage'!E78</f>
        <v>215.70294290000001</v>
      </c>
      <c r="G80" s="56">
        <f>'4. FNS Gross'!F78+'5. FNO Gross'!F78+'6. LT PTP Usage'!F78</f>
        <v>228.48615652000001</v>
      </c>
      <c r="H80" s="56">
        <f>'4. FNS Gross'!G78+'5. FNO Gross'!G78+'6. LT PTP Usage'!G78</f>
        <v>241.50714385000001</v>
      </c>
      <c r="I80" s="56">
        <f>'4. FNS Gross'!H78+'5. FNO Gross'!H78+'6. LT PTP Usage'!H78</f>
        <v>259.41131622</v>
      </c>
      <c r="J80" s="56">
        <f>'4. FNS Gross'!I78+'5. FNO Gross'!I78+'6. LT PTP Usage'!I78</f>
        <v>266.09595538999997</v>
      </c>
      <c r="K80" s="56">
        <f>'4. FNS Gross'!J78+'5. FNO Gross'!J78+'6. LT PTP Usage'!J78</f>
        <v>250.57120922999999</v>
      </c>
      <c r="L80" s="56">
        <f>'4. FNS Gross'!K78+'5. FNO Gross'!K78+'6. LT PTP Usage'!K78</f>
        <v>234.58982472</v>
      </c>
      <c r="M80" s="56">
        <f>'4. FNS Gross'!L78+'5. FNO Gross'!L78+'6. LT PTP Usage'!L78</f>
        <v>218.84527097999998</v>
      </c>
      <c r="N80" s="56">
        <f>'4. FNS Gross'!M78+'5. FNO Gross'!M78+'6. LT PTP Usage'!M78</f>
        <v>209.13638423</v>
      </c>
      <c r="O80" s="56">
        <f>'4. FNS Gross'!N78+'5. FNO Gross'!N78+'6. LT PTP Usage'!N78</f>
        <v>176.60980488999999</v>
      </c>
      <c r="P80" s="56">
        <f>'4. FNS Gross'!O78+'5. FNO Gross'!O78+'6. LT PTP Usage'!O78</f>
        <v>166.98139506000001</v>
      </c>
      <c r="Q80" s="56">
        <f>'4. FNS Gross'!P78+'5. FNO Gross'!P78+'6. LT PTP Usage'!P78</f>
        <v>155.73759752000004</v>
      </c>
      <c r="R80" s="56">
        <f>'4. FNS Gross'!Q78+'5. FNO Gross'!Q78+'6. LT PTP Usage'!Q78</f>
        <v>164.53132633000001</v>
      </c>
      <c r="S80" s="56">
        <f>'4. FNS Gross'!R78+'5. FNO Gross'!R78+'6. LT PTP Usage'!R78</f>
        <v>179.53290469999999</v>
      </c>
      <c r="T80" s="56">
        <f>'4. FNS Gross'!S78+'5. FNO Gross'!S78+'6. LT PTP Usage'!S78</f>
        <v>200.33321390999998</v>
      </c>
      <c r="U80" s="56">
        <f>'4. FNS Gross'!T78+'5. FNO Gross'!T78+'6. LT PTP Usage'!T78</f>
        <v>222.40041966000001</v>
      </c>
      <c r="V80" s="56">
        <f>'4. FNS Gross'!U78+'5. FNO Gross'!U78+'6. LT PTP Usage'!U78</f>
        <v>237.17106903999999</v>
      </c>
      <c r="W80" s="56">
        <f>'4. FNS Gross'!V78+'5. FNO Gross'!V78+'6. LT PTP Usage'!V78</f>
        <v>235.69438014000002</v>
      </c>
      <c r="X80" s="56">
        <f>'4. FNS Gross'!W78+'5. FNO Gross'!W78+'6. LT PTP Usage'!W78</f>
        <v>227.62470467</v>
      </c>
      <c r="Y80" s="56">
        <f>'4. FNS Gross'!X78+'5. FNO Gross'!X78+'6. LT PTP Usage'!X78</f>
        <v>218.03659218999999</v>
      </c>
      <c r="Z80" s="56">
        <f>'4. FNS Gross'!Y78+'5. FNO Gross'!Y78+'6. LT PTP Usage'!Y78</f>
        <v>212.14998880000002</v>
      </c>
      <c r="AA80" s="57">
        <f>'4. FNS Gross'!Z78+'5. FNO Gross'!Z78+'6. LT PTP Usage'!Z78</f>
        <v>0</v>
      </c>
      <c r="AB80" s="58">
        <f t="shared" si="6"/>
        <v>266.09595538999997</v>
      </c>
      <c r="AC80" s="20" t="str">
        <f t="shared" si="7"/>
        <v>3266.09595539</v>
      </c>
      <c r="AD80" s="20">
        <f t="shared" si="9"/>
        <v>8</v>
      </c>
      <c r="AE80" s="53"/>
    </row>
    <row r="81" spans="1:31">
      <c r="A81" s="20" t="str">
        <f t="shared" si="5"/>
        <v>March</v>
      </c>
      <c r="B81" s="54">
        <f t="shared" si="8"/>
        <v>46098</v>
      </c>
      <c r="C81" s="55">
        <f>'4. FNS Gross'!B79+'5. FNO Gross'!B79+'6. LT PTP Usage'!B79</f>
        <v>209.35568880000002</v>
      </c>
      <c r="D81" s="56">
        <f>'4. FNS Gross'!C79+'5. FNO Gross'!C79+'6. LT PTP Usage'!C79</f>
        <v>215.59983095999999</v>
      </c>
      <c r="E81" s="56">
        <f>'4. FNS Gross'!D79+'5. FNO Gross'!D79+'6. LT PTP Usage'!D79</f>
        <v>208.95700613</v>
      </c>
      <c r="F81" s="56">
        <f>'4. FNS Gross'!E79+'5. FNO Gross'!E79+'6. LT PTP Usage'!E79</f>
        <v>213.52320751000002</v>
      </c>
      <c r="G81" s="56">
        <f>'4. FNS Gross'!F79+'5. FNO Gross'!F79+'6. LT PTP Usage'!F79</f>
        <v>222.14245094</v>
      </c>
      <c r="H81" s="56">
        <f>'4. FNS Gross'!G79+'5. FNO Gross'!G79+'6. LT PTP Usage'!G79</f>
        <v>233.69402155999998</v>
      </c>
      <c r="I81" s="56">
        <f>'4. FNS Gross'!H79+'5. FNO Gross'!H79+'6. LT PTP Usage'!H79</f>
        <v>250.31270668000002</v>
      </c>
      <c r="J81" s="56">
        <f>'4. FNS Gross'!I79+'5. FNO Gross'!I79+'6. LT PTP Usage'!I79</f>
        <v>254.11721828000003</v>
      </c>
      <c r="K81" s="56">
        <f>'4. FNS Gross'!J79+'5. FNO Gross'!J79+'6. LT PTP Usage'!J79</f>
        <v>227.98679337999999</v>
      </c>
      <c r="L81" s="56">
        <f>'4. FNS Gross'!K79+'5. FNO Gross'!K79+'6. LT PTP Usage'!K79</f>
        <v>212.28878223999999</v>
      </c>
      <c r="M81" s="56">
        <f>'4. FNS Gross'!L79+'5. FNO Gross'!L79+'6. LT PTP Usage'!L79</f>
        <v>184.90427019000001</v>
      </c>
      <c r="N81" s="56">
        <f>'4. FNS Gross'!M79+'5. FNO Gross'!M79+'6. LT PTP Usage'!M79</f>
        <v>154.38186268999999</v>
      </c>
      <c r="O81" s="56">
        <f>'4. FNS Gross'!N79+'5. FNO Gross'!N79+'6. LT PTP Usage'!N79</f>
        <v>153.09338421999999</v>
      </c>
      <c r="P81" s="56">
        <f>'4. FNS Gross'!O79+'5. FNO Gross'!O79+'6. LT PTP Usage'!O79</f>
        <v>160.17286121999999</v>
      </c>
      <c r="Q81" s="56">
        <f>'4. FNS Gross'!P79+'5. FNO Gross'!P79+'6. LT PTP Usage'!P79</f>
        <v>167.48102243000002</v>
      </c>
      <c r="R81" s="56">
        <f>'4. FNS Gross'!Q79+'5. FNO Gross'!Q79+'6. LT PTP Usage'!Q79</f>
        <v>179.67228039000003</v>
      </c>
      <c r="S81" s="56">
        <f>'4. FNS Gross'!R79+'5. FNO Gross'!R79+'6. LT PTP Usage'!R79</f>
        <v>197.19524668</v>
      </c>
      <c r="T81" s="56">
        <f>'4. FNS Gross'!S79+'5. FNO Gross'!S79+'6. LT PTP Usage'!S79</f>
        <v>200.18670621999999</v>
      </c>
      <c r="U81" s="56">
        <f>'4. FNS Gross'!T79+'5. FNO Gross'!T79+'6. LT PTP Usage'!T79</f>
        <v>220.55658700999999</v>
      </c>
      <c r="V81" s="56">
        <f>'4. FNS Gross'!U79+'5. FNO Gross'!U79+'6. LT PTP Usage'!U79</f>
        <v>228.63387853</v>
      </c>
      <c r="W81" s="56">
        <f>'4. FNS Gross'!V79+'5. FNO Gross'!V79+'6. LT PTP Usage'!V79</f>
        <v>222.65233554</v>
      </c>
      <c r="X81" s="56">
        <f>'4. FNS Gross'!W79+'5. FNO Gross'!W79+'6. LT PTP Usage'!W79</f>
        <v>216.77787942999998</v>
      </c>
      <c r="Y81" s="56">
        <f>'4. FNS Gross'!X79+'5. FNO Gross'!X79+'6. LT PTP Usage'!X79</f>
        <v>211.93088947999999</v>
      </c>
      <c r="Z81" s="56">
        <f>'4. FNS Gross'!Y79+'5. FNO Gross'!Y79+'6. LT PTP Usage'!Y79</f>
        <v>202.95435337999999</v>
      </c>
      <c r="AA81" s="57">
        <f>'4. FNS Gross'!Z79+'5. FNO Gross'!Z79+'6. LT PTP Usage'!Z79</f>
        <v>0</v>
      </c>
      <c r="AB81" s="58">
        <f t="shared" si="6"/>
        <v>254.11721828000003</v>
      </c>
      <c r="AC81" s="20" t="str">
        <f t="shared" si="7"/>
        <v>3254.11721828</v>
      </c>
      <c r="AD81" s="20">
        <f t="shared" si="9"/>
        <v>8</v>
      </c>
      <c r="AE81" s="53"/>
    </row>
    <row r="82" spans="1:31">
      <c r="A82" s="20" t="str">
        <f t="shared" si="5"/>
        <v>March</v>
      </c>
      <c r="B82" s="54">
        <f t="shared" si="8"/>
        <v>46099</v>
      </c>
      <c r="C82" s="55">
        <f>'4. FNS Gross'!B80+'5. FNO Gross'!B80+'6. LT PTP Usage'!B80</f>
        <v>198.58745418000001</v>
      </c>
      <c r="D82" s="56">
        <f>'4. FNS Gross'!C80+'5. FNO Gross'!C80+'6. LT PTP Usage'!C80</f>
        <v>197.29825525999999</v>
      </c>
      <c r="E82" s="56">
        <f>'4. FNS Gross'!D80+'5. FNO Gross'!D80+'6. LT PTP Usage'!D80</f>
        <v>193.60908563999999</v>
      </c>
      <c r="F82" s="56">
        <f>'4. FNS Gross'!E80+'5. FNO Gross'!E80+'6. LT PTP Usage'!E80</f>
        <v>195.84415487999999</v>
      </c>
      <c r="G82" s="56">
        <f>'4. FNS Gross'!F80+'5. FNO Gross'!F80+'6. LT PTP Usage'!F80</f>
        <v>197.95312335999998</v>
      </c>
      <c r="H82" s="56">
        <f>'4. FNS Gross'!G80+'5. FNO Gross'!G80+'6. LT PTP Usage'!G80</f>
        <v>212.94566186</v>
      </c>
      <c r="I82" s="56">
        <f>'4. FNS Gross'!H80+'5. FNO Gross'!H80+'6. LT PTP Usage'!H80</f>
        <v>227.26833825</v>
      </c>
      <c r="J82" s="56">
        <f>'4. FNS Gross'!I80+'5. FNO Gross'!I80+'6. LT PTP Usage'!I80</f>
        <v>232.13477297</v>
      </c>
      <c r="K82" s="56">
        <f>'4. FNS Gross'!J80+'5. FNO Gross'!J80+'6. LT PTP Usage'!J80</f>
        <v>209.10879064000002</v>
      </c>
      <c r="L82" s="56">
        <f>'4. FNS Gross'!K80+'5. FNO Gross'!K80+'6. LT PTP Usage'!K80</f>
        <v>180.68441774000001</v>
      </c>
      <c r="M82" s="56">
        <f>'4. FNS Gross'!L80+'5. FNO Gross'!L80+'6. LT PTP Usage'!L80</f>
        <v>170.28116197000003</v>
      </c>
      <c r="N82" s="56">
        <f>'4. FNS Gross'!M80+'5. FNO Gross'!M80+'6. LT PTP Usage'!M80</f>
        <v>160.96970887000001</v>
      </c>
      <c r="O82" s="56">
        <f>'4. FNS Gross'!N80+'5. FNO Gross'!N80+'6. LT PTP Usage'!N80</f>
        <v>158.98032374000002</v>
      </c>
      <c r="P82" s="56">
        <f>'4. FNS Gross'!O80+'5. FNO Gross'!O80+'6. LT PTP Usage'!O80</f>
        <v>176.85735341</v>
      </c>
      <c r="Q82" s="56">
        <f>'4. FNS Gross'!P80+'5. FNO Gross'!P80+'6. LT PTP Usage'!P80</f>
        <v>179.50760599999998</v>
      </c>
      <c r="R82" s="56">
        <f>'4. FNS Gross'!Q80+'5. FNO Gross'!Q80+'6. LT PTP Usage'!Q80</f>
        <v>193.64388757</v>
      </c>
      <c r="S82" s="56">
        <f>'4. FNS Gross'!R80+'5. FNO Gross'!R80+'6. LT PTP Usage'!R80</f>
        <v>203.67600296000001</v>
      </c>
      <c r="T82" s="56">
        <f>'4. FNS Gross'!S80+'5. FNO Gross'!S80+'6. LT PTP Usage'!S80</f>
        <v>220.47023229999999</v>
      </c>
      <c r="U82" s="56">
        <f>'4. FNS Gross'!T80+'5. FNO Gross'!T80+'6. LT PTP Usage'!T80</f>
        <v>247.81490224999999</v>
      </c>
      <c r="V82" s="56">
        <f>'4. FNS Gross'!U80+'5. FNO Gross'!U80+'6. LT PTP Usage'!U80</f>
        <v>249.71365545999998</v>
      </c>
      <c r="W82" s="56">
        <f>'4. FNS Gross'!V80+'5. FNO Gross'!V80+'6. LT PTP Usage'!V80</f>
        <v>243.11097856999999</v>
      </c>
      <c r="X82" s="56">
        <f>'4. FNS Gross'!W80+'5. FNO Gross'!W80+'6. LT PTP Usage'!W80</f>
        <v>221.56856160000001</v>
      </c>
      <c r="Y82" s="56">
        <f>'4. FNS Gross'!X80+'5. FNO Gross'!X80+'6. LT PTP Usage'!X80</f>
        <v>206.31814858000001</v>
      </c>
      <c r="Z82" s="56">
        <f>'4. FNS Gross'!Y80+'5. FNO Gross'!Y80+'6. LT PTP Usage'!Y80</f>
        <v>193.34825093000001</v>
      </c>
      <c r="AA82" s="57">
        <f>'4. FNS Gross'!Z80+'5. FNO Gross'!Z80+'6. LT PTP Usage'!Z80</f>
        <v>0</v>
      </c>
      <c r="AB82" s="58">
        <f t="shared" si="6"/>
        <v>249.71365545999998</v>
      </c>
      <c r="AC82" s="20" t="str">
        <f t="shared" si="7"/>
        <v>3249.71365546</v>
      </c>
      <c r="AD82" s="20">
        <f t="shared" si="9"/>
        <v>20</v>
      </c>
      <c r="AE82" s="53"/>
    </row>
    <row r="83" spans="1:31">
      <c r="A83" s="20" t="str">
        <f t="shared" si="5"/>
        <v>March</v>
      </c>
      <c r="B83" s="54">
        <f t="shared" si="8"/>
        <v>46100</v>
      </c>
      <c r="C83" s="55">
        <f>'4. FNS Gross'!B81+'5. FNO Gross'!B81+'6. LT PTP Usage'!B81</f>
        <v>186.54888335000001</v>
      </c>
      <c r="D83" s="56">
        <f>'4. FNS Gross'!C81+'5. FNO Gross'!C81+'6. LT PTP Usage'!C81</f>
        <v>189.49614807</v>
      </c>
      <c r="E83" s="56">
        <f>'4. FNS Gross'!D81+'5. FNO Gross'!D81+'6. LT PTP Usage'!D81</f>
        <v>189.90398339000001</v>
      </c>
      <c r="F83" s="56">
        <f>'4. FNS Gross'!E81+'5. FNO Gross'!E81+'6. LT PTP Usage'!E81</f>
        <v>186.86373601</v>
      </c>
      <c r="G83" s="56">
        <f>'4. FNS Gross'!F81+'5. FNO Gross'!F81+'6. LT PTP Usage'!F81</f>
        <v>193.22768309</v>
      </c>
      <c r="H83" s="56">
        <f>'4. FNS Gross'!G81+'5. FNO Gross'!G81+'6. LT PTP Usage'!G81</f>
        <v>203.95702302999999</v>
      </c>
      <c r="I83" s="56">
        <f>'4. FNS Gross'!H81+'5. FNO Gross'!H81+'6. LT PTP Usage'!H81</f>
        <v>221.34744966</v>
      </c>
      <c r="J83" s="56">
        <f>'4. FNS Gross'!I81+'5. FNO Gross'!I81+'6. LT PTP Usage'!I81</f>
        <v>224.65242503000002</v>
      </c>
      <c r="K83" s="56">
        <f>'4. FNS Gross'!J81+'5. FNO Gross'!J81+'6. LT PTP Usage'!J81</f>
        <v>205.88923127000001</v>
      </c>
      <c r="L83" s="56">
        <f>'4. FNS Gross'!K81+'5. FNO Gross'!K81+'6. LT PTP Usage'!K81</f>
        <v>187.13021911000001</v>
      </c>
      <c r="M83" s="56">
        <f>'4. FNS Gross'!L81+'5. FNO Gross'!L81+'6. LT PTP Usage'!L81</f>
        <v>175.74774589999998</v>
      </c>
      <c r="N83" s="56">
        <f>'4. FNS Gross'!M81+'5. FNO Gross'!M81+'6. LT PTP Usage'!M81</f>
        <v>170.71037476000001</v>
      </c>
      <c r="O83" s="56">
        <f>'4. FNS Gross'!N81+'5. FNO Gross'!N81+'6. LT PTP Usage'!N81</f>
        <v>173.98792123999999</v>
      </c>
      <c r="P83" s="56">
        <f>'4. FNS Gross'!O81+'5. FNO Gross'!O81+'6. LT PTP Usage'!O81</f>
        <v>182.96212850000001</v>
      </c>
      <c r="Q83" s="56">
        <f>'4. FNS Gross'!P81+'5. FNO Gross'!P81+'6. LT PTP Usage'!P81</f>
        <v>193.74382972999999</v>
      </c>
      <c r="R83" s="56">
        <f>'4. FNS Gross'!Q81+'5. FNO Gross'!Q81+'6. LT PTP Usage'!Q81</f>
        <v>210.10624366000002</v>
      </c>
      <c r="S83" s="56">
        <f>'4. FNS Gross'!R81+'5. FNO Gross'!R81+'6. LT PTP Usage'!R81</f>
        <v>227.25323410999999</v>
      </c>
      <c r="T83" s="56">
        <f>'4. FNS Gross'!S81+'5. FNO Gross'!S81+'6. LT PTP Usage'!S81</f>
        <v>244.32903340000001</v>
      </c>
      <c r="U83" s="56">
        <f>'4. FNS Gross'!T81+'5. FNO Gross'!T81+'6. LT PTP Usage'!T81</f>
        <v>259.17220505</v>
      </c>
      <c r="V83" s="56">
        <f>'4. FNS Gross'!U81+'5. FNO Gross'!U81+'6. LT PTP Usage'!U81</f>
        <v>260.69741739</v>
      </c>
      <c r="W83" s="56">
        <f>'4. FNS Gross'!V81+'5. FNO Gross'!V81+'6. LT PTP Usage'!V81</f>
        <v>243.74967291000002</v>
      </c>
      <c r="X83" s="56">
        <f>'4. FNS Gross'!W81+'5. FNO Gross'!W81+'6. LT PTP Usage'!W81</f>
        <v>226.72188736999999</v>
      </c>
      <c r="Y83" s="56">
        <f>'4. FNS Gross'!X81+'5. FNO Gross'!X81+'6. LT PTP Usage'!X81</f>
        <v>211.17989552999998</v>
      </c>
      <c r="Z83" s="56">
        <f>'4. FNS Gross'!Y81+'5. FNO Gross'!Y81+'6. LT PTP Usage'!Y81</f>
        <v>198.67411801</v>
      </c>
      <c r="AA83" s="57">
        <f>'4. FNS Gross'!Z81+'5. FNO Gross'!Z81+'6. LT PTP Usage'!Z81</f>
        <v>0</v>
      </c>
      <c r="AB83" s="58">
        <f t="shared" si="6"/>
        <v>260.69741739</v>
      </c>
      <c r="AC83" s="20" t="str">
        <f t="shared" si="7"/>
        <v>3260.69741739</v>
      </c>
      <c r="AD83" s="20">
        <f t="shared" si="9"/>
        <v>20</v>
      </c>
      <c r="AE83" s="53"/>
    </row>
    <row r="84" spans="1:31">
      <c r="A84" s="20" t="str">
        <f t="shared" si="5"/>
        <v>March</v>
      </c>
      <c r="B84" s="54">
        <f t="shared" si="8"/>
        <v>46101</v>
      </c>
      <c r="C84" s="55">
        <f>'4. FNS Gross'!B82+'5. FNO Gross'!B82+'6. LT PTP Usage'!B82</f>
        <v>191.80201830000001</v>
      </c>
      <c r="D84" s="56">
        <f>'4. FNS Gross'!C82+'5. FNO Gross'!C82+'6. LT PTP Usage'!C82</f>
        <v>183.75273722999998</v>
      </c>
      <c r="E84" s="56">
        <f>'4. FNS Gross'!D82+'5. FNO Gross'!D82+'6. LT PTP Usage'!D82</f>
        <v>179.14832529</v>
      </c>
      <c r="F84" s="56">
        <f>'4. FNS Gross'!E82+'5. FNO Gross'!E82+'6. LT PTP Usage'!E82</f>
        <v>178.97729426000001</v>
      </c>
      <c r="G84" s="56">
        <f>'4. FNS Gross'!F82+'5. FNO Gross'!F82+'6. LT PTP Usage'!F82</f>
        <v>181.95240276999999</v>
      </c>
      <c r="H84" s="56">
        <f>'4. FNS Gross'!G82+'5. FNO Gross'!G82+'6. LT PTP Usage'!G82</f>
        <v>189.69273831000001</v>
      </c>
      <c r="I84" s="56">
        <f>'4. FNS Gross'!H82+'5. FNO Gross'!H82+'6. LT PTP Usage'!H82</f>
        <v>203.18146978000001</v>
      </c>
      <c r="J84" s="56">
        <f>'4. FNS Gross'!I82+'5. FNO Gross'!I82+'6. LT PTP Usage'!I82</f>
        <v>206.06552321000001</v>
      </c>
      <c r="K84" s="56">
        <f>'4. FNS Gross'!J82+'5. FNO Gross'!J82+'6. LT PTP Usage'!J82</f>
        <v>191.67018258000002</v>
      </c>
      <c r="L84" s="56">
        <f>'4. FNS Gross'!K82+'5. FNO Gross'!K82+'6. LT PTP Usage'!K82</f>
        <v>178.70593378999999</v>
      </c>
      <c r="M84" s="56">
        <f>'4. FNS Gross'!L82+'5. FNO Gross'!L82+'6. LT PTP Usage'!L82</f>
        <v>164.62811732</v>
      </c>
      <c r="N84" s="56">
        <f>'4. FNS Gross'!M82+'5. FNO Gross'!M82+'6. LT PTP Usage'!M82</f>
        <v>154.30908957</v>
      </c>
      <c r="O84" s="56">
        <f>'4. FNS Gross'!N82+'5. FNO Gross'!N82+'6. LT PTP Usage'!N82</f>
        <v>157.94369957000001</v>
      </c>
      <c r="P84" s="56">
        <f>'4. FNS Gross'!O82+'5. FNO Gross'!O82+'6. LT PTP Usage'!O82</f>
        <v>168.10350337000003</v>
      </c>
      <c r="Q84" s="56">
        <f>'4. FNS Gross'!P82+'5. FNO Gross'!P82+'6. LT PTP Usage'!P82</f>
        <v>178.37503469000001</v>
      </c>
      <c r="R84" s="56">
        <f>'4. FNS Gross'!Q82+'5. FNO Gross'!Q82+'6. LT PTP Usage'!Q82</f>
        <v>197.26301182</v>
      </c>
      <c r="S84" s="56">
        <f>'4. FNS Gross'!R82+'5. FNO Gross'!R82+'6. LT PTP Usage'!R82</f>
        <v>218.30272490000002</v>
      </c>
      <c r="T84" s="56">
        <f>'4. FNS Gross'!S82+'5. FNO Gross'!S82+'6. LT PTP Usage'!S82</f>
        <v>232.48304512999999</v>
      </c>
      <c r="U84" s="56">
        <f>'4. FNS Gross'!T82+'5. FNO Gross'!T82+'6. LT PTP Usage'!T82</f>
        <v>246.0434645</v>
      </c>
      <c r="V84" s="56">
        <f>'4. FNS Gross'!U82+'5. FNO Gross'!U82+'6. LT PTP Usage'!U82</f>
        <v>246.54017980999998</v>
      </c>
      <c r="W84" s="56">
        <f>'4. FNS Gross'!V82+'5. FNO Gross'!V82+'6. LT PTP Usage'!V82</f>
        <v>235.73140076000001</v>
      </c>
      <c r="X84" s="56">
        <f>'4. FNS Gross'!W82+'5. FNO Gross'!W82+'6. LT PTP Usage'!W82</f>
        <v>225.09646934</v>
      </c>
      <c r="Y84" s="56">
        <f>'4. FNS Gross'!X82+'5. FNO Gross'!X82+'6. LT PTP Usage'!X82</f>
        <v>210.04984643</v>
      </c>
      <c r="Z84" s="56">
        <f>'4. FNS Gross'!Y82+'5. FNO Gross'!Y82+'6. LT PTP Usage'!Y82</f>
        <v>196.26947043000001</v>
      </c>
      <c r="AA84" s="57">
        <f>'4. FNS Gross'!Z82+'5. FNO Gross'!Z82+'6. LT PTP Usage'!Z82</f>
        <v>0</v>
      </c>
      <c r="AB84" s="58">
        <f t="shared" si="6"/>
        <v>246.54017980999998</v>
      </c>
      <c r="AC84" s="20" t="str">
        <f t="shared" si="7"/>
        <v>3246.54017981</v>
      </c>
      <c r="AD84" s="20">
        <f t="shared" si="9"/>
        <v>20</v>
      </c>
      <c r="AE84" s="53"/>
    </row>
    <row r="85" spans="1:31">
      <c r="A85" s="20" t="str">
        <f t="shared" si="5"/>
        <v>March</v>
      </c>
      <c r="B85" s="54">
        <f t="shared" si="8"/>
        <v>46102</v>
      </c>
      <c r="C85" s="55">
        <f>'4. FNS Gross'!B83+'5. FNO Gross'!B83+'6. LT PTP Usage'!B83</f>
        <v>183.94241684000002</v>
      </c>
      <c r="D85" s="56">
        <f>'4. FNS Gross'!C83+'5. FNO Gross'!C83+'6. LT PTP Usage'!C83</f>
        <v>179.87260751000002</v>
      </c>
      <c r="E85" s="56">
        <f>'4. FNS Gross'!D83+'5. FNO Gross'!D83+'6. LT PTP Usage'!D83</f>
        <v>176.3970917</v>
      </c>
      <c r="F85" s="56">
        <f>'4. FNS Gross'!E83+'5. FNO Gross'!E83+'6. LT PTP Usage'!E83</f>
        <v>175.92768167</v>
      </c>
      <c r="G85" s="56">
        <f>'4. FNS Gross'!F83+'5. FNO Gross'!F83+'6. LT PTP Usage'!F83</f>
        <v>177.08189206999998</v>
      </c>
      <c r="H85" s="56">
        <f>'4. FNS Gross'!G83+'5. FNO Gross'!G83+'6. LT PTP Usage'!G83</f>
        <v>182.30920472</v>
      </c>
      <c r="I85" s="56">
        <f>'4. FNS Gross'!H83+'5. FNO Gross'!H83+'6. LT PTP Usage'!H83</f>
        <v>188.73612818000001</v>
      </c>
      <c r="J85" s="56">
        <f>'4. FNS Gross'!I83+'5. FNO Gross'!I83+'6. LT PTP Usage'!I83</f>
        <v>188.65353497000001</v>
      </c>
      <c r="K85" s="56">
        <f>'4. FNS Gross'!J83+'5. FNO Gross'!J83+'6. LT PTP Usage'!J83</f>
        <v>172.37775467</v>
      </c>
      <c r="L85" s="56">
        <f>'4. FNS Gross'!K83+'5. FNO Gross'!K83+'6. LT PTP Usage'!K83</f>
        <v>160.12589528999999</v>
      </c>
      <c r="M85" s="56">
        <f>'4. FNS Gross'!L83+'5. FNO Gross'!L83+'6. LT PTP Usage'!L83</f>
        <v>151.70788805000001</v>
      </c>
      <c r="N85" s="56">
        <f>'4. FNS Gross'!M83+'5. FNO Gross'!M83+'6. LT PTP Usage'!M83</f>
        <v>152.36579195000002</v>
      </c>
      <c r="O85" s="56">
        <f>'4. FNS Gross'!N83+'5. FNO Gross'!N83+'6. LT PTP Usage'!N83</f>
        <v>159.71476235</v>
      </c>
      <c r="P85" s="56">
        <f>'4. FNS Gross'!O83+'5. FNO Gross'!O83+'6. LT PTP Usage'!O83</f>
        <v>165.68310643999999</v>
      </c>
      <c r="Q85" s="56">
        <f>'4. FNS Gross'!P83+'5. FNO Gross'!P83+'6. LT PTP Usage'!P83</f>
        <v>178.83584557</v>
      </c>
      <c r="R85" s="56">
        <f>'4. FNS Gross'!Q83+'5. FNO Gross'!Q83+'6. LT PTP Usage'!Q83</f>
        <v>203.87214838999998</v>
      </c>
      <c r="S85" s="56">
        <f>'4. FNS Gross'!R83+'5. FNO Gross'!R83+'6. LT PTP Usage'!R83</f>
        <v>238.52050632000001</v>
      </c>
      <c r="T85" s="56">
        <f>'4. FNS Gross'!S83+'5. FNO Gross'!S83+'6. LT PTP Usage'!S83</f>
        <v>266.58922999999999</v>
      </c>
      <c r="U85" s="56">
        <f>'4. FNS Gross'!T83+'5. FNO Gross'!T83+'6. LT PTP Usage'!T83</f>
        <v>275.83293835000001</v>
      </c>
      <c r="V85" s="56">
        <f>'4. FNS Gross'!U83+'5. FNO Gross'!U83+'6. LT PTP Usage'!U83</f>
        <v>273.03267084000004</v>
      </c>
      <c r="W85" s="56">
        <f>'4. FNS Gross'!V83+'5. FNO Gross'!V83+'6. LT PTP Usage'!V83</f>
        <v>261.94918186000001</v>
      </c>
      <c r="X85" s="56">
        <f>'4. FNS Gross'!W83+'5. FNO Gross'!W83+'6. LT PTP Usage'!W83</f>
        <v>245.10081249000001</v>
      </c>
      <c r="Y85" s="56">
        <f>'4. FNS Gross'!X83+'5. FNO Gross'!X83+'6. LT PTP Usage'!X83</f>
        <v>219.53491946</v>
      </c>
      <c r="Z85" s="56">
        <f>'4. FNS Gross'!Y83+'5. FNO Gross'!Y83+'6. LT PTP Usage'!Y83</f>
        <v>208.63570963000001</v>
      </c>
      <c r="AA85" s="57">
        <f>'4. FNS Gross'!Z83+'5. FNO Gross'!Z83+'6. LT PTP Usage'!Z83</f>
        <v>0</v>
      </c>
      <c r="AB85" s="58">
        <f t="shared" si="6"/>
        <v>275.83293835000001</v>
      </c>
      <c r="AC85" s="20" t="str">
        <f t="shared" si="7"/>
        <v>3275.83293835</v>
      </c>
      <c r="AD85" s="20">
        <f t="shared" si="9"/>
        <v>19</v>
      </c>
      <c r="AE85" s="53"/>
    </row>
    <row r="86" spans="1:31">
      <c r="A86" s="20" t="str">
        <f t="shared" si="5"/>
        <v>March</v>
      </c>
      <c r="B86" s="54">
        <f t="shared" si="8"/>
        <v>46103</v>
      </c>
      <c r="C86" s="55">
        <f>'4. FNS Gross'!B84+'5. FNO Gross'!B84+'6. LT PTP Usage'!B84</f>
        <v>201.15687097</v>
      </c>
      <c r="D86" s="56">
        <f>'4. FNS Gross'!C84+'5. FNO Gross'!C84+'6. LT PTP Usage'!C84</f>
        <v>197.06003976000002</v>
      </c>
      <c r="E86" s="56">
        <f>'4. FNS Gross'!D84+'5. FNO Gross'!D84+'6. LT PTP Usage'!D84</f>
        <v>181.21892474000001</v>
      </c>
      <c r="F86" s="56">
        <f>'4. FNS Gross'!E84+'5. FNO Gross'!E84+'6. LT PTP Usage'!E84</f>
        <v>176.52141176000001</v>
      </c>
      <c r="G86" s="56">
        <f>'4. FNS Gross'!F84+'5. FNO Gross'!F84+'6. LT PTP Usage'!F84</f>
        <v>183.41012145000002</v>
      </c>
      <c r="H86" s="56">
        <f>'4. FNS Gross'!G84+'5. FNO Gross'!G84+'6. LT PTP Usage'!G84</f>
        <v>184.13714302999998</v>
      </c>
      <c r="I86" s="56">
        <f>'4. FNS Gross'!H84+'5. FNO Gross'!H84+'6. LT PTP Usage'!H84</f>
        <v>189.8566562</v>
      </c>
      <c r="J86" s="56">
        <f>'4. FNS Gross'!I84+'5. FNO Gross'!I84+'6. LT PTP Usage'!I84</f>
        <v>187.68449869</v>
      </c>
      <c r="K86" s="56">
        <f>'4. FNS Gross'!J84+'5. FNO Gross'!J84+'6. LT PTP Usage'!J84</f>
        <v>177.61328568000002</v>
      </c>
      <c r="L86" s="56">
        <f>'4. FNS Gross'!K84+'5. FNO Gross'!K84+'6. LT PTP Usage'!K84</f>
        <v>166.44492285999999</v>
      </c>
      <c r="M86" s="56">
        <f>'4. FNS Gross'!L84+'5. FNO Gross'!L84+'6. LT PTP Usage'!L84</f>
        <v>159.37803371000001</v>
      </c>
      <c r="N86" s="56">
        <f>'4. FNS Gross'!M84+'5. FNO Gross'!M84+'6. LT PTP Usage'!M84</f>
        <v>163.02642409999999</v>
      </c>
      <c r="O86" s="56">
        <f>'4. FNS Gross'!N84+'5. FNO Gross'!N84+'6. LT PTP Usage'!N84</f>
        <v>165.21504965</v>
      </c>
      <c r="P86" s="56">
        <f>'4. FNS Gross'!O84+'5. FNO Gross'!O84+'6. LT PTP Usage'!O84</f>
        <v>154.95006856000001</v>
      </c>
      <c r="Q86" s="56">
        <f>'4. FNS Gross'!P84+'5. FNO Gross'!P84+'6. LT PTP Usage'!P84</f>
        <v>162.81868976999999</v>
      </c>
      <c r="R86" s="56">
        <f>'4. FNS Gross'!Q84+'5. FNO Gross'!Q84+'6. LT PTP Usage'!Q84</f>
        <v>174.17388614000001</v>
      </c>
      <c r="S86" s="56">
        <f>'4. FNS Gross'!R84+'5. FNO Gross'!R84+'6. LT PTP Usage'!R84</f>
        <v>189.7159245</v>
      </c>
      <c r="T86" s="56">
        <f>'4. FNS Gross'!S84+'5. FNO Gross'!S84+'6. LT PTP Usage'!S84</f>
        <v>198.77378049999999</v>
      </c>
      <c r="U86" s="56">
        <f>'4. FNS Gross'!T84+'5. FNO Gross'!T84+'6. LT PTP Usage'!T84</f>
        <v>218.42295529</v>
      </c>
      <c r="V86" s="56">
        <f>'4. FNS Gross'!U84+'5. FNO Gross'!U84+'6. LT PTP Usage'!U84</f>
        <v>231.66869244999998</v>
      </c>
      <c r="W86" s="56">
        <f>'4. FNS Gross'!V84+'5. FNO Gross'!V84+'6. LT PTP Usage'!V84</f>
        <v>227.85134158</v>
      </c>
      <c r="X86" s="56">
        <f>'4. FNS Gross'!W84+'5. FNO Gross'!W84+'6. LT PTP Usage'!W84</f>
        <v>218.71179280000001</v>
      </c>
      <c r="Y86" s="56">
        <f>'4. FNS Gross'!X84+'5. FNO Gross'!X84+'6. LT PTP Usage'!X84</f>
        <v>206.72974651000001</v>
      </c>
      <c r="Z86" s="56">
        <f>'4. FNS Gross'!Y84+'5. FNO Gross'!Y84+'6. LT PTP Usage'!Y84</f>
        <v>198.65891611000001</v>
      </c>
      <c r="AA86" s="57">
        <f>'4. FNS Gross'!Z84+'5. FNO Gross'!Z84+'6. LT PTP Usage'!Z84</f>
        <v>0</v>
      </c>
      <c r="AB86" s="58">
        <f t="shared" si="6"/>
        <v>231.66869244999998</v>
      </c>
      <c r="AC86" s="20" t="str">
        <f t="shared" si="7"/>
        <v>3231.66869245</v>
      </c>
      <c r="AD86" s="20">
        <f t="shared" si="9"/>
        <v>20</v>
      </c>
      <c r="AE86" s="53"/>
    </row>
    <row r="87" spans="1:31">
      <c r="A87" s="20" t="str">
        <f t="shared" si="5"/>
        <v>March</v>
      </c>
      <c r="B87" s="54">
        <f t="shared" si="8"/>
        <v>46104</v>
      </c>
      <c r="C87" s="55">
        <f>'4. FNS Gross'!B85+'5. FNO Gross'!B85+'6. LT PTP Usage'!B85</f>
        <v>194.17510765</v>
      </c>
      <c r="D87" s="56">
        <f>'4. FNS Gross'!C85+'5. FNO Gross'!C85+'6. LT PTP Usage'!C85</f>
        <v>190.98301441000001</v>
      </c>
      <c r="E87" s="56">
        <f>'4. FNS Gross'!D85+'5. FNO Gross'!D85+'6. LT PTP Usage'!D85</f>
        <v>182.80697762</v>
      </c>
      <c r="F87" s="56">
        <f>'4. FNS Gross'!E85+'5. FNO Gross'!E85+'6. LT PTP Usage'!E85</f>
        <v>186.31111842000001</v>
      </c>
      <c r="G87" s="56">
        <f>'4. FNS Gross'!F85+'5. FNO Gross'!F85+'6. LT PTP Usage'!F85</f>
        <v>189.43282793</v>
      </c>
      <c r="H87" s="56">
        <f>'4. FNS Gross'!G85+'5. FNO Gross'!G85+'6. LT PTP Usage'!G85</f>
        <v>205.59104122999997</v>
      </c>
      <c r="I87" s="56">
        <f>'4. FNS Gross'!H85+'5. FNO Gross'!H85+'6. LT PTP Usage'!H85</f>
        <v>220.45585767</v>
      </c>
      <c r="J87" s="56">
        <f>'4. FNS Gross'!I85+'5. FNO Gross'!I85+'6. LT PTP Usage'!I85</f>
        <v>228.58473508999998</v>
      </c>
      <c r="K87" s="56">
        <f>'4. FNS Gross'!J85+'5. FNO Gross'!J85+'6. LT PTP Usage'!J85</f>
        <v>218.82882836999997</v>
      </c>
      <c r="L87" s="56">
        <f>'4. FNS Gross'!K85+'5. FNO Gross'!K85+'6. LT PTP Usage'!K85</f>
        <v>189.26191599000001</v>
      </c>
      <c r="M87" s="56">
        <f>'4. FNS Gross'!L85+'5. FNO Gross'!L85+'6. LT PTP Usage'!L85</f>
        <v>173.60458369</v>
      </c>
      <c r="N87" s="56">
        <f>'4. FNS Gross'!M85+'5. FNO Gross'!M85+'6. LT PTP Usage'!M85</f>
        <v>158.85305116000001</v>
      </c>
      <c r="O87" s="56">
        <f>'4. FNS Gross'!N85+'5. FNO Gross'!N85+'6. LT PTP Usage'!N85</f>
        <v>152.28594807000002</v>
      </c>
      <c r="P87" s="56">
        <f>'4. FNS Gross'!O85+'5. FNO Gross'!O85+'6. LT PTP Usage'!O85</f>
        <v>163.86811046999998</v>
      </c>
      <c r="Q87" s="56">
        <f>'4. FNS Gross'!P85+'5. FNO Gross'!P85+'6. LT PTP Usage'!P85</f>
        <v>160.53559202999998</v>
      </c>
      <c r="R87" s="56">
        <f>'4. FNS Gross'!Q85+'5. FNO Gross'!Q85+'6. LT PTP Usage'!Q85</f>
        <v>172.56654694000002</v>
      </c>
      <c r="S87" s="56">
        <f>'4. FNS Gross'!R85+'5. FNO Gross'!R85+'6. LT PTP Usage'!R85</f>
        <v>213.59666535999997</v>
      </c>
      <c r="T87" s="56">
        <f>'4. FNS Gross'!S85+'5. FNO Gross'!S85+'6. LT PTP Usage'!S85</f>
        <v>233.12893871999998</v>
      </c>
      <c r="U87" s="56">
        <f>'4. FNS Gross'!T85+'5. FNO Gross'!T85+'6. LT PTP Usage'!T85</f>
        <v>236.98556755999999</v>
      </c>
      <c r="V87" s="56">
        <f>'4. FNS Gross'!U85+'5. FNO Gross'!U85+'6. LT PTP Usage'!U85</f>
        <v>240.73229037000002</v>
      </c>
      <c r="W87" s="56">
        <f>'4. FNS Gross'!V85+'5. FNO Gross'!V85+'6. LT PTP Usage'!V85</f>
        <v>233.11225095</v>
      </c>
      <c r="X87" s="56">
        <f>'4. FNS Gross'!W85+'5. FNO Gross'!W85+'6. LT PTP Usage'!W85</f>
        <v>222.16360156000002</v>
      </c>
      <c r="Y87" s="56">
        <f>'4. FNS Gross'!X85+'5. FNO Gross'!X85+'6. LT PTP Usage'!X85</f>
        <v>212.04163768000001</v>
      </c>
      <c r="Z87" s="56">
        <f>'4. FNS Gross'!Y85+'5. FNO Gross'!Y85+'6. LT PTP Usage'!Y85</f>
        <v>202.99244684999999</v>
      </c>
      <c r="AA87" s="57">
        <f>'4. FNS Gross'!Z85+'5. FNO Gross'!Z85+'6. LT PTP Usage'!Z85</f>
        <v>0</v>
      </c>
      <c r="AB87" s="58">
        <f t="shared" si="6"/>
        <v>240.73229037000002</v>
      </c>
      <c r="AC87" s="20" t="str">
        <f t="shared" si="7"/>
        <v>3240.73229037</v>
      </c>
      <c r="AD87" s="20">
        <f t="shared" si="9"/>
        <v>20</v>
      </c>
      <c r="AE87" s="53"/>
    </row>
    <row r="88" spans="1:31">
      <c r="A88" s="20" t="str">
        <f t="shared" si="5"/>
        <v>March</v>
      </c>
      <c r="B88" s="54">
        <f t="shared" si="8"/>
        <v>46105</v>
      </c>
      <c r="C88" s="55">
        <f>'4. FNS Gross'!B86+'5. FNO Gross'!B86+'6. LT PTP Usage'!B86</f>
        <v>195.10488948</v>
      </c>
      <c r="D88" s="56">
        <f>'4. FNS Gross'!C86+'5. FNO Gross'!C86+'6. LT PTP Usage'!C86</f>
        <v>189.30841004999999</v>
      </c>
      <c r="E88" s="56">
        <f>'4. FNS Gross'!D86+'5. FNO Gross'!D86+'6. LT PTP Usage'!D86</f>
        <v>185.31339638</v>
      </c>
      <c r="F88" s="56">
        <f>'4. FNS Gross'!E86+'5. FNO Gross'!E86+'6. LT PTP Usage'!E86</f>
        <v>186.51599641000001</v>
      </c>
      <c r="G88" s="56">
        <f>'4. FNS Gross'!F86+'5. FNO Gross'!F86+'6. LT PTP Usage'!F86</f>
        <v>192.43348601</v>
      </c>
      <c r="H88" s="56">
        <f>'4. FNS Gross'!G86+'5. FNO Gross'!G86+'6. LT PTP Usage'!G86</f>
        <v>203.34676746</v>
      </c>
      <c r="I88" s="56">
        <f>'4. FNS Gross'!H86+'5. FNO Gross'!H86+'6. LT PTP Usage'!H86</f>
        <v>217.57035407000001</v>
      </c>
      <c r="J88" s="56">
        <f>'4. FNS Gross'!I86+'5. FNO Gross'!I86+'6. LT PTP Usage'!I86</f>
        <v>222.85850049999999</v>
      </c>
      <c r="K88" s="56">
        <f>'4. FNS Gross'!J86+'5. FNO Gross'!J86+'6. LT PTP Usage'!J86</f>
        <v>210.10440044000001</v>
      </c>
      <c r="L88" s="56">
        <f>'4. FNS Gross'!K86+'5. FNO Gross'!K86+'6. LT PTP Usage'!K86</f>
        <v>193.87095320999998</v>
      </c>
      <c r="M88" s="56">
        <f>'4. FNS Gross'!L86+'5. FNO Gross'!L86+'6. LT PTP Usage'!L86</f>
        <v>178.48343487</v>
      </c>
      <c r="N88" s="56">
        <f>'4. FNS Gross'!M86+'5. FNO Gross'!M86+'6. LT PTP Usage'!M86</f>
        <v>172.99922885000001</v>
      </c>
      <c r="O88" s="56">
        <f>'4. FNS Gross'!N86+'5. FNO Gross'!N86+'6. LT PTP Usage'!N86</f>
        <v>164.06463546000001</v>
      </c>
      <c r="P88" s="56">
        <f>'4. FNS Gross'!O86+'5. FNO Gross'!O86+'6. LT PTP Usage'!O86</f>
        <v>183.19141848000001</v>
      </c>
      <c r="Q88" s="56">
        <f>'4. FNS Gross'!P86+'5. FNO Gross'!P86+'6. LT PTP Usage'!P86</f>
        <v>203.41791789999999</v>
      </c>
      <c r="R88" s="56">
        <f>'4. FNS Gross'!Q86+'5. FNO Gross'!Q86+'6. LT PTP Usage'!Q86</f>
        <v>208.01447390000001</v>
      </c>
      <c r="S88" s="56">
        <f>'4. FNS Gross'!R86+'5. FNO Gross'!R86+'6. LT PTP Usage'!R86</f>
        <v>237.42492775000002</v>
      </c>
      <c r="T88" s="56">
        <f>'4. FNS Gross'!S86+'5. FNO Gross'!S86+'6. LT PTP Usage'!S86</f>
        <v>235.96244427000002</v>
      </c>
      <c r="U88" s="56">
        <f>'4. FNS Gross'!T86+'5. FNO Gross'!T86+'6. LT PTP Usage'!T86</f>
        <v>247.60180371999999</v>
      </c>
      <c r="V88" s="56">
        <f>'4. FNS Gross'!U86+'5. FNO Gross'!U86+'6. LT PTP Usage'!U86</f>
        <v>259.29783544999998</v>
      </c>
      <c r="W88" s="56">
        <f>'4. FNS Gross'!V86+'5. FNO Gross'!V86+'6. LT PTP Usage'!V86</f>
        <v>251.23604693999999</v>
      </c>
      <c r="X88" s="56">
        <f>'4. FNS Gross'!W86+'5. FNO Gross'!W86+'6. LT PTP Usage'!W86</f>
        <v>235.73362423</v>
      </c>
      <c r="Y88" s="56">
        <f>'4. FNS Gross'!X86+'5. FNO Gross'!X86+'6. LT PTP Usage'!X86</f>
        <v>220.24699983000002</v>
      </c>
      <c r="Z88" s="56">
        <f>'4. FNS Gross'!Y86+'5. FNO Gross'!Y86+'6. LT PTP Usage'!Y86</f>
        <v>207.20759480000001</v>
      </c>
      <c r="AA88" s="57">
        <f>'4. FNS Gross'!Z86+'5. FNO Gross'!Z86+'6. LT PTP Usage'!Z86</f>
        <v>0</v>
      </c>
      <c r="AB88" s="58">
        <f t="shared" si="6"/>
        <v>259.29783544999998</v>
      </c>
      <c r="AC88" s="20" t="str">
        <f t="shared" si="7"/>
        <v>3259.29783545</v>
      </c>
      <c r="AD88" s="20">
        <f t="shared" si="9"/>
        <v>20</v>
      </c>
      <c r="AE88" s="53"/>
    </row>
    <row r="89" spans="1:31">
      <c r="A89" s="20" t="str">
        <f t="shared" si="5"/>
        <v>March</v>
      </c>
      <c r="B89" s="54">
        <f t="shared" si="8"/>
        <v>46106</v>
      </c>
      <c r="C89" s="55">
        <f>'4. FNS Gross'!B87+'5. FNO Gross'!B87+'6. LT PTP Usage'!B87</f>
        <v>197.11731734999998</v>
      </c>
      <c r="D89" s="56">
        <f>'4. FNS Gross'!C87+'5. FNO Gross'!C87+'6. LT PTP Usage'!C87</f>
        <v>191.7815267</v>
      </c>
      <c r="E89" s="56">
        <f>'4. FNS Gross'!D87+'5. FNO Gross'!D87+'6. LT PTP Usage'!D87</f>
        <v>186.37056852000001</v>
      </c>
      <c r="F89" s="56">
        <f>'4. FNS Gross'!E87+'5. FNO Gross'!E87+'6. LT PTP Usage'!E87</f>
        <v>185.58142864999999</v>
      </c>
      <c r="G89" s="56">
        <f>'4. FNS Gross'!F87+'5. FNO Gross'!F87+'6. LT PTP Usage'!F87</f>
        <v>188.32131197000001</v>
      </c>
      <c r="H89" s="56">
        <f>'4. FNS Gross'!G87+'5. FNO Gross'!G87+'6. LT PTP Usage'!G87</f>
        <v>198.15599809</v>
      </c>
      <c r="I89" s="56">
        <f>'4. FNS Gross'!H87+'5. FNO Gross'!H87+'6. LT PTP Usage'!H87</f>
        <v>214.47022361999998</v>
      </c>
      <c r="J89" s="56">
        <f>'4. FNS Gross'!I87+'5. FNO Gross'!I87+'6. LT PTP Usage'!I87</f>
        <v>214.81243803000001</v>
      </c>
      <c r="K89" s="56">
        <f>'4. FNS Gross'!J87+'5. FNO Gross'!J87+'6. LT PTP Usage'!J87</f>
        <v>199.54189718999999</v>
      </c>
      <c r="L89" s="56">
        <f>'4. FNS Gross'!K87+'5. FNO Gross'!K87+'6. LT PTP Usage'!K87</f>
        <v>186.55064307000001</v>
      </c>
      <c r="M89" s="56">
        <f>'4. FNS Gross'!L87+'5. FNO Gross'!L87+'6. LT PTP Usage'!L87</f>
        <v>183.99460601999999</v>
      </c>
      <c r="N89" s="56">
        <f>'4. FNS Gross'!M87+'5. FNO Gross'!M87+'6. LT PTP Usage'!M87</f>
        <v>185.82917603000001</v>
      </c>
      <c r="O89" s="56">
        <f>'4. FNS Gross'!N87+'5. FNO Gross'!N87+'6. LT PTP Usage'!N87</f>
        <v>196.53700012000002</v>
      </c>
      <c r="P89" s="56">
        <f>'4. FNS Gross'!O87+'5. FNO Gross'!O87+'6. LT PTP Usage'!O87</f>
        <v>213.61951963000001</v>
      </c>
      <c r="Q89" s="56">
        <f>'4. FNS Gross'!P87+'5. FNO Gross'!P87+'6. LT PTP Usage'!P87</f>
        <v>220.29949571999998</v>
      </c>
      <c r="R89" s="56">
        <f>'4. FNS Gross'!Q87+'5. FNO Gross'!Q87+'6. LT PTP Usage'!Q87</f>
        <v>242.64961189000002</v>
      </c>
      <c r="S89" s="56">
        <f>'4. FNS Gross'!R87+'5. FNO Gross'!R87+'6. LT PTP Usage'!R87</f>
        <v>266.8130003</v>
      </c>
      <c r="T89" s="56">
        <f>'4. FNS Gross'!S87+'5. FNO Gross'!S87+'6. LT PTP Usage'!S87</f>
        <v>289.75282089999996</v>
      </c>
      <c r="U89" s="56">
        <f>'4. FNS Gross'!T87+'5. FNO Gross'!T87+'6. LT PTP Usage'!T87</f>
        <v>292.90464720000006</v>
      </c>
      <c r="V89" s="56">
        <f>'4. FNS Gross'!U87+'5. FNO Gross'!U87+'6. LT PTP Usage'!U87</f>
        <v>282.91517267</v>
      </c>
      <c r="W89" s="56">
        <f>'4. FNS Gross'!V87+'5. FNO Gross'!V87+'6. LT PTP Usage'!V87</f>
        <v>268.48276801999998</v>
      </c>
      <c r="X89" s="56">
        <f>'4. FNS Gross'!W87+'5. FNO Gross'!W87+'6. LT PTP Usage'!W87</f>
        <v>248.99070381999999</v>
      </c>
      <c r="Y89" s="56">
        <f>'4. FNS Gross'!X87+'5. FNO Gross'!X87+'6. LT PTP Usage'!X87</f>
        <v>230.35710025</v>
      </c>
      <c r="Z89" s="56">
        <f>'4. FNS Gross'!Y87+'5. FNO Gross'!Y87+'6. LT PTP Usage'!Y87</f>
        <v>219.04893196999998</v>
      </c>
      <c r="AA89" s="57">
        <f>'4. FNS Gross'!Z87+'5. FNO Gross'!Z87+'6. LT PTP Usage'!Z87</f>
        <v>0</v>
      </c>
      <c r="AB89" s="58">
        <f t="shared" si="6"/>
        <v>292.90464720000006</v>
      </c>
      <c r="AC89" s="20" t="str">
        <f t="shared" si="7"/>
        <v>3292.9046472</v>
      </c>
      <c r="AD89" s="20">
        <f t="shared" si="9"/>
        <v>19</v>
      </c>
      <c r="AE89" s="53"/>
    </row>
    <row r="90" spans="1:31">
      <c r="A90" s="20" t="str">
        <f t="shared" si="5"/>
        <v>March</v>
      </c>
      <c r="B90" s="54">
        <f t="shared" si="8"/>
        <v>46107</v>
      </c>
      <c r="C90" s="55">
        <f>'4. FNS Gross'!B88+'5. FNO Gross'!B88+'6. LT PTP Usage'!B88</f>
        <v>209.31092968999999</v>
      </c>
      <c r="D90" s="56">
        <f>'4. FNS Gross'!C88+'5. FNO Gross'!C88+'6. LT PTP Usage'!C88</f>
        <v>201.50135057</v>
      </c>
      <c r="E90" s="56">
        <f>'4. FNS Gross'!D88+'5. FNO Gross'!D88+'6. LT PTP Usage'!D88</f>
        <v>193.67413091</v>
      </c>
      <c r="F90" s="56">
        <f>'4. FNS Gross'!E88+'5. FNO Gross'!E88+'6. LT PTP Usage'!E88</f>
        <v>195.40870507999998</v>
      </c>
      <c r="G90" s="56">
        <f>'4. FNS Gross'!F88+'5. FNO Gross'!F88+'6. LT PTP Usage'!F88</f>
        <v>195.01663324999998</v>
      </c>
      <c r="H90" s="56">
        <f>'4. FNS Gross'!G88+'5. FNO Gross'!G88+'6. LT PTP Usage'!G88</f>
        <v>207.26405914</v>
      </c>
      <c r="I90" s="56">
        <f>'4. FNS Gross'!H88+'5. FNO Gross'!H88+'6. LT PTP Usage'!H88</f>
        <v>215.71238068999997</v>
      </c>
      <c r="J90" s="56">
        <f>'4. FNS Gross'!I88+'5. FNO Gross'!I88+'6. LT PTP Usage'!I88</f>
        <v>219.73638334</v>
      </c>
      <c r="K90" s="56">
        <f>'4. FNS Gross'!J88+'5. FNO Gross'!J88+'6. LT PTP Usage'!J88</f>
        <v>211.32295754</v>
      </c>
      <c r="L90" s="56">
        <f>'4. FNS Gross'!K88+'5. FNO Gross'!K88+'6. LT PTP Usage'!K88</f>
        <v>197.64887827999999</v>
      </c>
      <c r="M90" s="56">
        <f>'4. FNS Gross'!L88+'5. FNO Gross'!L88+'6. LT PTP Usage'!L88</f>
        <v>194.20051900999997</v>
      </c>
      <c r="N90" s="56">
        <f>'4. FNS Gross'!M88+'5. FNO Gross'!M88+'6. LT PTP Usage'!M88</f>
        <v>189.90431490999998</v>
      </c>
      <c r="O90" s="56">
        <f>'4. FNS Gross'!N88+'5. FNO Gross'!N88+'6. LT PTP Usage'!N88</f>
        <v>196.88975587000002</v>
      </c>
      <c r="P90" s="56">
        <f>'4. FNS Gross'!O88+'5. FNO Gross'!O88+'6. LT PTP Usage'!O88</f>
        <v>220.53616965000001</v>
      </c>
      <c r="Q90" s="56">
        <f>'4. FNS Gross'!P88+'5. FNO Gross'!P88+'6. LT PTP Usage'!P88</f>
        <v>244.33754182999996</v>
      </c>
      <c r="R90" s="56">
        <f>'4. FNS Gross'!Q88+'5. FNO Gross'!Q88+'6. LT PTP Usage'!Q88</f>
        <v>270.39799517999995</v>
      </c>
      <c r="S90" s="56">
        <f>'4. FNS Gross'!R88+'5. FNO Gross'!R88+'6. LT PTP Usage'!R88</f>
        <v>266.44931366000003</v>
      </c>
      <c r="T90" s="56">
        <f>'4. FNS Gross'!S88+'5. FNO Gross'!S88+'6. LT PTP Usage'!S88</f>
        <v>260.98981421000002</v>
      </c>
      <c r="U90" s="56">
        <f>'4. FNS Gross'!T88+'5. FNO Gross'!T88+'6. LT PTP Usage'!T88</f>
        <v>264.24252937</v>
      </c>
      <c r="V90" s="56">
        <f>'4. FNS Gross'!U88+'5. FNO Gross'!U88+'6. LT PTP Usage'!U88</f>
        <v>262.15932850000002</v>
      </c>
      <c r="W90" s="56">
        <f>'4. FNS Gross'!V88+'5. FNO Gross'!V88+'6. LT PTP Usage'!V88</f>
        <v>249.34299468999998</v>
      </c>
      <c r="X90" s="56">
        <f>'4. FNS Gross'!W88+'5. FNO Gross'!W88+'6. LT PTP Usage'!W88</f>
        <v>234.52077758999999</v>
      </c>
      <c r="Y90" s="56">
        <f>'4. FNS Gross'!X88+'5. FNO Gross'!X88+'6. LT PTP Usage'!X88</f>
        <v>219.04304883999998</v>
      </c>
      <c r="Z90" s="56">
        <f>'4. FNS Gross'!Y88+'5. FNO Gross'!Y88+'6. LT PTP Usage'!Y88</f>
        <v>209.92038167999999</v>
      </c>
      <c r="AA90" s="57">
        <f>'4. FNS Gross'!Z88+'5. FNO Gross'!Z88+'6. LT PTP Usage'!Z88</f>
        <v>0</v>
      </c>
      <c r="AB90" s="58">
        <f t="shared" si="6"/>
        <v>270.39799517999995</v>
      </c>
      <c r="AC90" s="20" t="str">
        <f t="shared" si="7"/>
        <v>3270.39799518</v>
      </c>
      <c r="AD90" s="20">
        <f t="shared" si="9"/>
        <v>16</v>
      </c>
      <c r="AE90" s="53"/>
    </row>
    <row r="91" spans="1:31">
      <c r="A91" s="20" t="str">
        <f t="shared" si="5"/>
        <v>March</v>
      </c>
      <c r="B91" s="54">
        <f t="shared" si="8"/>
        <v>46108</v>
      </c>
      <c r="C91" s="55">
        <f>'4. FNS Gross'!B89+'5. FNO Gross'!B89+'6. LT PTP Usage'!B89</f>
        <v>197.67801837000002</v>
      </c>
      <c r="D91" s="56">
        <f>'4. FNS Gross'!C89+'5. FNO Gross'!C89+'6. LT PTP Usage'!C89</f>
        <v>195.03795807</v>
      </c>
      <c r="E91" s="56">
        <f>'4. FNS Gross'!D89+'5. FNO Gross'!D89+'6. LT PTP Usage'!D89</f>
        <v>188.93368405999999</v>
      </c>
      <c r="F91" s="56">
        <f>'4. FNS Gross'!E89+'5. FNO Gross'!E89+'6. LT PTP Usage'!E89</f>
        <v>184.85578243999998</v>
      </c>
      <c r="G91" s="56">
        <f>'4. FNS Gross'!F89+'5. FNO Gross'!F89+'6. LT PTP Usage'!F89</f>
        <v>181.94934394000001</v>
      </c>
      <c r="H91" s="56">
        <f>'4. FNS Gross'!G89+'5. FNO Gross'!G89+'6. LT PTP Usage'!G89</f>
        <v>196.42147086</v>
      </c>
      <c r="I91" s="56">
        <f>'4. FNS Gross'!H89+'5. FNO Gross'!H89+'6. LT PTP Usage'!H89</f>
        <v>213.05489084999999</v>
      </c>
      <c r="J91" s="56">
        <f>'4. FNS Gross'!I89+'5. FNO Gross'!I89+'6. LT PTP Usage'!I89</f>
        <v>223.44153889999998</v>
      </c>
      <c r="K91" s="56">
        <f>'4. FNS Gross'!J89+'5. FNO Gross'!J89+'6. LT PTP Usage'!J89</f>
        <v>229.29885669000001</v>
      </c>
      <c r="L91" s="56">
        <f>'4. FNS Gross'!K89+'5. FNO Gross'!K89+'6. LT PTP Usage'!K89</f>
        <v>237.29970915000001</v>
      </c>
      <c r="M91" s="56">
        <f>'4. FNS Gross'!L89+'5. FNO Gross'!L89+'6. LT PTP Usage'!L89</f>
        <v>233.84536962999999</v>
      </c>
      <c r="N91" s="56">
        <f>'4. FNS Gross'!M89+'5. FNO Gross'!M89+'6. LT PTP Usage'!M89</f>
        <v>213.23753059000001</v>
      </c>
      <c r="O91" s="56">
        <f>'4. FNS Gross'!N89+'5. FNO Gross'!N89+'6. LT PTP Usage'!N89</f>
        <v>213.28623863999999</v>
      </c>
      <c r="P91" s="56">
        <f>'4. FNS Gross'!O89+'5. FNO Gross'!O89+'6. LT PTP Usage'!O89</f>
        <v>206.41904450000001</v>
      </c>
      <c r="Q91" s="56">
        <f>'4. FNS Gross'!P89+'5. FNO Gross'!P89+'6. LT PTP Usage'!P89</f>
        <v>210.14131793999999</v>
      </c>
      <c r="R91" s="56">
        <f>'4. FNS Gross'!Q89+'5. FNO Gross'!Q89+'6. LT PTP Usage'!Q89</f>
        <v>214.91998852999998</v>
      </c>
      <c r="S91" s="56">
        <f>'4. FNS Gross'!R89+'5. FNO Gross'!R89+'6. LT PTP Usage'!R89</f>
        <v>222.39454237000001</v>
      </c>
      <c r="T91" s="56">
        <f>'4. FNS Gross'!S89+'5. FNO Gross'!S89+'6. LT PTP Usage'!S89</f>
        <v>230.34613754</v>
      </c>
      <c r="U91" s="56">
        <f>'4. FNS Gross'!T89+'5. FNO Gross'!T89+'6. LT PTP Usage'!T89</f>
        <v>237.31324529</v>
      </c>
      <c r="V91" s="56">
        <f>'4. FNS Gross'!U89+'5. FNO Gross'!U89+'6. LT PTP Usage'!U89</f>
        <v>241.73521896</v>
      </c>
      <c r="W91" s="56">
        <f>'4. FNS Gross'!V89+'5. FNO Gross'!V89+'6. LT PTP Usage'!V89</f>
        <v>243.73549599</v>
      </c>
      <c r="X91" s="56">
        <f>'4. FNS Gross'!W89+'5. FNO Gross'!W89+'6. LT PTP Usage'!W89</f>
        <v>237.30592407</v>
      </c>
      <c r="Y91" s="56">
        <f>'4. FNS Gross'!X89+'5. FNO Gross'!X89+'6. LT PTP Usage'!X89</f>
        <v>230.69583902000002</v>
      </c>
      <c r="Z91" s="56">
        <f>'4. FNS Gross'!Y89+'5. FNO Gross'!Y89+'6. LT PTP Usage'!Y89</f>
        <v>222.20109133</v>
      </c>
      <c r="AA91" s="57">
        <f>'4. FNS Gross'!Z89+'5. FNO Gross'!Z89+'6. LT PTP Usage'!Z89</f>
        <v>0</v>
      </c>
      <c r="AB91" s="58">
        <f t="shared" si="6"/>
        <v>243.73549599</v>
      </c>
      <c r="AC91" s="20" t="str">
        <f t="shared" si="7"/>
        <v>3243.73549599</v>
      </c>
      <c r="AD91" s="20">
        <f t="shared" si="9"/>
        <v>21</v>
      </c>
      <c r="AE91" s="53"/>
    </row>
    <row r="92" spans="1:31">
      <c r="A92" s="20" t="str">
        <f t="shared" si="5"/>
        <v>March</v>
      </c>
      <c r="B92" s="54">
        <f t="shared" si="8"/>
        <v>46109</v>
      </c>
      <c r="C92" s="55">
        <f>'4. FNS Gross'!B90+'5. FNO Gross'!B90+'6. LT PTP Usage'!B90</f>
        <v>212.37148880000001</v>
      </c>
      <c r="D92" s="56">
        <f>'4. FNS Gross'!C90+'5. FNO Gross'!C90+'6. LT PTP Usage'!C90</f>
        <v>209.06798266999999</v>
      </c>
      <c r="E92" s="56">
        <f>'4. FNS Gross'!D90+'5. FNO Gross'!D90+'6. LT PTP Usage'!D90</f>
        <v>208.00645531999999</v>
      </c>
      <c r="F92" s="56">
        <f>'4. FNS Gross'!E90+'5. FNO Gross'!E90+'6. LT PTP Usage'!E90</f>
        <v>208.95418616000001</v>
      </c>
      <c r="G92" s="56">
        <f>'4. FNS Gross'!F90+'5. FNO Gross'!F90+'6. LT PTP Usage'!F90</f>
        <v>210.69399781999999</v>
      </c>
      <c r="H92" s="56">
        <f>'4. FNS Gross'!G90+'5. FNO Gross'!G90+'6. LT PTP Usage'!G90</f>
        <v>218.94735297</v>
      </c>
      <c r="I92" s="56">
        <f>'4. FNS Gross'!H90+'5. FNO Gross'!H90+'6. LT PTP Usage'!H90</f>
        <v>227.13731526999999</v>
      </c>
      <c r="J92" s="56">
        <f>'4. FNS Gross'!I90+'5. FNO Gross'!I90+'6. LT PTP Usage'!I90</f>
        <v>222.34633377</v>
      </c>
      <c r="K92" s="56">
        <f>'4. FNS Gross'!J90+'5. FNO Gross'!J90+'6. LT PTP Usage'!J90</f>
        <v>198.85448387000002</v>
      </c>
      <c r="L92" s="56">
        <f>'4. FNS Gross'!K90+'5. FNO Gross'!K90+'6. LT PTP Usage'!K90</f>
        <v>181.75747732000002</v>
      </c>
      <c r="M92" s="56">
        <f>'4. FNS Gross'!L90+'5. FNO Gross'!L90+'6. LT PTP Usage'!L90</f>
        <v>167.53598324000001</v>
      </c>
      <c r="N92" s="56">
        <f>'4. FNS Gross'!M90+'5. FNO Gross'!M90+'6. LT PTP Usage'!M90</f>
        <v>161.71992162000001</v>
      </c>
      <c r="O92" s="56">
        <f>'4. FNS Gross'!N90+'5. FNO Gross'!N90+'6. LT PTP Usage'!N90</f>
        <v>156.72594567000002</v>
      </c>
      <c r="P92" s="56">
        <f>'4. FNS Gross'!O90+'5. FNO Gross'!O90+'6. LT PTP Usage'!O90</f>
        <v>159.47742972</v>
      </c>
      <c r="Q92" s="56">
        <f>'4. FNS Gross'!P90+'5. FNO Gross'!P90+'6. LT PTP Usage'!P90</f>
        <v>174.35752085000001</v>
      </c>
      <c r="R92" s="56">
        <f>'4. FNS Gross'!Q90+'5. FNO Gross'!Q90+'6. LT PTP Usage'!Q90</f>
        <v>191.57997162000001</v>
      </c>
      <c r="S92" s="56">
        <f>'4. FNS Gross'!R90+'5. FNO Gross'!R90+'6. LT PTP Usage'!R90</f>
        <v>211.30039178000001</v>
      </c>
      <c r="T92" s="56">
        <f>'4. FNS Gross'!S90+'5. FNO Gross'!S90+'6. LT PTP Usage'!S90</f>
        <v>235.93009979000001</v>
      </c>
      <c r="U92" s="56">
        <f>'4. FNS Gross'!T90+'5. FNO Gross'!T90+'6. LT PTP Usage'!T90</f>
        <v>245.49565831999999</v>
      </c>
      <c r="V92" s="56">
        <f>'4. FNS Gross'!U90+'5. FNO Gross'!U90+'6. LT PTP Usage'!U90</f>
        <v>246.24803278000002</v>
      </c>
      <c r="W92" s="56">
        <f>'4. FNS Gross'!V90+'5. FNO Gross'!V90+'6. LT PTP Usage'!V90</f>
        <v>238.78810518</v>
      </c>
      <c r="X92" s="56">
        <f>'4. FNS Gross'!W90+'5. FNO Gross'!W90+'6. LT PTP Usage'!W90</f>
        <v>213.91737812</v>
      </c>
      <c r="Y92" s="56">
        <f>'4. FNS Gross'!X90+'5. FNO Gross'!X90+'6. LT PTP Usage'!X90</f>
        <v>204.72063112000001</v>
      </c>
      <c r="Z92" s="56">
        <f>'4. FNS Gross'!Y90+'5. FNO Gross'!Y90+'6. LT PTP Usage'!Y90</f>
        <v>190.01920175000001</v>
      </c>
      <c r="AA92" s="57">
        <f>'4. FNS Gross'!Z90+'5. FNO Gross'!Z90+'6. LT PTP Usage'!Z90</f>
        <v>0</v>
      </c>
      <c r="AB92" s="58">
        <f t="shared" si="6"/>
        <v>246.24803278000002</v>
      </c>
      <c r="AC92" s="20" t="str">
        <f t="shared" si="7"/>
        <v>3246.24803278</v>
      </c>
      <c r="AD92" s="20">
        <f t="shared" si="9"/>
        <v>20</v>
      </c>
      <c r="AE92" s="53"/>
    </row>
    <row r="93" spans="1:31">
      <c r="A93" s="20" t="str">
        <f t="shared" si="5"/>
        <v>March</v>
      </c>
      <c r="B93" s="54">
        <f t="shared" si="8"/>
        <v>46110</v>
      </c>
      <c r="C93" s="55">
        <f>'4. FNS Gross'!B91+'5. FNO Gross'!B91+'6. LT PTP Usage'!B91</f>
        <v>183.09437327000001</v>
      </c>
      <c r="D93" s="56">
        <f>'4. FNS Gross'!C91+'5. FNO Gross'!C91+'6. LT PTP Usage'!C91</f>
        <v>179.44630866</v>
      </c>
      <c r="E93" s="56">
        <f>'4. FNS Gross'!D91+'5. FNO Gross'!D91+'6. LT PTP Usage'!D91</f>
        <v>180.56433375</v>
      </c>
      <c r="F93" s="56">
        <f>'4. FNS Gross'!E91+'5. FNO Gross'!E91+'6. LT PTP Usage'!E91</f>
        <v>178.4996855</v>
      </c>
      <c r="G93" s="56">
        <f>'4. FNS Gross'!F91+'5. FNO Gross'!F91+'6. LT PTP Usage'!F91</f>
        <v>178.05356760000001</v>
      </c>
      <c r="H93" s="56">
        <f>'4. FNS Gross'!G91+'5. FNO Gross'!G91+'6. LT PTP Usage'!G91</f>
        <v>183.38815476000002</v>
      </c>
      <c r="I93" s="56">
        <f>'4. FNS Gross'!H91+'5. FNO Gross'!H91+'6. LT PTP Usage'!H91</f>
        <v>187.90340121000003</v>
      </c>
      <c r="J93" s="56">
        <f>'4. FNS Gross'!I91+'5. FNO Gross'!I91+'6. LT PTP Usage'!I91</f>
        <v>175.15986316999999</v>
      </c>
      <c r="K93" s="56">
        <f>'4. FNS Gross'!J91+'5. FNO Gross'!J91+'6. LT PTP Usage'!J91</f>
        <v>159.38247233000001</v>
      </c>
      <c r="L93" s="56">
        <f>'4. FNS Gross'!K91+'5. FNO Gross'!K91+'6. LT PTP Usage'!K91</f>
        <v>149.52386944</v>
      </c>
      <c r="M93" s="56">
        <f>'4. FNS Gross'!L91+'5. FNO Gross'!L91+'6. LT PTP Usage'!L91</f>
        <v>141.07959885000002</v>
      </c>
      <c r="N93" s="56">
        <f>'4. FNS Gross'!M91+'5. FNO Gross'!M91+'6. LT PTP Usage'!M91</f>
        <v>140.05677244999998</v>
      </c>
      <c r="O93" s="56">
        <f>'4. FNS Gross'!N91+'5. FNO Gross'!N91+'6. LT PTP Usage'!N91</f>
        <v>147.10497530000004</v>
      </c>
      <c r="P93" s="56">
        <f>'4. FNS Gross'!O91+'5. FNO Gross'!O91+'6. LT PTP Usage'!O91</f>
        <v>155.70890467999999</v>
      </c>
      <c r="Q93" s="56">
        <f>'4. FNS Gross'!P91+'5. FNO Gross'!P91+'6. LT PTP Usage'!P91</f>
        <v>173.24784397000002</v>
      </c>
      <c r="R93" s="56">
        <f>'4. FNS Gross'!Q91+'5. FNO Gross'!Q91+'6. LT PTP Usage'!Q91</f>
        <v>198.7718466</v>
      </c>
      <c r="S93" s="56">
        <f>'4. FNS Gross'!R91+'5. FNO Gross'!R91+'6. LT PTP Usage'!R91</f>
        <v>224.09384401</v>
      </c>
      <c r="T93" s="56">
        <f>'4. FNS Gross'!S91+'5. FNO Gross'!S91+'6. LT PTP Usage'!S91</f>
        <v>244.00448821000001</v>
      </c>
      <c r="U93" s="56">
        <f>'4. FNS Gross'!T91+'5. FNO Gross'!T91+'6. LT PTP Usage'!T91</f>
        <v>261.84436097000003</v>
      </c>
      <c r="V93" s="56">
        <f>'4. FNS Gross'!U91+'5. FNO Gross'!U91+'6. LT PTP Usage'!U91</f>
        <v>258.18926173</v>
      </c>
      <c r="W93" s="56">
        <f>'4. FNS Gross'!V91+'5. FNO Gross'!V91+'6. LT PTP Usage'!V91</f>
        <v>246.60386742</v>
      </c>
      <c r="X93" s="56">
        <f>'4. FNS Gross'!W91+'5. FNO Gross'!W91+'6. LT PTP Usage'!W91</f>
        <v>227.37677868999998</v>
      </c>
      <c r="Y93" s="56">
        <f>'4. FNS Gross'!X91+'5. FNO Gross'!X91+'6. LT PTP Usage'!X91</f>
        <v>212.80155672999999</v>
      </c>
      <c r="Z93" s="56">
        <f>'4. FNS Gross'!Y91+'5. FNO Gross'!Y91+'6. LT PTP Usage'!Y91</f>
        <v>196.63669533999999</v>
      </c>
      <c r="AA93" s="57">
        <f>'4. FNS Gross'!Z91+'5. FNO Gross'!Z91+'6. LT PTP Usage'!Z91</f>
        <v>0</v>
      </c>
      <c r="AB93" s="58">
        <f t="shared" si="6"/>
        <v>261.84436097000003</v>
      </c>
      <c r="AC93" s="20" t="str">
        <f t="shared" si="7"/>
        <v>3261.84436097</v>
      </c>
      <c r="AD93" s="20">
        <f t="shared" si="9"/>
        <v>19</v>
      </c>
      <c r="AE93" s="53"/>
    </row>
    <row r="94" spans="1:31">
      <c r="A94" s="20" t="str">
        <f t="shared" si="5"/>
        <v>March</v>
      </c>
      <c r="B94" s="54">
        <f t="shared" si="8"/>
        <v>46111</v>
      </c>
      <c r="C94" s="55">
        <f>'4. FNS Gross'!B92+'5. FNO Gross'!B92+'6. LT PTP Usage'!B92</f>
        <v>188.14830677999998</v>
      </c>
      <c r="D94" s="56">
        <f>'4. FNS Gross'!C92+'5. FNO Gross'!C92+'6. LT PTP Usage'!C92</f>
        <v>181.52777936999999</v>
      </c>
      <c r="E94" s="56">
        <f>'4. FNS Gross'!D92+'5. FNO Gross'!D92+'6. LT PTP Usage'!D92</f>
        <v>178.84137505999999</v>
      </c>
      <c r="F94" s="56">
        <f>'4. FNS Gross'!E92+'5. FNO Gross'!E92+'6. LT PTP Usage'!E92</f>
        <v>174.84939813</v>
      </c>
      <c r="G94" s="56">
        <f>'4. FNS Gross'!F92+'5. FNO Gross'!F92+'6. LT PTP Usage'!F92</f>
        <v>172.41870362</v>
      </c>
      <c r="H94" s="56">
        <f>'4. FNS Gross'!G92+'5. FNO Gross'!G92+'6. LT PTP Usage'!G92</f>
        <v>182.54432162999998</v>
      </c>
      <c r="I94" s="56">
        <f>'4. FNS Gross'!H92+'5. FNO Gross'!H92+'6. LT PTP Usage'!H92</f>
        <v>202.20142181</v>
      </c>
      <c r="J94" s="56">
        <f>'4. FNS Gross'!I92+'5. FNO Gross'!I92+'6. LT PTP Usage'!I92</f>
        <v>206.28214861000001</v>
      </c>
      <c r="K94" s="56">
        <f>'4. FNS Gross'!J92+'5. FNO Gross'!J92+'6. LT PTP Usage'!J92</f>
        <v>205.09551178999999</v>
      </c>
      <c r="L94" s="56">
        <f>'4. FNS Gross'!K92+'5. FNO Gross'!K92+'6. LT PTP Usage'!K92</f>
        <v>197.52836185000001</v>
      </c>
      <c r="M94" s="56">
        <f>'4. FNS Gross'!L92+'5. FNO Gross'!L92+'6. LT PTP Usage'!L92</f>
        <v>201.19789743000001</v>
      </c>
      <c r="N94" s="56">
        <f>'4. FNS Gross'!M92+'5. FNO Gross'!M92+'6. LT PTP Usage'!M92</f>
        <v>186.0252831</v>
      </c>
      <c r="O94" s="56">
        <f>'4. FNS Gross'!N92+'5. FNO Gross'!N92+'6. LT PTP Usage'!N92</f>
        <v>182.80324421000003</v>
      </c>
      <c r="P94" s="56">
        <f>'4. FNS Gross'!O92+'5. FNO Gross'!O92+'6. LT PTP Usage'!O92</f>
        <v>179.13418881000001</v>
      </c>
      <c r="Q94" s="56">
        <f>'4. FNS Gross'!P92+'5. FNO Gross'!P92+'6. LT PTP Usage'!P92</f>
        <v>193.95024051999999</v>
      </c>
      <c r="R94" s="56">
        <f>'4. FNS Gross'!Q92+'5. FNO Gross'!Q92+'6. LT PTP Usage'!Q92</f>
        <v>191.84182368</v>
      </c>
      <c r="S94" s="56">
        <f>'4. FNS Gross'!R92+'5. FNO Gross'!R92+'6. LT PTP Usage'!R92</f>
        <v>222.10934776000002</v>
      </c>
      <c r="T94" s="56">
        <f>'4. FNS Gross'!S92+'5. FNO Gross'!S92+'6. LT PTP Usage'!S92</f>
        <v>248.50289307</v>
      </c>
      <c r="U94" s="56">
        <f>'4. FNS Gross'!T92+'5. FNO Gross'!T92+'6. LT PTP Usage'!T92</f>
        <v>263.55834365999999</v>
      </c>
      <c r="V94" s="56">
        <f>'4. FNS Gross'!U92+'5. FNO Gross'!U92+'6. LT PTP Usage'!U92</f>
        <v>257.11085613</v>
      </c>
      <c r="W94" s="56">
        <f>'4. FNS Gross'!V92+'5. FNO Gross'!V92+'6. LT PTP Usage'!V92</f>
        <v>249.86650175</v>
      </c>
      <c r="X94" s="56">
        <f>'4. FNS Gross'!W92+'5. FNO Gross'!W92+'6. LT PTP Usage'!W92</f>
        <v>233.30419387000001</v>
      </c>
      <c r="Y94" s="56">
        <f>'4. FNS Gross'!X92+'5. FNO Gross'!X92+'6. LT PTP Usage'!X92</f>
        <v>226.56190680999998</v>
      </c>
      <c r="Z94" s="56">
        <f>'4. FNS Gross'!Y92+'5. FNO Gross'!Y92+'6. LT PTP Usage'!Y92</f>
        <v>214.1339279</v>
      </c>
      <c r="AA94" s="57">
        <f>'4. FNS Gross'!Z92+'5. FNO Gross'!Z92+'6. LT PTP Usage'!Z92</f>
        <v>0</v>
      </c>
      <c r="AB94" s="58">
        <f t="shared" si="6"/>
        <v>263.55834365999999</v>
      </c>
      <c r="AC94" s="20" t="str">
        <f t="shared" si="7"/>
        <v>3263.55834366</v>
      </c>
      <c r="AD94" s="20">
        <f t="shared" si="9"/>
        <v>19</v>
      </c>
      <c r="AE94" s="53"/>
    </row>
    <row r="95" spans="1:31">
      <c r="A95" s="20" t="str">
        <f t="shared" si="5"/>
        <v>March</v>
      </c>
      <c r="B95" s="54">
        <f t="shared" si="8"/>
        <v>46112</v>
      </c>
      <c r="C95" s="55">
        <f>'4. FNS Gross'!B93+'5. FNO Gross'!B93+'6. LT PTP Usage'!B93</f>
        <v>201.73473569000001</v>
      </c>
      <c r="D95" s="56">
        <f>'4. FNS Gross'!C93+'5. FNO Gross'!C93+'6. LT PTP Usage'!C93</f>
        <v>198.89229391000001</v>
      </c>
      <c r="E95" s="56">
        <f>'4. FNS Gross'!D93+'5. FNO Gross'!D93+'6. LT PTP Usage'!D93</f>
        <v>194.32582451000002</v>
      </c>
      <c r="F95" s="56">
        <f>'4. FNS Gross'!E93+'5. FNO Gross'!E93+'6. LT PTP Usage'!E93</f>
        <v>194.09700788000001</v>
      </c>
      <c r="G95" s="56">
        <f>'4. FNS Gross'!F93+'5. FNO Gross'!F93+'6. LT PTP Usage'!F93</f>
        <v>197.17422148</v>
      </c>
      <c r="H95" s="56">
        <f>'4. FNS Gross'!G93+'5. FNO Gross'!G93+'6. LT PTP Usage'!G93</f>
        <v>208.35875533999999</v>
      </c>
      <c r="I95" s="56">
        <f>'4. FNS Gross'!H93+'5. FNO Gross'!H93+'6. LT PTP Usage'!H93</f>
        <v>223.48295482</v>
      </c>
      <c r="J95" s="56">
        <f>'4. FNS Gross'!I93+'5. FNO Gross'!I93+'6. LT PTP Usage'!I93</f>
        <v>222.04483482000001</v>
      </c>
      <c r="K95" s="56">
        <f>'4. FNS Gross'!J93+'5. FNO Gross'!J93+'6. LT PTP Usage'!J93</f>
        <v>227.01715811000003</v>
      </c>
      <c r="L95" s="56">
        <f>'4. FNS Gross'!K93+'5. FNO Gross'!K93+'6. LT PTP Usage'!K93</f>
        <v>230.34892152999998</v>
      </c>
      <c r="M95" s="56">
        <f>'4. FNS Gross'!L93+'5. FNO Gross'!L93+'6. LT PTP Usage'!L93</f>
        <v>217.12525499</v>
      </c>
      <c r="N95" s="56">
        <f>'4. FNS Gross'!M93+'5. FNO Gross'!M93+'6. LT PTP Usage'!M93</f>
        <v>208.19166562000004</v>
      </c>
      <c r="O95" s="56">
        <f>'4. FNS Gross'!N93+'5. FNO Gross'!N93+'6. LT PTP Usage'!N93</f>
        <v>208.69848305000002</v>
      </c>
      <c r="P95" s="56">
        <f>'4. FNS Gross'!O93+'5. FNO Gross'!O93+'6. LT PTP Usage'!O93</f>
        <v>167.77548776999998</v>
      </c>
      <c r="Q95" s="56">
        <f>'4. FNS Gross'!P93+'5. FNO Gross'!P93+'6. LT PTP Usage'!P93</f>
        <v>183.49422994</v>
      </c>
      <c r="R95" s="56">
        <f>'4. FNS Gross'!Q93+'5. FNO Gross'!Q93+'6. LT PTP Usage'!Q93</f>
        <v>195.08975101000001</v>
      </c>
      <c r="S95" s="56">
        <f>'4. FNS Gross'!R93+'5. FNO Gross'!R93+'6. LT PTP Usage'!R93</f>
        <v>202.76645309000003</v>
      </c>
      <c r="T95" s="56">
        <f>'4. FNS Gross'!S93+'5. FNO Gross'!S93+'6. LT PTP Usage'!S93</f>
        <v>207.88628205000001</v>
      </c>
      <c r="U95" s="56">
        <f>'4. FNS Gross'!T93+'5. FNO Gross'!T93+'6. LT PTP Usage'!T93</f>
        <v>231.63459576</v>
      </c>
      <c r="V95" s="56">
        <f>'4. FNS Gross'!U93+'5. FNO Gross'!U93+'6. LT PTP Usage'!U93</f>
        <v>230.88193749999999</v>
      </c>
      <c r="W95" s="56">
        <f>'4. FNS Gross'!V93+'5. FNO Gross'!V93+'6. LT PTP Usage'!V93</f>
        <v>233.11505548</v>
      </c>
      <c r="X95" s="56">
        <f>'4. FNS Gross'!W93+'5. FNO Gross'!W93+'6. LT PTP Usage'!W93</f>
        <v>228.92646041999998</v>
      </c>
      <c r="Y95" s="56">
        <f>'4. FNS Gross'!X93+'5. FNO Gross'!X93+'6. LT PTP Usage'!X93</f>
        <v>223.66601668999999</v>
      </c>
      <c r="Z95" s="56">
        <f>'4. FNS Gross'!Y93+'5. FNO Gross'!Y93+'6. LT PTP Usage'!Y93</f>
        <v>216.13949730000002</v>
      </c>
      <c r="AA95" s="57">
        <f>'4. FNS Gross'!Z93+'5. FNO Gross'!Z93+'6. LT PTP Usage'!Z93</f>
        <v>0</v>
      </c>
      <c r="AB95" s="58">
        <f t="shared" si="6"/>
        <v>233.11505548</v>
      </c>
      <c r="AC95" s="20" t="str">
        <f t="shared" si="7"/>
        <v>3233.11505548</v>
      </c>
      <c r="AD95" s="20">
        <f t="shared" si="9"/>
        <v>21</v>
      </c>
      <c r="AE95" s="53"/>
    </row>
    <row r="96" spans="1:31">
      <c r="A96" s="20" t="str">
        <f t="shared" si="5"/>
        <v>April</v>
      </c>
      <c r="B96" s="54">
        <f t="shared" si="8"/>
        <v>46113</v>
      </c>
      <c r="C96" s="55">
        <f>'4. FNS Gross'!B94+'5. FNO Gross'!B94+'6. LT PTP Usage'!B94</f>
        <v>202.3149019</v>
      </c>
      <c r="D96" s="56">
        <f>'4. FNS Gross'!C94+'5. FNO Gross'!C94+'6. LT PTP Usage'!C94</f>
        <v>198.65477865999998</v>
      </c>
      <c r="E96" s="56">
        <f>'4. FNS Gross'!D94+'5. FNO Gross'!D94+'6. LT PTP Usage'!D94</f>
        <v>196.52802757999999</v>
      </c>
      <c r="F96" s="56">
        <f>'4. FNS Gross'!E94+'5. FNO Gross'!E94+'6. LT PTP Usage'!E94</f>
        <v>197.84927852000001</v>
      </c>
      <c r="G96" s="56">
        <f>'4. FNS Gross'!F94+'5. FNO Gross'!F94+'6. LT PTP Usage'!F94</f>
        <v>203.09849262</v>
      </c>
      <c r="H96" s="56">
        <f>'4. FNS Gross'!G94+'5. FNO Gross'!G94+'6. LT PTP Usage'!G94</f>
        <v>214.18572856</v>
      </c>
      <c r="I96" s="56">
        <f>'4. FNS Gross'!H94+'5. FNO Gross'!H94+'6. LT PTP Usage'!H94</f>
        <v>231.94603742000001</v>
      </c>
      <c r="J96" s="56">
        <f>'4. FNS Gross'!I94+'5. FNO Gross'!I94+'6. LT PTP Usage'!I94</f>
        <v>238.34795518999999</v>
      </c>
      <c r="K96" s="56">
        <f>'4. FNS Gross'!J94+'5. FNO Gross'!J94+'6. LT PTP Usage'!J94</f>
        <v>231.42104297</v>
      </c>
      <c r="L96" s="56">
        <f>'4. FNS Gross'!K94+'5. FNO Gross'!K94+'6. LT PTP Usage'!K94</f>
        <v>225.33067395</v>
      </c>
      <c r="M96" s="56">
        <f>'4. FNS Gross'!L94+'5. FNO Gross'!L94+'6. LT PTP Usage'!L94</f>
        <v>203.04032530000001</v>
      </c>
      <c r="N96" s="56">
        <f>'4. FNS Gross'!M94+'5. FNO Gross'!M94+'6. LT PTP Usage'!M94</f>
        <v>191.84426912999999</v>
      </c>
      <c r="O96" s="56">
        <f>'4. FNS Gross'!N94+'5. FNO Gross'!N94+'6. LT PTP Usage'!N94</f>
        <v>193.07358590999999</v>
      </c>
      <c r="P96" s="56">
        <f>'4. FNS Gross'!O94+'5. FNO Gross'!O94+'6. LT PTP Usage'!O94</f>
        <v>200.21682631000002</v>
      </c>
      <c r="Q96" s="56">
        <f>'4. FNS Gross'!P94+'5. FNO Gross'!P94+'6. LT PTP Usage'!P94</f>
        <v>197.06162240999998</v>
      </c>
      <c r="R96" s="56">
        <f>'4. FNS Gross'!Q94+'5. FNO Gross'!Q94+'6. LT PTP Usage'!Q94</f>
        <v>194.79481268000001</v>
      </c>
      <c r="S96" s="56">
        <f>'4. FNS Gross'!R94+'5. FNO Gross'!R94+'6. LT PTP Usage'!R94</f>
        <v>216.25026149999999</v>
      </c>
      <c r="T96" s="56">
        <f>'4. FNS Gross'!S94+'5. FNO Gross'!S94+'6. LT PTP Usage'!S94</f>
        <v>223.91088681000002</v>
      </c>
      <c r="U96" s="56">
        <f>'4. FNS Gross'!T94+'5. FNO Gross'!T94+'6. LT PTP Usage'!T94</f>
        <v>235.82311164999999</v>
      </c>
      <c r="V96" s="56">
        <f>'4. FNS Gross'!U94+'5. FNO Gross'!U94+'6. LT PTP Usage'!U94</f>
        <v>242.99315512999999</v>
      </c>
      <c r="W96" s="56">
        <f>'4. FNS Gross'!V94+'5. FNO Gross'!V94+'6. LT PTP Usage'!V94</f>
        <v>241.87337187</v>
      </c>
      <c r="X96" s="56">
        <f>'4. FNS Gross'!W94+'5. FNO Gross'!W94+'6. LT PTP Usage'!W94</f>
        <v>233.06757112999998</v>
      </c>
      <c r="Y96" s="56">
        <f>'4. FNS Gross'!X94+'5. FNO Gross'!X94+'6. LT PTP Usage'!X94</f>
        <v>223.55180056</v>
      </c>
      <c r="Z96" s="56">
        <f>'4. FNS Gross'!Y94+'5. FNO Gross'!Y94+'6. LT PTP Usage'!Y94</f>
        <v>213.34703653000003</v>
      </c>
      <c r="AA96" s="57">
        <f>'4. FNS Gross'!Z94+'5. FNO Gross'!Z94+'6. LT PTP Usage'!Z94</f>
        <v>0</v>
      </c>
      <c r="AB96" s="58">
        <f t="shared" si="6"/>
        <v>242.99315512999999</v>
      </c>
      <c r="AC96" s="20" t="str">
        <f t="shared" si="7"/>
        <v>4242.99315513</v>
      </c>
      <c r="AD96" s="20">
        <f t="shared" si="9"/>
        <v>20</v>
      </c>
      <c r="AE96" s="53"/>
    </row>
    <row r="97" spans="1:31">
      <c r="A97" s="20" t="str">
        <f t="shared" si="5"/>
        <v>April</v>
      </c>
      <c r="B97" s="54">
        <f t="shared" si="8"/>
        <v>46114</v>
      </c>
      <c r="C97" s="55">
        <f>'4. FNS Gross'!B95+'5. FNO Gross'!B95+'6. LT PTP Usage'!B95</f>
        <v>205.77149450000002</v>
      </c>
      <c r="D97" s="56">
        <f>'4. FNS Gross'!C95+'5. FNO Gross'!C95+'6. LT PTP Usage'!C95</f>
        <v>204.89561315</v>
      </c>
      <c r="E97" s="56">
        <f>'4. FNS Gross'!D95+'5. FNO Gross'!D95+'6. LT PTP Usage'!D95</f>
        <v>196.21047781999999</v>
      </c>
      <c r="F97" s="56">
        <f>'4. FNS Gross'!E95+'5. FNO Gross'!E95+'6. LT PTP Usage'!E95</f>
        <v>199.41144757000001</v>
      </c>
      <c r="G97" s="56">
        <f>'4. FNS Gross'!F95+'5. FNO Gross'!F95+'6. LT PTP Usage'!F95</f>
        <v>203.93691962</v>
      </c>
      <c r="H97" s="56">
        <f>'4. FNS Gross'!G95+'5. FNO Gross'!G95+'6. LT PTP Usage'!G95</f>
        <v>211.22261566</v>
      </c>
      <c r="I97" s="56">
        <f>'4. FNS Gross'!H95+'5. FNO Gross'!H95+'6. LT PTP Usage'!H95</f>
        <v>223.68531424000003</v>
      </c>
      <c r="J97" s="56">
        <f>'4. FNS Gross'!I95+'5. FNO Gross'!I95+'6. LT PTP Usage'!I95</f>
        <v>220.06039122999999</v>
      </c>
      <c r="K97" s="56">
        <f>'4. FNS Gross'!J95+'5. FNO Gross'!J95+'6. LT PTP Usage'!J95</f>
        <v>198.58201524999998</v>
      </c>
      <c r="L97" s="56">
        <f>'4. FNS Gross'!K95+'5. FNO Gross'!K95+'6. LT PTP Usage'!K95</f>
        <v>184.89715927</v>
      </c>
      <c r="M97" s="56">
        <f>'4. FNS Gross'!L95+'5. FNO Gross'!L95+'6. LT PTP Usage'!L95</f>
        <v>169.81639939999999</v>
      </c>
      <c r="N97" s="56">
        <f>'4. FNS Gross'!M95+'5. FNO Gross'!M95+'6. LT PTP Usage'!M95</f>
        <v>162.40753329</v>
      </c>
      <c r="O97" s="56">
        <f>'4. FNS Gross'!N95+'5. FNO Gross'!N95+'6. LT PTP Usage'!N95</f>
        <v>156.92261807</v>
      </c>
      <c r="P97" s="56">
        <f>'4. FNS Gross'!O95+'5. FNO Gross'!O95+'6. LT PTP Usage'!O95</f>
        <v>159.22255328</v>
      </c>
      <c r="Q97" s="56">
        <f>'4. FNS Gross'!P95+'5. FNO Gross'!P95+'6. LT PTP Usage'!P95</f>
        <v>168.08961971000002</v>
      </c>
      <c r="R97" s="56">
        <f>'4. FNS Gross'!Q95+'5. FNO Gross'!Q95+'6. LT PTP Usage'!Q95</f>
        <v>178.05157375000002</v>
      </c>
      <c r="S97" s="56">
        <f>'4. FNS Gross'!R95+'5. FNO Gross'!R95+'6. LT PTP Usage'!R95</f>
        <v>202.27077355999998</v>
      </c>
      <c r="T97" s="56">
        <f>'4. FNS Gross'!S95+'5. FNO Gross'!S95+'6. LT PTP Usage'!S95</f>
        <v>217.87710787999998</v>
      </c>
      <c r="U97" s="56">
        <f>'4. FNS Gross'!T95+'5. FNO Gross'!T95+'6. LT PTP Usage'!T95</f>
        <v>236.08773689</v>
      </c>
      <c r="V97" s="56">
        <f>'4. FNS Gross'!U95+'5. FNO Gross'!U95+'6. LT PTP Usage'!U95</f>
        <v>240.44842275000002</v>
      </c>
      <c r="W97" s="56">
        <f>'4. FNS Gross'!V95+'5. FNO Gross'!V95+'6. LT PTP Usage'!V95</f>
        <v>240.63992459000002</v>
      </c>
      <c r="X97" s="56">
        <f>'4. FNS Gross'!W95+'5. FNO Gross'!W95+'6. LT PTP Usage'!W95</f>
        <v>235.44700212000001</v>
      </c>
      <c r="Y97" s="56">
        <f>'4. FNS Gross'!X95+'5. FNO Gross'!X95+'6. LT PTP Usage'!X95</f>
        <v>222.05331207999998</v>
      </c>
      <c r="Z97" s="56">
        <f>'4. FNS Gross'!Y95+'5. FNO Gross'!Y95+'6. LT PTP Usage'!Y95</f>
        <v>211.61594302</v>
      </c>
      <c r="AA97" s="57">
        <f>'4. FNS Gross'!Z95+'5. FNO Gross'!Z95+'6. LT PTP Usage'!Z95</f>
        <v>0</v>
      </c>
      <c r="AB97" s="58">
        <f t="shared" si="6"/>
        <v>240.63992459000002</v>
      </c>
      <c r="AC97" s="20" t="str">
        <f t="shared" si="7"/>
        <v>4240.63992459</v>
      </c>
      <c r="AD97" s="20">
        <f t="shared" si="9"/>
        <v>21</v>
      </c>
      <c r="AE97" s="53"/>
    </row>
    <row r="98" spans="1:31">
      <c r="A98" s="20" t="str">
        <f t="shared" si="5"/>
        <v>April</v>
      </c>
      <c r="B98" s="54">
        <f t="shared" si="8"/>
        <v>46115</v>
      </c>
      <c r="C98" s="55">
        <f>'4. FNS Gross'!B96+'5. FNO Gross'!B96+'6. LT PTP Usage'!B96</f>
        <v>204.38330676999999</v>
      </c>
      <c r="D98" s="56">
        <f>'4. FNS Gross'!C96+'5. FNO Gross'!C96+'6. LT PTP Usage'!C96</f>
        <v>201.39080386000001</v>
      </c>
      <c r="E98" s="56">
        <f>'4. FNS Gross'!D96+'5. FNO Gross'!D96+'6. LT PTP Usage'!D96</f>
        <v>197.38407376000001</v>
      </c>
      <c r="F98" s="56">
        <f>'4. FNS Gross'!E96+'5. FNO Gross'!E96+'6. LT PTP Usage'!E96</f>
        <v>195.83462203000002</v>
      </c>
      <c r="G98" s="56">
        <f>'4. FNS Gross'!F96+'5. FNO Gross'!F96+'6. LT PTP Usage'!F96</f>
        <v>201.54045611999999</v>
      </c>
      <c r="H98" s="56">
        <f>'4. FNS Gross'!G96+'5. FNO Gross'!G96+'6. LT PTP Usage'!G96</f>
        <v>211.28429490000002</v>
      </c>
      <c r="I98" s="56">
        <f>'4. FNS Gross'!H96+'5. FNO Gross'!H96+'6. LT PTP Usage'!H96</f>
        <v>221.34801873999999</v>
      </c>
      <c r="J98" s="56">
        <f>'4. FNS Gross'!I96+'5. FNO Gross'!I96+'6. LT PTP Usage'!I96</f>
        <v>213.39032553999999</v>
      </c>
      <c r="K98" s="56">
        <f>'4. FNS Gross'!J96+'5. FNO Gross'!J96+'6. LT PTP Usage'!J96</f>
        <v>192.0380385</v>
      </c>
      <c r="L98" s="56">
        <f>'4. FNS Gross'!K96+'5. FNO Gross'!K96+'6. LT PTP Usage'!K96</f>
        <v>200.45569107</v>
      </c>
      <c r="M98" s="56">
        <f>'4. FNS Gross'!L96+'5. FNO Gross'!L96+'6. LT PTP Usage'!L96</f>
        <v>199.05545831000001</v>
      </c>
      <c r="N98" s="56">
        <f>'4. FNS Gross'!M96+'5. FNO Gross'!M96+'6. LT PTP Usage'!M96</f>
        <v>197.48131835999999</v>
      </c>
      <c r="O98" s="56">
        <f>'4. FNS Gross'!N96+'5. FNO Gross'!N96+'6. LT PTP Usage'!N96</f>
        <v>194.93680565000003</v>
      </c>
      <c r="P98" s="56">
        <f>'4. FNS Gross'!O96+'5. FNO Gross'!O96+'6. LT PTP Usage'!O96</f>
        <v>199.99890328000001</v>
      </c>
      <c r="Q98" s="56">
        <f>'4. FNS Gross'!P96+'5. FNO Gross'!P96+'6. LT PTP Usage'!P96</f>
        <v>195.79423989999998</v>
      </c>
      <c r="R98" s="56">
        <f>'4. FNS Gross'!Q96+'5. FNO Gross'!Q96+'6. LT PTP Usage'!Q96</f>
        <v>192.75805143999997</v>
      </c>
      <c r="S98" s="56">
        <f>'4. FNS Gross'!R96+'5. FNO Gross'!R96+'6. LT PTP Usage'!R96</f>
        <v>214.86558039000002</v>
      </c>
      <c r="T98" s="56">
        <f>'4. FNS Gross'!S96+'5. FNO Gross'!S96+'6. LT PTP Usage'!S96</f>
        <v>216.37112851000001</v>
      </c>
      <c r="U98" s="56">
        <f>'4. FNS Gross'!T96+'5. FNO Gross'!T96+'6. LT PTP Usage'!T96</f>
        <v>220.66291651</v>
      </c>
      <c r="V98" s="56">
        <f>'4. FNS Gross'!U96+'5. FNO Gross'!U96+'6. LT PTP Usage'!U96</f>
        <v>233.11465179999999</v>
      </c>
      <c r="W98" s="56">
        <f>'4. FNS Gross'!V96+'5. FNO Gross'!V96+'6. LT PTP Usage'!V96</f>
        <v>234.78250431000001</v>
      </c>
      <c r="X98" s="56">
        <f>'4. FNS Gross'!W96+'5. FNO Gross'!W96+'6. LT PTP Usage'!W96</f>
        <v>230.61552915999999</v>
      </c>
      <c r="Y98" s="56">
        <f>'4. FNS Gross'!X96+'5. FNO Gross'!X96+'6. LT PTP Usage'!X96</f>
        <v>224.54921231</v>
      </c>
      <c r="Z98" s="56">
        <f>'4. FNS Gross'!Y96+'5. FNO Gross'!Y96+'6. LT PTP Usage'!Y96</f>
        <v>214.50256576000001</v>
      </c>
      <c r="AA98" s="57">
        <f>'4. FNS Gross'!Z96+'5. FNO Gross'!Z96+'6. LT PTP Usage'!Z96</f>
        <v>0</v>
      </c>
      <c r="AB98" s="58">
        <f t="shared" si="6"/>
        <v>234.78250431000001</v>
      </c>
      <c r="AC98" s="20" t="str">
        <f t="shared" si="7"/>
        <v>4234.78250431</v>
      </c>
      <c r="AD98" s="20">
        <f t="shared" si="9"/>
        <v>21</v>
      </c>
      <c r="AE98" s="53"/>
    </row>
    <row r="99" spans="1:31">
      <c r="A99" s="20" t="str">
        <f t="shared" si="5"/>
        <v>April</v>
      </c>
      <c r="B99" s="54">
        <f t="shared" si="8"/>
        <v>46116</v>
      </c>
      <c r="C99" s="55">
        <f>'4. FNS Gross'!B97+'5. FNO Gross'!B97+'6. LT PTP Usage'!B97</f>
        <v>206.61413804</v>
      </c>
      <c r="D99" s="56">
        <f>'4. FNS Gross'!C97+'5. FNO Gross'!C97+'6. LT PTP Usage'!C97</f>
        <v>204.27340214999998</v>
      </c>
      <c r="E99" s="56">
        <f>'4. FNS Gross'!D97+'5. FNO Gross'!D97+'6. LT PTP Usage'!D97</f>
        <v>203.32941216999998</v>
      </c>
      <c r="F99" s="56">
        <f>'4. FNS Gross'!E97+'5. FNO Gross'!E97+'6. LT PTP Usage'!E97</f>
        <v>203.35355515000001</v>
      </c>
      <c r="G99" s="56">
        <f>'4. FNS Gross'!F97+'5. FNO Gross'!F97+'6. LT PTP Usage'!F97</f>
        <v>206.36772443000001</v>
      </c>
      <c r="H99" s="56">
        <f>'4. FNS Gross'!G97+'5. FNO Gross'!G97+'6. LT PTP Usage'!G97</f>
        <v>205.58726364</v>
      </c>
      <c r="I99" s="56">
        <f>'4. FNS Gross'!H97+'5. FNO Gross'!H97+'6. LT PTP Usage'!H97</f>
        <v>214.70273349000001</v>
      </c>
      <c r="J99" s="56">
        <f>'4. FNS Gross'!I97+'5. FNO Gross'!I97+'6. LT PTP Usage'!I97</f>
        <v>205.9988334</v>
      </c>
      <c r="K99" s="56">
        <f>'4. FNS Gross'!J97+'5. FNO Gross'!J97+'6. LT PTP Usage'!J97</f>
        <v>185.37228434000002</v>
      </c>
      <c r="L99" s="56">
        <f>'4. FNS Gross'!K97+'5. FNO Gross'!K97+'6. LT PTP Usage'!K97</f>
        <v>166.74596971999998</v>
      </c>
      <c r="M99" s="56">
        <f>'4. FNS Gross'!L97+'5. FNO Gross'!L97+'6. LT PTP Usage'!L97</f>
        <v>152.45952248999998</v>
      </c>
      <c r="N99" s="56">
        <f>'4. FNS Gross'!M97+'5. FNO Gross'!M97+'6. LT PTP Usage'!M97</f>
        <v>144.81541907000002</v>
      </c>
      <c r="O99" s="56">
        <f>'4. FNS Gross'!N97+'5. FNO Gross'!N97+'6. LT PTP Usage'!N97</f>
        <v>141.63023127000002</v>
      </c>
      <c r="P99" s="56">
        <f>'4. FNS Gross'!O97+'5. FNO Gross'!O97+'6. LT PTP Usage'!O97</f>
        <v>139.43331596000002</v>
      </c>
      <c r="Q99" s="56">
        <f>'4. FNS Gross'!P97+'5. FNO Gross'!P97+'6. LT PTP Usage'!P97</f>
        <v>133.98024204000001</v>
      </c>
      <c r="R99" s="56">
        <f>'4. FNS Gross'!Q97+'5. FNO Gross'!Q97+'6. LT PTP Usage'!Q97</f>
        <v>141.97037956</v>
      </c>
      <c r="S99" s="56">
        <f>'4. FNS Gross'!R97+'5. FNO Gross'!R97+'6. LT PTP Usage'!R97</f>
        <v>164.06099187000001</v>
      </c>
      <c r="T99" s="56">
        <f>'4. FNS Gross'!S97+'5. FNO Gross'!S97+'6. LT PTP Usage'!S97</f>
        <v>185.72951479</v>
      </c>
      <c r="U99" s="56">
        <f>'4. FNS Gross'!T97+'5. FNO Gross'!T97+'6. LT PTP Usage'!T97</f>
        <v>207.31564219999998</v>
      </c>
      <c r="V99" s="56">
        <f>'4. FNS Gross'!U97+'5. FNO Gross'!U97+'6. LT PTP Usage'!U97</f>
        <v>223.18820256000001</v>
      </c>
      <c r="W99" s="56">
        <f>'4. FNS Gross'!V97+'5. FNO Gross'!V97+'6. LT PTP Usage'!V97</f>
        <v>223.32878490000002</v>
      </c>
      <c r="X99" s="56">
        <f>'4. FNS Gross'!W97+'5. FNO Gross'!W97+'6. LT PTP Usage'!W97</f>
        <v>218.9221804</v>
      </c>
      <c r="Y99" s="56">
        <f>'4. FNS Gross'!X97+'5. FNO Gross'!X97+'6. LT PTP Usage'!X97</f>
        <v>210.260188</v>
      </c>
      <c r="Z99" s="56">
        <f>'4. FNS Gross'!Y97+'5. FNO Gross'!Y97+'6. LT PTP Usage'!Y97</f>
        <v>200.42026528</v>
      </c>
      <c r="AA99" s="57">
        <f>'4. FNS Gross'!Z97+'5. FNO Gross'!Z97+'6. LT PTP Usage'!Z97</f>
        <v>0</v>
      </c>
      <c r="AB99" s="58">
        <f t="shared" si="6"/>
        <v>223.32878490000002</v>
      </c>
      <c r="AC99" s="20" t="str">
        <f t="shared" si="7"/>
        <v>4223.3287849</v>
      </c>
      <c r="AD99" s="20">
        <f t="shared" si="9"/>
        <v>21</v>
      </c>
      <c r="AE99" s="53"/>
    </row>
    <row r="100" spans="1:31">
      <c r="A100" s="20" t="str">
        <f t="shared" si="5"/>
        <v>April</v>
      </c>
      <c r="B100" s="54">
        <f t="shared" si="8"/>
        <v>46117</v>
      </c>
      <c r="C100" s="55">
        <f>'4. FNS Gross'!B98+'5. FNO Gross'!B98+'6. LT PTP Usage'!B98</f>
        <v>193.46515023999999</v>
      </c>
      <c r="D100" s="56">
        <f>'4. FNS Gross'!C98+'5. FNO Gross'!C98+'6. LT PTP Usage'!C98</f>
        <v>192.83766175</v>
      </c>
      <c r="E100" s="56">
        <f>'4. FNS Gross'!D98+'5. FNO Gross'!D98+'6. LT PTP Usage'!D98</f>
        <v>190.48737589999999</v>
      </c>
      <c r="F100" s="56">
        <f>'4. FNS Gross'!E98+'5. FNO Gross'!E98+'6. LT PTP Usage'!E98</f>
        <v>190.19069961</v>
      </c>
      <c r="G100" s="56">
        <f>'4. FNS Gross'!F98+'5. FNO Gross'!F98+'6. LT PTP Usage'!F98</f>
        <v>195.32540161</v>
      </c>
      <c r="H100" s="56">
        <f>'4. FNS Gross'!G98+'5. FNO Gross'!G98+'6. LT PTP Usage'!G98</f>
        <v>202.03024558000001</v>
      </c>
      <c r="I100" s="56">
        <f>'4. FNS Gross'!H98+'5. FNO Gross'!H98+'6. LT PTP Usage'!H98</f>
        <v>208.30868328999998</v>
      </c>
      <c r="J100" s="56">
        <f>'4. FNS Gross'!I98+'5. FNO Gross'!I98+'6. LT PTP Usage'!I98</f>
        <v>200.39625685999999</v>
      </c>
      <c r="K100" s="56">
        <f>'4. FNS Gross'!J98+'5. FNO Gross'!J98+'6. LT PTP Usage'!J98</f>
        <v>179.59731443000001</v>
      </c>
      <c r="L100" s="56">
        <f>'4. FNS Gross'!K98+'5. FNO Gross'!K98+'6. LT PTP Usage'!K98</f>
        <v>164.19309956999999</v>
      </c>
      <c r="M100" s="56">
        <f>'4. FNS Gross'!L98+'5. FNO Gross'!L98+'6. LT PTP Usage'!L98</f>
        <v>151.15879004999999</v>
      </c>
      <c r="N100" s="56">
        <f>'4. FNS Gross'!M98+'5. FNO Gross'!M98+'6. LT PTP Usage'!M98</f>
        <v>144.35031581000001</v>
      </c>
      <c r="O100" s="56">
        <f>'4. FNS Gross'!N98+'5. FNO Gross'!N98+'6. LT PTP Usage'!N98</f>
        <v>139.62846841000001</v>
      </c>
      <c r="P100" s="56">
        <f>'4. FNS Gross'!O98+'5. FNO Gross'!O98+'6. LT PTP Usage'!O98</f>
        <v>136.95973771000001</v>
      </c>
      <c r="Q100" s="56">
        <f>'4. FNS Gross'!P98+'5. FNO Gross'!P98+'6. LT PTP Usage'!P98</f>
        <v>139.31873368000001</v>
      </c>
      <c r="R100" s="56">
        <f>'4. FNS Gross'!Q98+'5. FNO Gross'!Q98+'6. LT PTP Usage'!Q98</f>
        <v>147.31775106000001</v>
      </c>
      <c r="S100" s="56">
        <f>'4. FNS Gross'!R98+'5. FNO Gross'!R98+'6. LT PTP Usage'!R98</f>
        <v>164.06248552</v>
      </c>
      <c r="T100" s="56">
        <f>'4. FNS Gross'!S98+'5. FNO Gross'!S98+'6. LT PTP Usage'!S98</f>
        <v>184.46717453000002</v>
      </c>
      <c r="U100" s="56">
        <f>'4. FNS Gross'!T98+'5. FNO Gross'!T98+'6. LT PTP Usage'!T98</f>
        <v>207.49106383999998</v>
      </c>
      <c r="V100" s="56">
        <f>'4. FNS Gross'!U98+'5. FNO Gross'!U98+'6. LT PTP Usage'!U98</f>
        <v>218.84334629999998</v>
      </c>
      <c r="W100" s="56">
        <f>'4. FNS Gross'!V98+'5. FNO Gross'!V98+'6. LT PTP Usage'!V98</f>
        <v>220.89723246</v>
      </c>
      <c r="X100" s="56">
        <f>'4. FNS Gross'!W98+'5. FNO Gross'!W98+'6. LT PTP Usage'!W98</f>
        <v>215.1658406</v>
      </c>
      <c r="Y100" s="56">
        <f>'4. FNS Gross'!X98+'5. FNO Gross'!X98+'6. LT PTP Usage'!X98</f>
        <v>206.87616335999999</v>
      </c>
      <c r="Z100" s="56">
        <f>'4. FNS Gross'!Y98+'5. FNO Gross'!Y98+'6. LT PTP Usage'!Y98</f>
        <v>194.49205732999999</v>
      </c>
      <c r="AA100" s="57">
        <f>'4. FNS Gross'!Z98+'5. FNO Gross'!Z98+'6. LT PTP Usage'!Z98</f>
        <v>0</v>
      </c>
      <c r="AB100" s="58">
        <f t="shared" si="6"/>
        <v>220.89723246</v>
      </c>
      <c r="AC100" s="20" t="str">
        <f t="shared" si="7"/>
        <v>4220.89723246</v>
      </c>
      <c r="AD100" s="20">
        <f t="shared" si="9"/>
        <v>21</v>
      </c>
      <c r="AE100" s="53"/>
    </row>
    <row r="101" spans="1:31">
      <c r="A101" s="20" t="str">
        <f t="shared" si="5"/>
        <v>April</v>
      </c>
      <c r="B101" s="54">
        <f t="shared" si="8"/>
        <v>46118</v>
      </c>
      <c r="C101" s="55">
        <f>'4. FNS Gross'!B99+'5. FNO Gross'!B99+'6. LT PTP Usage'!B99</f>
        <v>188.84166275999999</v>
      </c>
      <c r="D101" s="56">
        <f>'4. FNS Gross'!C99+'5. FNO Gross'!C99+'6. LT PTP Usage'!C99</f>
        <v>183.96425499</v>
      </c>
      <c r="E101" s="56">
        <f>'4. FNS Gross'!D99+'5. FNO Gross'!D99+'6. LT PTP Usage'!D99</f>
        <v>184.55112002000001</v>
      </c>
      <c r="F101" s="56">
        <f>'4. FNS Gross'!E99+'5. FNO Gross'!E99+'6. LT PTP Usage'!E99</f>
        <v>185.99911756</v>
      </c>
      <c r="G101" s="56">
        <f>'4. FNS Gross'!F99+'5. FNO Gross'!F99+'6. LT PTP Usage'!F99</f>
        <v>190.99650658000002</v>
      </c>
      <c r="H101" s="56">
        <f>'4. FNS Gross'!G99+'5. FNO Gross'!G99+'6. LT PTP Usage'!G99</f>
        <v>206.06395990999999</v>
      </c>
      <c r="I101" s="56">
        <f>'4. FNS Gross'!H99+'5. FNO Gross'!H99+'6. LT PTP Usage'!H99</f>
        <v>223.17799676999999</v>
      </c>
      <c r="J101" s="56">
        <f>'4. FNS Gross'!I99+'5. FNO Gross'!I99+'6. LT PTP Usage'!I99</f>
        <v>221.61535620000001</v>
      </c>
      <c r="K101" s="56">
        <f>'4. FNS Gross'!J99+'5. FNO Gross'!J99+'6. LT PTP Usage'!J99</f>
        <v>198.95209505</v>
      </c>
      <c r="L101" s="56">
        <f>'4. FNS Gross'!K99+'5. FNO Gross'!K99+'6. LT PTP Usage'!K99</f>
        <v>180.78891050999999</v>
      </c>
      <c r="M101" s="56">
        <f>'4. FNS Gross'!L99+'5. FNO Gross'!L99+'6. LT PTP Usage'!L99</f>
        <v>168.05206409000002</v>
      </c>
      <c r="N101" s="56">
        <f>'4. FNS Gross'!M99+'5. FNO Gross'!M99+'6. LT PTP Usage'!M99</f>
        <v>162.72830063000001</v>
      </c>
      <c r="O101" s="56">
        <f>'4. FNS Gross'!N99+'5. FNO Gross'!N99+'6. LT PTP Usage'!N99</f>
        <v>154.60549542999999</v>
      </c>
      <c r="P101" s="56">
        <f>'4. FNS Gross'!O99+'5. FNO Gross'!O99+'6. LT PTP Usage'!O99</f>
        <v>149.03908680000001</v>
      </c>
      <c r="Q101" s="56">
        <f>'4. FNS Gross'!P99+'5. FNO Gross'!P99+'6. LT PTP Usage'!P99</f>
        <v>159.50399709999999</v>
      </c>
      <c r="R101" s="56">
        <f>'4. FNS Gross'!Q99+'5. FNO Gross'!Q99+'6. LT PTP Usage'!Q99</f>
        <v>178.08921707999997</v>
      </c>
      <c r="S101" s="56">
        <f>'4. FNS Gross'!R99+'5. FNO Gross'!R99+'6. LT PTP Usage'!R99</f>
        <v>198.51781093</v>
      </c>
      <c r="T101" s="56">
        <f>'4. FNS Gross'!S99+'5. FNO Gross'!S99+'6. LT PTP Usage'!S99</f>
        <v>213.12087038999999</v>
      </c>
      <c r="U101" s="56">
        <f>'4. FNS Gross'!T99+'5. FNO Gross'!T99+'6. LT PTP Usage'!T99</f>
        <v>231.66853497</v>
      </c>
      <c r="V101" s="56">
        <f>'4. FNS Gross'!U99+'5. FNO Gross'!U99+'6. LT PTP Usage'!U99</f>
        <v>235.79106445999997</v>
      </c>
      <c r="W101" s="56">
        <f>'4. FNS Gross'!V99+'5. FNO Gross'!V99+'6. LT PTP Usage'!V99</f>
        <v>230.72989528000002</v>
      </c>
      <c r="X101" s="56">
        <f>'4. FNS Gross'!W99+'5. FNO Gross'!W99+'6. LT PTP Usage'!W99</f>
        <v>223.43429317000002</v>
      </c>
      <c r="Y101" s="56">
        <f>'4. FNS Gross'!X99+'5. FNO Gross'!X99+'6. LT PTP Usage'!X99</f>
        <v>209.76884971999999</v>
      </c>
      <c r="Z101" s="56">
        <f>'4. FNS Gross'!Y99+'5. FNO Gross'!Y99+'6. LT PTP Usage'!Y99</f>
        <v>207.63188629000001</v>
      </c>
      <c r="AA101" s="57">
        <f>'4. FNS Gross'!Z99+'5. FNO Gross'!Z99+'6. LT PTP Usage'!Z99</f>
        <v>0</v>
      </c>
      <c r="AB101" s="58">
        <f t="shared" si="6"/>
        <v>235.79106445999997</v>
      </c>
      <c r="AC101" s="20" t="str">
        <f t="shared" si="7"/>
        <v>4235.79106446</v>
      </c>
      <c r="AD101" s="20">
        <f t="shared" si="9"/>
        <v>20</v>
      </c>
      <c r="AE101" s="53"/>
    </row>
    <row r="102" spans="1:31">
      <c r="A102" s="20" t="str">
        <f t="shared" si="5"/>
        <v>April</v>
      </c>
      <c r="B102" s="54">
        <f t="shared" si="8"/>
        <v>46119</v>
      </c>
      <c r="C102" s="55">
        <f>'4. FNS Gross'!B100+'5. FNO Gross'!B100+'6. LT PTP Usage'!B100</f>
        <v>201.74778459000001</v>
      </c>
      <c r="D102" s="56">
        <f>'4. FNS Gross'!C100+'5. FNO Gross'!C100+'6. LT PTP Usage'!C100</f>
        <v>197.06854206</v>
      </c>
      <c r="E102" s="56">
        <f>'4. FNS Gross'!D100+'5. FNO Gross'!D100+'6. LT PTP Usage'!D100</f>
        <v>194.34674031</v>
      </c>
      <c r="F102" s="56">
        <f>'4. FNS Gross'!E100+'5. FNO Gross'!E100+'6. LT PTP Usage'!E100</f>
        <v>192.40550112999998</v>
      </c>
      <c r="G102" s="56">
        <f>'4. FNS Gross'!F100+'5. FNO Gross'!F100+'6. LT PTP Usage'!F100</f>
        <v>199.42164557999999</v>
      </c>
      <c r="H102" s="56">
        <f>'4. FNS Gross'!G100+'5. FNO Gross'!G100+'6. LT PTP Usage'!G100</f>
        <v>211.3759776</v>
      </c>
      <c r="I102" s="56">
        <f>'4. FNS Gross'!H100+'5. FNO Gross'!H100+'6. LT PTP Usage'!H100</f>
        <v>229.01639266999999</v>
      </c>
      <c r="J102" s="56">
        <f>'4. FNS Gross'!I100+'5. FNO Gross'!I100+'6. LT PTP Usage'!I100</f>
        <v>229.21338118</v>
      </c>
      <c r="K102" s="56">
        <f>'4. FNS Gross'!J100+'5. FNO Gross'!J100+'6. LT PTP Usage'!J100</f>
        <v>229.24995455000001</v>
      </c>
      <c r="L102" s="56">
        <f>'4. FNS Gross'!K100+'5. FNO Gross'!K100+'6. LT PTP Usage'!K100</f>
        <v>216.62120923000001</v>
      </c>
      <c r="M102" s="56">
        <f>'4. FNS Gross'!L100+'5. FNO Gross'!L100+'6. LT PTP Usage'!L100</f>
        <v>199.74785354999997</v>
      </c>
      <c r="N102" s="56">
        <f>'4. FNS Gross'!M100+'5. FNO Gross'!M100+'6. LT PTP Usage'!M100</f>
        <v>185.42994042999999</v>
      </c>
      <c r="O102" s="56">
        <f>'4. FNS Gross'!N100+'5. FNO Gross'!N100+'6. LT PTP Usage'!N100</f>
        <v>179.51324875</v>
      </c>
      <c r="P102" s="56">
        <f>'4. FNS Gross'!O100+'5. FNO Gross'!O100+'6. LT PTP Usage'!O100</f>
        <v>164.23668884</v>
      </c>
      <c r="Q102" s="56">
        <f>'4. FNS Gross'!P100+'5. FNO Gross'!P100+'6. LT PTP Usage'!P100</f>
        <v>171.55740247</v>
      </c>
      <c r="R102" s="56">
        <f>'4. FNS Gross'!Q100+'5. FNO Gross'!Q100+'6. LT PTP Usage'!Q100</f>
        <v>183.20527754000003</v>
      </c>
      <c r="S102" s="56">
        <f>'4. FNS Gross'!R100+'5. FNO Gross'!R100+'6. LT PTP Usage'!R100</f>
        <v>197.41842301999998</v>
      </c>
      <c r="T102" s="56">
        <f>'4. FNS Gross'!S100+'5. FNO Gross'!S100+'6. LT PTP Usage'!S100</f>
        <v>215.38131048999998</v>
      </c>
      <c r="U102" s="56">
        <f>'4. FNS Gross'!T100+'5. FNO Gross'!T100+'6. LT PTP Usage'!T100</f>
        <v>228.83800643999999</v>
      </c>
      <c r="V102" s="56">
        <f>'4. FNS Gross'!U100+'5. FNO Gross'!U100+'6. LT PTP Usage'!U100</f>
        <v>242.34782676</v>
      </c>
      <c r="W102" s="56">
        <f>'4. FNS Gross'!V100+'5. FNO Gross'!V100+'6. LT PTP Usage'!V100</f>
        <v>240.24492261</v>
      </c>
      <c r="X102" s="56">
        <f>'4. FNS Gross'!W100+'5. FNO Gross'!W100+'6. LT PTP Usage'!W100</f>
        <v>232.60469211</v>
      </c>
      <c r="Y102" s="56">
        <f>'4. FNS Gross'!X100+'5. FNO Gross'!X100+'6. LT PTP Usage'!X100</f>
        <v>219.40539304000001</v>
      </c>
      <c r="Z102" s="56">
        <f>'4. FNS Gross'!Y100+'5. FNO Gross'!Y100+'6. LT PTP Usage'!Y100</f>
        <v>207.70814018999999</v>
      </c>
      <c r="AA102" s="57">
        <f>'4. FNS Gross'!Z100+'5. FNO Gross'!Z100+'6. LT PTP Usage'!Z100</f>
        <v>0</v>
      </c>
      <c r="AB102" s="58">
        <f t="shared" si="6"/>
        <v>242.34782676</v>
      </c>
      <c r="AC102" s="20" t="str">
        <f t="shared" si="7"/>
        <v>4242.34782676</v>
      </c>
      <c r="AD102" s="20">
        <f t="shared" si="9"/>
        <v>20</v>
      </c>
      <c r="AE102" s="53"/>
    </row>
    <row r="103" spans="1:31">
      <c r="A103" s="20" t="str">
        <f t="shared" si="5"/>
        <v>April</v>
      </c>
      <c r="B103" s="54">
        <f t="shared" si="8"/>
        <v>46120</v>
      </c>
      <c r="C103" s="55">
        <f>'4. FNS Gross'!B101+'5. FNO Gross'!B101+'6. LT PTP Usage'!B101</f>
        <v>202.57331136000002</v>
      </c>
      <c r="D103" s="56">
        <f>'4. FNS Gross'!C101+'5. FNO Gross'!C101+'6. LT PTP Usage'!C101</f>
        <v>200.14877395000002</v>
      </c>
      <c r="E103" s="56">
        <f>'4. FNS Gross'!D101+'5. FNO Gross'!D101+'6. LT PTP Usage'!D101</f>
        <v>197.96970649000002</v>
      </c>
      <c r="F103" s="56">
        <f>'4. FNS Gross'!E101+'5. FNO Gross'!E101+'6. LT PTP Usage'!E101</f>
        <v>195.87127953000001</v>
      </c>
      <c r="G103" s="56">
        <f>'4. FNS Gross'!F101+'5. FNO Gross'!F101+'6. LT PTP Usage'!F101</f>
        <v>202.11456569999999</v>
      </c>
      <c r="H103" s="56">
        <f>'4. FNS Gross'!G101+'5. FNO Gross'!G101+'6. LT PTP Usage'!G101</f>
        <v>213.28739720999999</v>
      </c>
      <c r="I103" s="56">
        <f>'4. FNS Gross'!H101+'5. FNO Gross'!H101+'6. LT PTP Usage'!H101</f>
        <v>228.87077611000001</v>
      </c>
      <c r="J103" s="56">
        <f>'4. FNS Gross'!I101+'5. FNO Gross'!I101+'6. LT PTP Usage'!I101</f>
        <v>220.21691909</v>
      </c>
      <c r="K103" s="56">
        <f>'4. FNS Gross'!J101+'5. FNO Gross'!J101+'6. LT PTP Usage'!J101</f>
        <v>201.45245059000001</v>
      </c>
      <c r="L103" s="56">
        <f>'4. FNS Gross'!K101+'5. FNO Gross'!K101+'6. LT PTP Usage'!K101</f>
        <v>183.10124621</v>
      </c>
      <c r="M103" s="56">
        <f>'4. FNS Gross'!L101+'5. FNO Gross'!L101+'6. LT PTP Usage'!L101</f>
        <v>168.52199930999998</v>
      </c>
      <c r="N103" s="56">
        <f>'4. FNS Gross'!M101+'5. FNO Gross'!M101+'6. LT PTP Usage'!M101</f>
        <v>162.89967932999997</v>
      </c>
      <c r="O103" s="56">
        <f>'4. FNS Gross'!N101+'5. FNO Gross'!N101+'6. LT PTP Usage'!N101</f>
        <v>171.05309273999998</v>
      </c>
      <c r="P103" s="56">
        <f>'4. FNS Gross'!O101+'5. FNO Gross'!O101+'6. LT PTP Usage'!O101</f>
        <v>176.36700004000002</v>
      </c>
      <c r="Q103" s="56">
        <f>'4. FNS Gross'!P101+'5. FNO Gross'!P101+'6. LT PTP Usage'!P101</f>
        <v>186.68179950000001</v>
      </c>
      <c r="R103" s="56">
        <f>'4. FNS Gross'!Q101+'5. FNO Gross'!Q101+'6. LT PTP Usage'!Q101</f>
        <v>204.60111670999999</v>
      </c>
      <c r="S103" s="56">
        <f>'4. FNS Gross'!R101+'5. FNO Gross'!R101+'6. LT PTP Usage'!R101</f>
        <v>225.01498597999998</v>
      </c>
      <c r="T103" s="56">
        <f>'4. FNS Gross'!S101+'5. FNO Gross'!S101+'6. LT PTP Usage'!S101</f>
        <v>236.54605622</v>
      </c>
      <c r="U103" s="56">
        <f>'4. FNS Gross'!T101+'5. FNO Gross'!T101+'6. LT PTP Usage'!T101</f>
        <v>236.89638697000001</v>
      </c>
      <c r="V103" s="56">
        <f>'4. FNS Gross'!U101+'5. FNO Gross'!U101+'6. LT PTP Usage'!U101</f>
        <v>236.43853097000002</v>
      </c>
      <c r="W103" s="56">
        <f>'4. FNS Gross'!V101+'5. FNO Gross'!V101+'6. LT PTP Usage'!V101</f>
        <v>241.99057805999999</v>
      </c>
      <c r="X103" s="56">
        <f>'4. FNS Gross'!W101+'5. FNO Gross'!W101+'6. LT PTP Usage'!W101</f>
        <v>218.28388726</v>
      </c>
      <c r="Y103" s="56">
        <f>'4. FNS Gross'!X101+'5. FNO Gross'!X101+'6. LT PTP Usage'!X101</f>
        <v>192.33081551000001</v>
      </c>
      <c r="Z103" s="56">
        <f>'4. FNS Gross'!Y101+'5. FNO Gross'!Y101+'6. LT PTP Usage'!Y101</f>
        <v>182.23620450000001</v>
      </c>
      <c r="AA103" s="57">
        <f>'4. FNS Gross'!Z101+'5. FNO Gross'!Z101+'6. LT PTP Usage'!Z101</f>
        <v>0</v>
      </c>
      <c r="AB103" s="58">
        <f t="shared" si="6"/>
        <v>241.99057805999999</v>
      </c>
      <c r="AC103" s="20" t="str">
        <f t="shared" si="7"/>
        <v>4241.99057806</v>
      </c>
      <c r="AD103" s="20">
        <f t="shared" si="9"/>
        <v>21</v>
      </c>
      <c r="AE103" s="53"/>
    </row>
    <row r="104" spans="1:31">
      <c r="A104" s="20" t="str">
        <f t="shared" si="5"/>
        <v>April</v>
      </c>
      <c r="B104" s="54">
        <f t="shared" si="8"/>
        <v>46121</v>
      </c>
      <c r="C104" s="55">
        <f>'4. FNS Gross'!B102+'5. FNO Gross'!B102+'6. LT PTP Usage'!B102</f>
        <v>180.47143238999999</v>
      </c>
      <c r="D104" s="56">
        <f>'4. FNS Gross'!C102+'5. FNO Gross'!C102+'6. LT PTP Usage'!C102</f>
        <v>180.05248929000001</v>
      </c>
      <c r="E104" s="56">
        <f>'4. FNS Gross'!D102+'5. FNO Gross'!D102+'6. LT PTP Usage'!D102</f>
        <v>182.5304209</v>
      </c>
      <c r="F104" s="56">
        <f>'4. FNS Gross'!E102+'5. FNO Gross'!E102+'6. LT PTP Usage'!E102</f>
        <v>193.13352854999999</v>
      </c>
      <c r="G104" s="56">
        <f>'4. FNS Gross'!F102+'5. FNO Gross'!F102+'6. LT PTP Usage'!F102</f>
        <v>198.0137278</v>
      </c>
      <c r="H104" s="56">
        <f>'4. FNS Gross'!G102+'5. FNO Gross'!G102+'6. LT PTP Usage'!G102</f>
        <v>203.97580933999998</v>
      </c>
      <c r="I104" s="56">
        <f>'4. FNS Gross'!H102+'5. FNO Gross'!H102+'6. LT PTP Usage'!H102</f>
        <v>212.5915627</v>
      </c>
      <c r="J104" s="56">
        <f>'4. FNS Gross'!I102+'5. FNO Gross'!I102+'6. LT PTP Usage'!I102</f>
        <v>213.95209145000001</v>
      </c>
      <c r="K104" s="56">
        <f>'4. FNS Gross'!J102+'5. FNO Gross'!J102+'6. LT PTP Usage'!J102</f>
        <v>196.35677545999999</v>
      </c>
      <c r="L104" s="56">
        <f>'4. FNS Gross'!K102+'5. FNO Gross'!K102+'6. LT PTP Usage'!K102</f>
        <v>173.52654471000002</v>
      </c>
      <c r="M104" s="56">
        <f>'4. FNS Gross'!L102+'5. FNO Gross'!L102+'6. LT PTP Usage'!L102</f>
        <v>161.22097500999999</v>
      </c>
      <c r="N104" s="56">
        <f>'4. FNS Gross'!M102+'5. FNO Gross'!M102+'6. LT PTP Usage'!M102</f>
        <v>157.93831651999997</v>
      </c>
      <c r="O104" s="56">
        <f>'4. FNS Gross'!N102+'5. FNO Gross'!N102+'6. LT PTP Usage'!N102</f>
        <v>166.71803922000001</v>
      </c>
      <c r="P104" s="56">
        <f>'4. FNS Gross'!O102+'5. FNO Gross'!O102+'6. LT PTP Usage'!O102</f>
        <v>168.95267356999997</v>
      </c>
      <c r="Q104" s="56">
        <f>'4. FNS Gross'!P102+'5. FNO Gross'!P102+'6. LT PTP Usage'!P102</f>
        <v>189.57952362</v>
      </c>
      <c r="R104" s="56">
        <f>'4. FNS Gross'!Q102+'5. FNO Gross'!Q102+'6. LT PTP Usage'!Q102</f>
        <v>218.05610397000001</v>
      </c>
      <c r="S104" s="56">
        <f>'4. FNS Gross'!R102+'5. FNO Gross'!R102+'6. LT PTP Usage'!R102</f>
        <v>229.90075038999998</v>
      </c>
      <c r="T104" s="56">
        <f>'4. FNS Gross'!S102+'5. FNO Gross'!S102+'6. LT PTP Usage'!S102</f>
        <v>240.45258404</v>
      </c>
      <c r="U104" s="56">
        <f>'4. FNS Gross'!T102+'5. FNO Gross'!T102+'6. LT PTP Usage'!T102</f>
        <v>235.90581603999999</v>
      </c>
      <c r="V104" s="56">
        <f>'4. FNS Gross'!U102+'5. FNO Gross'!U102+'6. LT PTP Usage'!U102</f>
        <v>240.04428620000002</v>
      </c>
      <c r="W104" s="56">
        <f>'4. FNS Gross'!V102+'5. FNO Gross'!V102+'6. LT PTP Usage'!V102</f>
        <v>236.39668559</v>
      </c>
      <c r="X104" s="56">
        <f>'4. FNS Gross'!W102+'5. FNO Gross'!W102+'6. LT PTP Usage'!W102</f>
        <v>225.98201338999999</v>
      </c>
      <c r="Y104" s="56">
        <f>'4. FNS Gross'!X102+'5. FNO Gross'!X102+'6. LT PTP Usage'!X102</f>
        <v>213.56566365</v>
      </c>
      <c r="Z104" s="56">
        <f>'4. FNS Gross'!Y102+'5. FNO Gross'!Y102+'6. LT PTP Usage'!Y102</f>
        <v>200.22197326</v>
      </c>
      <c r="AA104" s="57">
        <f>'4. FNS Gross'!Z102+'5. FNO Gross'!Z102+'6. LT PTP Usage'!Z102</f>
        <v>0</v>
      </c>
      <c r="AB104" s="58">
        <f t="shared" si="6"/>
        <v>240.45258404</v>
      </c>
      <c r="AC104" s="20" t="str">
        <f t="shared" si="7"/>
        <v>4240.45258404</v>
      </c>
      <c r="AD104" s="20">
        <f t="shared" si="9"/>
        <v>18</v>
      </c>
      <c r="AE104" s="53"/>
    </row>
    <row r="105" spans="1:31">
      <c r="A105" s="20" t="str">
        <f t="shared" si="5"/>
        <v>April</v>
      </c>
      <c r="B105" s="54">
        <f t="shared" si="8"/>
        <v>46122</v>
      </c>
      <c r="C105" s="55">
        <f>'4. FNS Gross'!B103+'5. FNO Gross'!B103+'6. LT PTP Usage'!B103</f>
        <v>190.16511424000001</v>
      </c>
      <c r="D105" s="56">
        <f>'4. FNS Gross'!C103+'5. FNO Gross'!C103+'6. LT PTP Usage'!C103</f>
        <v>188.12822510000001</v>
      </c>
      <c r="E105" s="56">
        <f>'4. FNS Gross'!D103+'5. FNO Gross'!D103+'6. LT PTP Usage'!D103</f>
        <v>189.14704112999999</v>
      </c>
      <c r="F105" s="56">
        <f>'4. FNS Gross'!E103+'5. FNO Gross'!E103+'6. LT PTP Usage'!E103</f>
        <v>191.08966139</v>
      </c>
      <c r="G105" s="56">
        <f>'4. FNS Gross'!F103+'5. FNO Gross'!F103+'6. LT PTP Usage'!F103</f>
        <v>195.91358753</v>
      </c>
      <c r="H105" s="56">
        <f>'4. FNS Gross'!G103+'5. FNO Gross'!G103+'6. LT PTP Usage'!G103</f>
        <v>203.54844539000001</v>
      </c>
      <c r="I105" s="56">
        <f>'4. FNS Gross'!H103+'5. FNO Gross'!H103+'6. LT PTP Usage'!H103</f>
        <v>215.90035348000001</v>
      </c>
      <c r="J105" s="56">
        <f>'4. FNS Gross'!I103+'5. FNO Gross'!I103+'6. LT PTP Usage'!I103</f>
        <v>222.18414715999998</v>
      </c>
      <c r="K105" s="56">
        <f>'4. FNS Gross'!J103+'5. FNO Gross'!J103+'6. LT PTP Usage'!J103</f>
        <v>222.18043150999998</v>
      </c>
      <c r="L105" s="56">
        <f>'4. FNS Gross'!K103+'5. FNO Gross'!K103+'6. LT PTP Usage'!K103</f>
        <v>211.17836657999999</v>
      </c>
      <c r="M105" s="56">
        <f>'4. FNS Gross'!L103+'5. FNO Gross'!L103+'6. LT PTP Usage'!L103</f>
        <v>194.16641808000003</v>
      </c>
      <c r="N105" s="56">
        <f>'4. FNS Gross'!M103+'5. FNO Gross'!M103+'6. LT PTP Usage'!M103</f>
        <v>190.36024792999999</v>
      </c>
      <c r="O105" s="56">
        <f>'4. FNS Gross'!N103+'5. FNO Gross'!N103+'6. LT PTP Usage'!N103</f>
        <v>186.43039163</v>
      </c>
      <c r="P105" s="56">
        <f>'4. FNS Gross'!O103+'5. FNO Gross'!O103+'6. LT PTP Usage'!O103</f>
        <v>188.02147066000001</v>
      </c>
      <c r="Q105" s="56">
        <f>'4. FNS Gross'!P103+'5. FNO Gross'!P103+'6. LT PTP Usage'!P103</f>
        <v>182.92580014000001</v>
      </c>
      <c r="R105" s="56">
        <f>'4. FNS Gross'!Q103+'5. FNO Gross'!Q103+'6. LT PTP Usage'!Q103</f>
        <v>198.39044579999998</v>
      </c>
      <c r="S105" s="56">
        <f>'4. FNS Gross'!R103+'5. FNO Gross'!R103+'6. LT PTP Usage'!R103</f>
        <v>208.23887395</v>
      </c>
      <c r="T105" s="56">
        <f>'4. FNS Gross'!S103+'5. FNO Gross'!S103+'6. LT PTP Usage'!S103</f>
        <v>209.31747491000002</v>
      </c>
      <c r="U105" s="56">
        <f>'4. FNS Gross'!T103+'5. FNO Gross'!T103+'6. LT PTP Usage'!T103</f>
        <v>221.46326228999999</v>
      </c>
      <c r="V105" s="56">
        <f>'4. FNS Gross'!U103+'5. FNO Gross'!U103+'6. LT PTP Usage'!U103</f>
        <v>231.60758959999998</v>
      </c>
      <c r="W105" s="56">
        <f>'4. FNS Gross'!V103+'5. FNO Gross'!V103+'6. LT PTP Usage'!V103</f>
        <v>231.66585741</v>
      </c>
      <c r="X105" s="56">
        <f>'4. FNS Gross'!W103+'5. FNO Gross'!W103+'6. LT PTP Usage'!W103</f>
        <v>225.45129137000001</v>
      </c>
      <c r="Y105" s="56">
        <f>'4. FNS Gross'!X103+'5. FNO Gross'!X103+'6. LT PTP Usage'!X103</f>
        <v>218.96451791000001</v>
      </c>
      <c r="Z105" s="56">
        <f>'4. FNS Gross'!Y103+'5. FNO Gross'!Y103+'6. LT PTP Usage'!Y103</f>
        <v>210.80935726999999</v>
      </c>
      <c r="AA105" s="57">
        <f>'4. FNS Gross'!Z103+'5. FNO Gross'!Z103+'6. LT PTP Usage'!Z103</f>
        <v>0</v>
      </c>
      <c r="AB105" s="58">
        <f t="shared" si="6"/>
        <v>231.66585741</v>
      </c>
      <c r="AC105" s="20" t="str">
        <f t="shared" si="7"/>
        <v>4231.66585741</v>
      </c>
      <c r="AD105" s="20">
        <f t="shared" si="9"/>
        <v>21</v>
      </c>
      <c r="AE105" s="53"/>
    </row>
    <row r="106" spans="1:31">
      <c r="A106" s="20" t="str">
        <f t="shared" si="5"/>
        <v>April</v>
      </c>
      <c r="B106" s="54">
        <f t="shared" si="8"/>
        <v>46123</v>
      </c>
      <c r="C106" s="55">
        <f>'4. FNS Gross'!B104+'5. FNO Gross'!B104+'6. LT PTP Usage'!B104</f>
        <v>202.72488607</v>
      </c>
      <c r="D106" s="56">
        <f>'4. FNS Gross'!C104+'5. FNO Gross'!C104+'6. LT PTP Usage'!C104</f>
        <v>199.68883288999999</v>
      </c>
      <c r="E106" s="56">
        <f>'4. FNS Gross'!D104+'5. FNO Gross'!D104+'6. LT PTP Usage'!D104</f>
        <v>197.44678666000001</v>
      </c>
      <c r="F106" s="56">
        <f>'4. FNS Gross'!E104+'5. FNO Gross'!E104+'6. LT PTP Usage'!E104</f>
        <v>195.37612532999998</v>
      </c>
      <c r="G106" s="56">
        <f>'4. FNS Gross'!F104+'5. FNO Gross'!F104+'6. LT PTP Usage'!F104</f>
        <v>196.71470865999999</v>
      </c>
      <c r="H106" s="56">
        <f>'4. FNS Gross'!G104+'5. FNO Gross'!G104+'6. LT PTP Usage'!G104</f>
        <v>201.29640276000001</v>
      </c>
      <c r="I106" s="56">
        <f>'4. FNS Gross'!H104+'5. FNO Gross'!H104+'6. LT PTP Usage'!H104</f>
        <v>207.72220271</v>
      </c>
      <c r="J106" s="56">
        <f>'4. FNS Gross'!I104+'5. FNO Gross'!I104+'6. LT PTP Usage'!I104</f>
        <v>212.05964741</v>
      </c>
      <c r="K106" s="56">
        <f>'4. FNS Gross'!J104+'5. FNO Gross'!J104+'6. LT PTP Usage'!J104</f>
        <v>202.44308948</v>
      </c>
      <c r="L106" s="56">
        <f>'4. FNS Gross'!K104+'5. FNO Gross'!K104+'6. LT PTP Usage'!K104</f>
        <v>176.54312588000002</v>
      </c>
      <c r="M106" s="56">
        <f>'4. FNS Gross'!L104+'5. FNO Gross'!L104+'6. LT PTP Usage'!L104</f>
        <v>155.31875414999996</v>
      </c>
      <c r="N106" s="56">
        <f>'4. FNS Gross'!M104+'5. FNO Gross'!M104+'6. LT PTP Usage'!M104</f>
        <v>158.52703312</v>
      </c>
      <c r="O106" s="56">
        <f>'4. FNS Gross'!N104+'5. FNO Gross'!N104+'6. LT PTP Usage'!N104</f>
        <v>171.06079354000002</v>
      </c>
      <c r="P106" s="56">
        <f>'4. FNS Gross'!O104+'5. FNO Gross'!O104+'6. LT PTP Usage'!O104</f>
        <v>189.82618489000004</v>
      </c>
      <c r="Q106" s="56">
        <f>'4. FNS Gross'!P104+'5. FNO Gross'!P104+'6. LT PTP Usage'!P104</f>
        <v>223.05304794</v>
      </c>
      <c r="R106" s="56">
        <f>'4. FNS Gross'!Q104+'5. FNO Gross'!Q104+'6. LT PTP Usage'!Q104</f>
        <v>215.68089542000001</v>
      </c>
      <c r="S106" s="56">
        <f>'4. FNS Gross'!R104+'5. FNO Gross'!R104+'6. LT PTP Usage'!R104</f>
        <v>215.39542856000003</v>
      </c>
      <c r="T106" s="56">
        <f>'4. FNS Gross'!S104+'5. FNO Gross'!S104+'6. LT PTP Usage'!S104</f>
        <v>225.47050349999998</v>
      </c>
      <c r="U106" s="56">
        <f>'4. FNS Gross'!T104+'5. FNO Gross'!T104+'6. LT PTP Usage'!T104</f>
        <v>220.52210122999998</v>
      </c>
      <c r="V106" s="56">
        <f>'4. FNS Gross'!U104+'5. FNO Gross'!U104+'6. LT PTP Usage'!U104</f>
        <v>228.13010690999999</v>
      </c>
      <c r="W106" s="56">
        <f>'4. FNS Gross'!V104+'5. FNO Gross'!V104+'6. LT PTP Usage'!V104</f>
        <v>229.93581384000001</v>
      </c>
      <c r="X106" s="56">
        <f>'4. FNS Gross'!W104+'5. FNO Gross'!W104+'6. LT PTP Usage'!W104</f>
        <v>225.83173279000002</v>
      </c>
      <c r="Y106" s="56">
        <f>'4. FNS Gross'!X104+'5. FNO Gross'!X104+'6. LT PTP Usage'!X104</f>
        <v>214.73209742999998</v>
      </c>
      <c r="Z106" s="56">
        <f>'4. FNS Gross'!Y104+'5. FNO Gross'!Y104+'6. LT PTP Usage'!Y104</f>
        <v>206.92494722000001</v>
      </c>
      <c r="AA106" s="57">
        <f>'4. FNS Gross'!Z104+'5. FNO Gross'!Z104+'6. LT PTP Usage'!Z104</f>
        <v>0</v>
      </c>
      <c r="AB106" s="58">
        <f t="shared" si="6"/>
        <v>229.93581384000001</v>
      </c>
      <c r="AC106" s="20" t="str">
        <f t="shared" si="7"/>
        <v>4229.93581384</v>
      </c>
      <c r="AD106" s="20">
        <f t="shared" si="9"/>
        <v>21</v>
      </c>
      <c r="AE106" s="53"/>
    </row>
    <row r="107" spans="1:31">
      <c r="A107" s="20" t="str">
        <f t="shared" si="5"/>
        <v>April</v>
      </c>
      <c r="B107" s="54">
        <f t="shared" si="8"/>
        <v>46124</v>
      </c>
      <c r="C107" s="55">
        <f>'4. FNS Gross'!B105+'5. FNO Gross'!B105+'6. LT PTP Usage'!B105</f>
        <v>198.73540453999999</v>
      </c>
      <c r="D107" s="56">
        <f>'4. FNS Gross'!C105+'5. FNO Gross'!C105+'6. LT PTP Usage'!C105</f>
        <v>196.52975526</v>
      </c>
      <c r="E107" s="56">
        <f>'4. FNS Gross'!D105+'5. FNO Gross'!D105+'6. LT PTP Usage'!D105</f>
        <v>192.70541872000001</v>
      </c>
      <c r="F107" s="56">
        <f>'4. FNS Gross'!E105+'5. FNO Gross'!E105+'6. LT PTP Usage'!E105</f>
        <v>187.60534274</v>
      </c>
      <c r="G107" s="56">
        <f>'4. FNS Gross'!F105+'5. FNO Gross'!F105+'6. LT PTP Usage'!F105</f>
        <v>186.32470280000001</v>
      </c>
      <c r="H107" s="56">
        <f>'4. FNS Gross'!G105+'5. FNO Gross'!G105+'6. LT PTP Usage'!G105</f>
        <v>191.24520271</v>
      </c>
      <c r="I107" s="56">
        <f>'4. FNS Gross'!H105+'5. FNO Gross'!H105+'6. LT PTP Usage'!H105</f>
        <v>194.63747653999999</v>
      </c>
      <c r="J107" s="56">
        <f>'4. FNS Gross'!I105+'5. FNO Gross'!I105+'6. LT PTP Usage'!I105</f>
        <v>186.08596928</v>
      </c>
      <c r="K107" s="56">
        <f>'4. FNS Gross'!J105+'5. FNO Gross'!J105+'6. LT PTP Usage'!J105</f>
        <v>170.54255916</v>
      </c>
      <c r="L107" s="56">
        <f>'4. FNS Gross'!K105+'5. FNO Gross'!K105+'6. LT PTP Usage'!K105</f>
        <v>160.84273181999998</v>
      </c>
      <c r="M107" s="56">
        <f>'4. FNS Gross'!L105+'5. FNO Gross'!L105+'6. LT PTP Usage'!L105</f>
        <v>153.09605296000001</v>
      </c>
      <c r="N107" s="56">
        <f>'4. FNS Gross'!M105+'5. FNO Gross'!M105+'6. LT PTP Usage'!M105</f>
        <v>153.60152436000001</v>
      </c>
      <c r="O107" s="56">
        <f>'4. FNS Gross'!N105+'5. FNO Gross'!N105+'6. LT PTP Usage'!N105</f>
        <v>155.48309513000001</v>
      </c>
      <c r="P107" s="56">
        <f>'4. FNS Gross'!O105+'5. FNO Gross'!O105+'6. LT PTP Usage'!O105</f>
        <v>163.05208479999999</v>
      </c>
      <c r="Q107" s="56">
        <f>'4. FNS Gross'!P105+'5. FNO Gross'!P105+'6. LT PTP Usage'!P105</f>
        <v>164.12332493000002</v>
      </c>
      <c r="R107" s="56">
        <f>'4. FNS Gross'!Q105+'5. FNO Gross'!Q105+'6. LT PTP Usage'!Q105</f>
        <v>179.11683165999997</v>
      </c>
      <c r="S107" s="56">
        <f>'4. FNS Gross'!R105+'5. FNO Gross'!R105+'6. LT PTP Usage'!R105</f>
        <v>203.91073349000001</v>
      </c>
      <c r="T107" s="56">
        <f>'4. FNS Gross'!S105+'5. FNO Gross'!S105+'6. LT PTP Usage'!S105</f>
        <v>227.68098594</v>
      </c>
      <c r="U107" s="56">
        <f>'4. FNS Gross'!T105+'5. FNO Gross'!T105+'6. LT PTP Usage'!T105</f>
        <v>236.65384926000002</v>
      </c>
      <c r="V107" s="56">
        <f>'4. FNS Gross'!U105+'5. FNO Gross'!U105+'6. LT PTP Usage'!U105</f>
        <v>238.50881699000001</v>
      </c>
      <c r="W107" s="56">
        <f>'4. FNS Gross'!V105+'5. FNO Gross'!V105+'6. LT PTP Usage'!V105</f>
        <v>234.69017999000002</v>
      </c>
      <c r="X107" s="56">
        <f>'4. FNS Gross'!W105+'5. FNO Gross'!W105+'6. LT PTP Usage'!W105</f>
        <v>222.46977022999999</v>
      </c>
      <c r="Y107" s="56">
        <f>'4. FNS Gross'!X105+'5. FNO Gross'!X105+'6. LT PTP Usage'!X105</f>
        <v>207.70160905</v>
      </c>
      <c r="Z107" s="56">
        <f>'4. FNS Gross'!Y105+'5. FNO Gross'!Y105+'6. LT PTP Usage'!Y105</f>
        <v>194.06968029999999</v>
      </c>
      <c r="AA107" s="57">
        <f>'4. FNS Gross'!Z105+'5. FNO Gross'!Z105+'6. LT PTP Usage'!Z105</f>
        <v>0</v>
      </c>
      <c r="AB107" s="58">
        <f t="shared" si="6"/>
        <v>238.50881699000001</v>
      </c>
      <c r="AC107" s="20" t="str">
        <f t="shared" si="7"/>
        <v>4238.50881699</v>
      </c>
      <c r="AD107" s="20">
        <f t="shared" si="9"/>
        <v>20</v>
      </c>
      <c r="AE107" s="53"/>
    </row>
    <row r="108" spans="1:31">
      <c r="A108" s="20" t="str">
        <f t="shared" si="5"/>
        <v>April</v>
      </c>
      <c r="B108" s="54">
        <f t="shared" si="8"/>
        <v>46125</v>
      </c>
      <c r="C108" s="55">
        <f>'4. FNS Gross'!B106+'5. FNO Gross'!B106+'6. LT PTP Usage'!B106</f>
        <v>188.54037501000002</v>
      </c>
      <c r="D108" s="56">
        <f>'4. FNS Gross'!C106+'5. FNO Gross'!C106+'6. LT PTP Usage'!C106</f>
        <v>184.05093047000003</v>
      </c>
      <c r="E108" s="56">
        <f>'4. FNS Gross'!D106+'5. FNO Gross'!D106+'6. LT PTP Usage'!D106</f>
        <v>179.70500081</v>
      </c>
      <c r="F108" s="56">
        <f>'4. FNS Gross'!E106+'5. FNO Gross'!E106+'6. LT PTP Usage'!E106</f>
        <v>180.39318828999998</v>
      </c>
      <c r="G108" s="56">
        <f>'4. FNS Gross'!F106+'5. FNO Gross'!F106+'6. LT PTP Usage'!F106</f>
        <v>185.07913822999998</v>
      </c>
      <c r="H108" s="56">
        <f>'4. FNS Gross'!G106+'5. FNO Gross'!G106+'6. LT PTP Usage'!G106</f>
        <v>197.24386343</v>
      </c>
      <c r="I108" s="56">
        <f>'4. FNS Gross'!H106+'5. FNO Gross'!H106+'6. LT PTP Usage'!H106</f>
        <v>211.47587627999999</v>
      </c>
      <c r="J108" s="56">
        <f>'4. FNS Gross'!I106+'5. FNO Gross'!I106+'6. LT PTP Usage'!I106</f>
        <v>211.68444413</v>
      </c>
      <c r="K108" s="56">
        <f>'4. FNS Gross'!J106+'5. FNO Gross'!J106+'6. LT PTP Usage'!J106</f>
        <v>187.29429454000001</v>
      </c>
      <c r="L108" s="56">
        <f>'4. FNS Gross'!K106+'5. FNO Gross'!K106+'6. LT PTP Usage'!K106</f>
        <v>175.27392229</v>
      </c>
      <c r="M108" s="56">
        <f>'4. FNS Gross'!L106+'5. FNO Gross'!L106+'6. LT PTP Usage'!L106</f>
        <v>168.93412629000002</v>
      </c>
      <c r="N108" s="56">
        <f>'4. FNS Gross'!M106+'5. FNO Gross'!M106+'6. LT PTP Usage'!M106</f>
        <v>163.62605655999999</v>
      </c>
      <c r="O108" s="56">
        <f>'4. FNS Gross'!N106+'5. FNO Gross'!N106+'6. LT PTP Usage'!N106</f>
        <v>161.77467169000002</v>
      </c>
      <c r="P108" s="56">
        <f>'4. FNS Gross'!O106+'5. FNO Gross'!O106+'6. LT PTP Usage'!O106</f>
        <v>165.91979680999998</v>
      </c>
      <c r="Q108" s="56">
        <f>'4. FNS Gross'!P106+'5. FNO Gross'!P106+'6. LT PTP Usage'!P106</f>
        <v>177.99115158999999</v>
      </c>
      <c r="R108" s="56">
        <f>'4. FNS Gross'!Q106+'5. FNO Gross'!Q106+'6. LT PTP Usage'!Q106</f>
        <v>195.10597247000001</v>
      </c>
      <c r="S108" s="56">
        <f>'4. FNS Gross'!R106+'5. FNO Gross'!R106+'6. LT PTP Usage'!R106</f>
        <v>215.23286217000003</v>
      </c>
      <c r="T108" s="56">
        <f>'4. FNS Gross'!S106+'5. FNO Gross'!S106+'6. LT PTP Usage'!S106</f>
        <v>235.44257766999999</v>
      </c>
      <c r="U108" s="56">
        <f>'4. FNS Gross'!T106+'5. FNO Gross'!T106+'6. LT PTP Usage'!T106</f>
        <v>248.82562863000001</v>
      </c>
      <c r="V108" s="56">
        <f>'4. FNS Gross'!U106+'5. FNO Gross'!U106+'6. LT PTP Usage'!U106</f>
        <v>248.59137777000001</v>
      </c>
      <c r="W108" s="56">
        <f>'4. FNS Gross'!V106+'5. FNO Gross'!V106+'6. LT PTP Usage'!V106</f>
        <v>243.37781477999999</v>
      </c>
      <c r="X108" s="56">
        <f>'4. FNS Gross'!W106+'5. FNO Gross'!W106+'6. LT PTP Usage'!W106</f>
        <v>227.94786019</v>
      </c>
      <c r="Y108" s="56">
        <f>'4. FNS Gross'!X106+'5. FNO Gross'!X106+'6. LT PTP Usage'!X106</f>
        <v>214.37623279000002</v>
      </c>
      <c r="Z108" s="56">
        <f>'4. FNS Gross'!Y106+'5. FNO Gross'!Y106+'6. LT PTP Usage'!Y106</f>
        <v>201.24541218000002</v>
      </c>
      <c r="AA108" s="57">
        <f>'4. FNS Gross'!Z106+'5. FNO Gross'!Z106+'6. LT PTP Usage'!Z106</f>
        <v>0</v>
      </c>
      <c r="AB108" s="58">
        <f t="shared" si="6"/>
        <v>248.82562863000001</v>
      </c>
      <c r="AC108" s="20" t="str">
        <f t="shared" si="7"/>
        <v>4248.82562863</v>
      </c>
      <c r="AD108" s="20">
        <f t="shared" si="9"/>
        <v>19</v>
      </c>
      <c r="AE108" s="53"/>
    </row>
    <row r="109" spans="1:31">
      <c r="A109" s="20" t="str">
        <f t="shared" si="5"/>
        <v>April</v>
      </c>
      <c r="B109" s="54">
        <f t="shared" si="8"/>
        <v>46126</v>
      </c>
      <c r="C109" s="55">
        <f>'4. FNS Gross'!B107+'5. FNO Gross'!B107+'6. LT PTP Usage'!B107</f>
        <v>194.34927288999998</v>
      </c>
      <c r="D109" s="56">
        <f>'4. FNS Gross'!C107+'5. FNO Gross'!C107+'6. LT PTP Usage'!C107</f>
        <v>193.61992921000001</v>
      </c>
      <c r="E109" s="56">
        <f>'4. FNS Gross'!D107+'5. FNO Gross'!D107+'6. LT PTP Usage'!D107</f>
        <v>190.18893871</v>
      </c>
      <c r="F109" s="56">
        <f>'4. FNS Gross'!E107+'5. FNO Gross'!E107+'6. LT PTP Usage'!E107</f>
        <v>194.33437873</v>
      </c>
      <c r="G109" s="56">
        <f>'4. FNS Gross'!F107+'5. FNO Gross'!F107+'6. LT PTP Usage'!F107</f>
        <v>190.72391557</v>
      </c>
      <c r="H109" s="56">
        <f>'4. FNS Gross'!G107+'5. FNO Gross'!G107+'6. LT PTP Usage'!G107</f>
        <v>202.22824036</v>
      </c>
      <c r="I109" s="56">
        <f>'4. FNS Gross'!H107+'5. FNO Gross'!H107+'6. LT PTP Usage'!H107</f>
        <v>212.15760195000001</v>
      </c>
      <c r="J109" s="56">
        <f>'4. FNS Gross'!I107+'5. FNO Gross'!I107+'6. LT PTP Usage'!I107</f>
        <v>209.69225118</v>
      </c>
      <c r="K109" s="56">
        <f>'4. FNS Gross'!J107+'5. FNO Gross'!J107+'6. LT PTP Usage'!J107</f>
        <v>196.48830890000002</v>
      </c>
      <c r="L109" s="56">
        <f>'4. FNS Gross'!K107+'5. FNO Gross'!K107+'6. LT PTP Usage'!K107</f>
        <v>181.88529073000001</v>
      </c>
      <c r="M109" s="56">
        <f>'4. FNS Gross'!L107+'5. FNO Gross'!L107+'6. LT PTP Usage'!L107</f>
        <v>179.15850358</v>
      </c>
      <c r="N109" s="56">
        <f>'4. FNS Gross'!M107+'5. FNO Gross'!M107+'6. LT PTP Usage'!M107</f>
        <v>183.59000510999999</v>
      </c>
      <c r="O109" s="56">
        <f>'4. FNS Gross'!N107+'5. FNO Gross'!N107+'6. LT PTP Usage'!N107</f>
        <v>200.15681087000002</v>
      </c>
      <c r="P109" s="56">
        <f>'4. FNS Gross'!O107+'5. FNO Gross'!O107+'6. LT PTP Usage'!O107</f>
        <v>195.17119470999998</v>
      </c>
      <c r="Q109" s="56">
        <f>'4. FNS Gross'!P107+'5. FNO Gross'!P107+'6. LT PTP Usage'!P107</f>
        <v>189.37002522999998</v>
      </c>
      <c r="R109" s="56">
        <f>'4. FNS Gross'!Q107+'5. FNO Gross'!Q107+'6. LT PTP Usage'!Q107</f>
        <v>184.95431864</v>
      </c>
      <c r="S109" s="56">
        <f>'4. FNS Gross'!R107+'5. FNO Gross'!R107+'6. LT PTP Usage'!R107</f>
        <v>191.89987167000001</v>
      </c>
      <c r="T109" s="56">
        <f>'4. FNS Gross'!S107+'5. FNO Gross'!S107+'6. LT PTP Usage'!S107</f>
        <v>207.23408569999998</v>
      </c>
      <c r="U109" s="56">
        <f>'4. FNS Gross'!T107+'5. FNO Gross'!T107+'6. LT PTP Usage'!T107</f>
        <v>224.62042474</v>
      </c>
      <c r="V109" s="56">
        <f>'4. FNS Gross'!U107+'5. FNO Gross'!U107+'6. LT PTP Usage'!U107</f>
        <v>233.83768634999998</v>
      </c>
      <c r="W109" s="56">
        <f>'4. FNS Gross'!V107+'5. FNO Gross'!V107+'6. LT PTP Usage'!V107</f>
        <v>233.92936831</v>
      </c>
      <c r="X109" s="56">
        <f>'4. FNS Gross'!W107+'5. FNO Gross'!W107+'6. LT PTP Usage'!W107</f>
        <v>227.12062749999998</v>
      </c>
      <c r="Y109" s="56">
        <f>'4. FNS Gross'!X107+'5. FNO Gross'!X107+'6. LT PTP Usage'!X107</f>
        <v>223.63898180999999</v>
      </c>
      <c r="Z109" s="56">
        <f>'4. FNS Gross'!Y107+'5. FNO Gross'!Y107+'6. LT PTP Usage'!Y107</f>
        <v>210.24544872999999</v>
      </c>
      <c r="AA109" s="57">
        <f>'4. FNS Gross'!Z107+'5. FNO Gross'!Z107+'6. LT PTP Usage'!Z107</f>
        <v>0</v>
      </c>
      <c r="AB109" s="58">
        <f t="shared" si="6"/>
        <v>233.92936831</v>
      </c>
      <c r="AC109" s="20" t="str">
        <f t="shared" si="7"/>
        <v>4233.92936831</v>
      </c>
      <c r="AD109" s="20">
        <f t="shared" si="9"/>
        <v>21</v>
      </c>
      <c r="AE109" s="53"/>
    </row>
    <row r="110" spans="1:31">
      <c r="A110" s="20" t="str">
        <f t="shared" si="5"/>
        <v>April</v>
      </c>
      <c r="B110" s="54">
        <f t="shared" si="8"/>
        <v>46127</v>
      </c>
      <c r="C110" s="55">
        <f>'4. FNS Gross'!B108+'5. FNO Gross'!B108+'6. LT PTP Usage'!B108</f>
        <v>204.45390592000001</v>
      </c>
      <c r="D110" s="56">
        <f>'4. FNS Gross'!C108+'5. FNO Gross'!C108+'6. LT PTP Usage'!C108</f>
        <v>200.37370985000001</v>
      </c>
      <c r="E110" s="56">
        <f>'4. FNS Gross'!D108+'5. FNO Gross'!D108+'6. LT PTP Usage'!D108</f>
        <v>200.63073978</v>
      </c>
      <c r="F110" s="56">
        <f>'4. FNS Gross'!E108+'5. FNO Gross'!E108+'6. LT PTP Usage'!E108</f>
        <v>201.46606412</v>
      </c>
      <c r="G110" s="56">
        <f>'4. FNS Gross'!F108+'5. FNO Gross'!F108+'6. LT PTP Usage'!F108</f>
        <v>208.43986519000001</v>
      </c>
      <c r="H110" s="56">
        <f>'4. FNS Gross'!G108+'5. FNO Gross'!G108+'6. LT PTP Usage'!G108</f>
        <v>218.38064403999999</v>
      </c>
      <c r="I110" s="56">
        <f>'4. FNS Gross'!H108+'5. FNO Gross'!H108+'6. LT PTP Usage'!H108</f>
        <v>232.03952594999998</v>
      </c>
      <c r="J110" s="56">
        <f>'4. FNS Gross'!I108+'5. FNO Gross'!I108+'6. LT PTP Usage'!I108</f>
        <v>221.59330451</v>
      </c>
      <c r="K110" s="56">
        <f>'4. FNS Gross'!J108+'5. FNO Gross'!J108+'6. LT PTP Usage'!J108</f>
        <v>201.63680571</v>
      </c>
      <c r="L110" s="56">
        <f>'4. FNS Gross'!K108+'5. FNO Gross'!K108+'6. LT PTP Usage'!K108</f>
        <v>183.65598835</v>
      </c>
      <c r="M110" s="56">
        <f>'4. FNS Gross'!L108+'5. FNO Gross'!L108+'6. LT PTP Usage'!L108</f>
        <v>192.10997731</v>
      </c>
      <c r="N110" s="56">
        <f>'4. FNS Gross'!M108+'5. FNO Gross'!M108+'6. LT PTP Usage'!M108</f>
        <v>168.83589301000001</v>
      </c>
      <c r="O110" s="56">
        <f>'4. FNS Gross'!N108+'5. FNO Gross'!N108+'6. LT PTP Usage'!N108</f>
        <v>164.67153642</v>
      </c>
      <c r="P110" s="56">
        <f>'4. FNS Gross'!O108+'5. FNO Gross'!O108+'6. LT PTP Usage'!O108</f>
        <v>167.26960363999999</v>
      </c>
      <c r="Q110" s="56">
        <f>'4. FNS Gross'!P108+'5. FNO Gross'!P108+'6. LT PTP Usage'!P108</f>
        <v>167.03390069</v>
      </c>
      <c r="R110" s="56">
        <f>'4. FNS Gross'!Q108+'5. FNO Gross'!Q108+'6. LT PTP Usage'!Q108</f>
        <v>165.21927522999999</v>
      </c>
      <c r="S110" s="56">
        <f>'4. FNS Gross'!R108+'5. FNO Gross'!R108+'6. LT PTP Usage'!R108</f>
        <v>182.79025682</v>
      </c>
      <c r="T110" s="56">
        <f>'4. FNS Gross'!S108+'5. FNO Gross'!S108+'6. LT PTP Usage'!S108</f>
        <v>204.55216562000001</v>
      </c>
      <c r="U110" s="56">
        <f>'4. FNS Gross'!T108+'5. FNO Gross'!T108+'6. LT PTP Usage'!T108</f>
        <v>224.55266441000001</v>
      </c>
      <c r="V110" s="56">
        <f>'4. FNS Gross'!U108+'5. FNO Gross'!U108+'6. LT PTP Usage'!U108</f>
        <v>236.73029331000001</v>
      </c>
      <c r="W110" s="56">
        <f>'4. FNS Gross'!V108+'5. FNO Gross'!V108+'6. LT PTP Usage'!V108</f>
        <v>243.35556764</v>
      </c>
      <c r="X110" s="56">
        <f>'4. FNS Gross'!W108+'5. FNO Gross'!W108+'6. LT PTP Usage'!W108</f>
        <v>229.89115543</v>
      </c>
      <c r="Y110" s="56">
        <f>'4. FNS Gross'!X108+'5. FNO Gross'!X108+'6. LT PTP Usage'!X108</f>
        <v>218.89388307999999</v>
      </c>
      <c r="Z110" s="56">
        <f>'4. FNS Gross'!Y108+'5. FNO Gross'!Y108+'6. LT PTP Usage'!Y108</f>
        <v>210.22473472999999</v>
      </c>
      <c r="AA110" s="57">
        <f>'4. FNS Gross'!Z108+'5. FNO Gross'!Z108+'6. LT PTP Usage'!Z108</f>
        <v>0</v>
      </c>
      <c r="AB110" s="58">
        <f t="shared" si="6"/>
        <v>243.35556764</v>
      </c>
      <c r="AC110" s="20" t="str">
        <f t="shared" si="7"/>
        <v>4243.35556764</v>
      </c>
      <c r="AD110" s="20">
        <f t="shared" si="9"/>
        <v>21</v>
      </c>
      <c r="AE110" s="53"/>
    </row>
    <row r="111" spans="1:31">
      <c r="A111" s="20" t="str">
        <f t="shared" si="5"/>
        <v>April</v>
      </c>
      <c r="B111" s="54">
        <f t="shared" si="8"/>
        <v>46128</v>
      </c>
      <c r="C111" s="55">
        <f>'4. FNS Gross'!B109+'5. FNO Gross'!B109+'6. LT PTP Usage'!B109</f>
        <v>202.99220769999999</v>
      </c>
      <c r="D111" s="56">
        <f>'4. FNS Gross'!C109+'5. FNO Gross'!C109+'6. LT PTP Usage'!C109</f>
        <v>202.02210576000002</v>
      </c>
      <c r="E111" s="56">
        <f>'4. FNS Gross'!D109+'5. FNO Gross'!D109+'6. LT PTP Usage'!D109</f>
        <v>197.21076764</v>
      </c>
      <c r="F111" s="56">
        <f>'4. FNS Gross'!E109+'5. FNO Gross'!E109+'6. LT PTP Usage'!E109</f>
        <v>198.04261489000001</v>
      </c>
      <c r="G111" s="56">
        <f>'4. FNS Gross'!F109+'5. FNO Gross'!F109+'6. LT PTP Usage'!F109</f>
        <v>201.15177584</v>
      </c>
      <c r="H111" s="56">
        <f>'4. FNS Gross'!G109+'5. FNO Gross'!G109+'6. LT PTP Usage'!G109</f>
        <v>214.3087104</v>
      </c>
      <c r="I111" s="56">
        <f>'4. FNS Gross'!H109+'5. FNO Gross'!H109+'6. LT PTP Usage'!H109</f>
        <v>224.53997406999997</v>
      </c>
      <c r="J111" s="56">
        <f>'4. FNS Gross'!I109+'5. FNO Gross'!I109+'6. LT PTP Usage'!I109</f>
        <v>218.11857376</v>
      </c>
      <c r="K111" s="56">
        <f>'4. FNS Gross'!J109+'5. FNO Gross'!J109+'6. LT PTP Usage'!J109</f>
        <v>201.56432625000002</v>
      </c>
      <c r="L111" s="56">
        <f>'4. FNS Gross'!K109+'5. FNO Gross'!K109+'6. LT PTP Usage'!K109</f>
        <v>189.4811024</v>
      </c>
      <c r="M111" s="56">
        <f>'4. FNS Gross'!L109+'5. FNO Gross'!L109+'6. LT PTP Usage'!L109</f>
        <v>180.74059262999998</v>
      </c>
      <c r="N111" s="56">
        <f>'4. FNS Gross'!M109+'5. FNO Gross'!M109+'6. LT PTP Usage'!M109</f>
        <v>175.22453107999999</v>
      </c>
      <c r="O111" s="56">
        <f>'4. FNS Gross'!N109+'5. FNO Gross'!N109+'6. LT PTP Usage'!N109</f>
        <v>174.49559209</v>
      </c>
      <c r="P111" s="56">
        <f>'4. FNS Gross'!O109+'5. FNO Gross'!O109+'6. LT PTP Usage'!O109</f>
        <v>180.54153767</v>
      </c>
      <c r="Q111" s="56">
        <f>'4. FNS Gross'!P109+'5. FNO Gross'!P109+'6. LT PTP Usage'!P109</f>
        <v>191.13649165999999</v>
      </c>
      <c r="R111" s="56">
        <f>'4. FNS Gross'!Q109+'5. FNO Gross'!Q109+'6. LT PTP Usage'!Q109</f>
        <v>215.52128865</v>
      </c>
      <c r="S111" s="56">
        <f>'4. FNS Gross'!R109+'5. FNO Gross'!R109+'6. LT PTP Usage'!R109</f>
        <v>239.15585440000001</v>
      </c>
      <c r="T111" s="56">
        <f>'4. FNS Gross'!S109+'5. FNO Gross'!S109+'6. LT PTP Usage'!S109</f>
        <v>249.14454599999999</v>
      </c>
      <c r="U111" s="56">
        <f>'4. FNS Gross'!T109+'5. FNO Gross'!T109+'6. LT PTP Usage'!T109</f>
        <v>248.38626692000003</v>
      </c>
      <c r="V111" s="56">
        <f>'4. FNS Gross'!U109+'5. FNO Gross'!U109+'6. LT PTP Usage'!U109</f>
        <v>250.09428005000001</v>
      </c>
      <c r="W111" s="56">
        <f>'4. FNS Gross'!V109+'5. FNO Gross'!V109+'6. LT PTP Usage'!V109</f>
        <v>248.05310305</v>
      </c>
      <c r="X111" s="56">
        <f>'4. FNS Gross'!W109+'5. FNO Gross'!W109+'6. LT PTP Usage'!W109</f>
        <v>235.78725653000001</v>
      </c>
      <c r="Y111" s="56">
        <f>'4. FNS Gross'!X109+'5. FNO Gross'!X109+'6. LT PTP Usage'!X109</f>
        <v>224.43345453000001</v>
      </c>
      <c r="Z111" s="56">
        <f>'4. FNS Gross'!Y109+'5. FNO Gross'!Y109+'6. LT PTP Usage'!Y109</f>
        <v>212.21920657000001</v>
      </c>
      <c r="AA111" s="57">
        <f>'4. FNS Gross'!Z109+'5. FNO Gross'!Z109+'6. LT PTP Usage'!Z109</f>
        <v>0</v>
      </c>
      <c r="AB111" s="58">
        <f t="shared" si="6"/>
        <v>250.09428005000001</v>
      </c>
      <c r="AC111" s="20" t="str">
        <f t="shared" si="7"/>
        <v>4250.09428005</v>
      </c>
      <c r="AD111" s="20">
        <f t="shared" si="9"/>
        <v>20</v>
      </c>
      <c r="AE111" s="53"/>
    </row>
    <row r="112" spans="1:31">
      <c r="A112" s="20" t="str">
        <f t="shared" si="5"/>
        <v>April</v>
      </c>
      <c r="B112" s="54">
        <f t="shared" si="8"/>
        <v>46129</v>
      </c>
      <c r="C112" s="55">
        <f>'4. FNS Gross'!B110+'5. FNO Gross'!B110+'6. LT PTP Usage'!B110</f>
        <v>203.38820794</v>
      </c>
      <c r="D112" s="56">
        <f>'4. FNS Gross'!C110+'5. FNO Gross'!C110+'6. LT PTP Usage'!C110</f>
        <v>199.75321462000002</v>
      </c>
      <c r="E112" s="56">
        <f>'4. FNS Gross'!D110+'5. FNO Gross'!D110+'6. LT PTP Usage'!D110</f>
        <v>197.04716625</v>
      </c>
      <c r="F112" s="56">
        <f>'4. FNS Gross'!E110+'5. FNO Gross'!E110+'6. LT PTP Usage'!E110</f>
        <v>196.06191798</v>
      </c>
      <c r="G112" s="56">
        <f>'4. FNS Gross'!F110+'5. FNO Gross'!F110+'6. LT PTP Usage'!F110</f>
        <v>200.2333165</v>
      </c>
      <c r="H112" s="56">
        <f>'4. FNS Gross'!G110+'5. FNO Gross'!G110+'6. LT PTP Usage'!G110</f>
        <v>207.84030336000001</v>
      </c>
      <c r="I112" s="56">
        <f>'4. FNS Gross'!H110+'5. FNO Gross'!H110+'6. LT PTP Usage'!H110</f>
        <v>219.53050795999999</v>
      </c>
      <c r="J112" s="56">
        <f>'4. FNS Gross'!I110+'5. FNO Gross'!I110+'6. LT PTP Usage'!I110</f>
        <v>218.2679689</v>
      </c>
      <c r="K112" s="56">
        <f>'4. FNS Gross'!J110+'5. FNO Gross'!J110+'6. LT PTP Usage'!J110</f>
        <v>200.91652076</v>
      </c>
      <c r="L112" s="56">
        <f>'4. FNS Gross'!K110+'5. FNO Gross'!K110+'6. LT PTP Usage'!K110</f>
        <v>188.81772354999998</v>
      </c>
      <c r="M112" s="56">
        <f>'4. FNS Gross'!L110+'5. FNO Gross'!L110+'6. LT PTP Usage'!L110</f>
        <v>183.26953107999998</v>
      </c>
      <c r="N112" s="56">
        <f>'4. FNS Gross'!M110+'5. FNO Gross'!M110+'6. LT PTP Usage'!M110</f>
        <v>187.98397671999999</v>
      </c>
      <c r="O112" s="56">
        <f>'4. FNS Gross'!N110+'5. FNO Gross'!N110+'6. LT PTP Usage'!N110</f>
        <v>201.50181945000003</v>
      </c>
      <c r="P112" s="56">
        <f>'4. FNS Gross'!O110+'5. FNO Gross'!O110+'6. LT PTP Usage'!O110</f>
        <v>229.04632255000001</v>
      </c>
      <c r="Q112" s="56">
        <f>'4. FNS Gross'!P110+'5. FNO Gross'!P110+'6. LT PTP Usage'!P110</f>
        <v>236.63093114999998</v>
      </c>
      <c r="R112" s="56">
        <f>'4. FNS Gross'!Q110+'5. FNO Gross'!Q110+'6. LT PTP Usage'!Q110</f>
        <v>241.48239941999998</v>
      </c>
      <c r="S112" s="56">
        <f>'4. FNS Gross'!R110+'5. FNO Gross'!R110+'6. LT PTP Usage'!R110</f>
        <v>240.92734385</v>
      </c>
      <c r="T112" s="56">
        <f>'4. FNS Gross'!S110+'5. FNO Gross'!S110+'6. LT PTP Usage'!S110</f>
        <v>243.57828372999998</v>
      </c>
      <c r="U112" s="56">
        <f>'4. FNS Gross'!T110+'5. FNO Gross'!T110+'6. LT PTP Usage'!T110</f>
        <v>241.12215455999998</v>
      </c>
      <c r="V112" s="56">
        <f>'4. FNS Gross'!U110+'5. FNO Gross'!U110+'6. LT PTP Usage'!U110</f>
        <v>249.18935929999998</v>
      </c>
      <c r="W112" s="56">
        <f>'4. FNS Gross'!V110+'5. FNO Gross'!V110+'6. LT PTP Usage'!V110</f>
        <v>249.93219397999999</v>
      </c>
      <c r="X112" s="56">
        <f>'4. FNS Gross'!W110+'5. FNO Gross'!W110+'6. LT PTP Usage'!W110</f>
        <v>241.77353032000002</v>
      </c>
      <c r="Y112" s="56">
        <f>'4. FNS Gross'!X110+'5. FNO Gross'!X110+'6. LT PTP Usage'!X110</f>
        <v>234.69132121999999</v>
      </c>
      <c r="Z112" s="56">
        <f>'4. FNS Gross'!Y110+'5. FNO Gross'!Y110+'6. LT PTP Usage'!Y110</f>
        <v>226.84705443999999</v>
      </c>
      <c r="AA112" s="57">
        <f>'4. FNS Gross'!Z110+'5. FNO Gross'!Z110+'6. LT PTP Usage'!Z110</f>
        <v>0</v>
      </c>
      <c r="AB112" s="58">
        <f t="shared" si="6"/>
        <v>249.93219397999999</v>
      </c>
      <c r="AC112" s="20" t="str">
        <f t="shared" si="7"/>
        <v>4249.93219398</v>
      </c>
      <c r="AD112" s="20">
        <f t="shared" si="9"/>
        <v>21</v>
      </c>
      <c r="AE112" s="53"/>
    </row>
    <row r="113" spans="1:31">
      <c r="A113" s="20" t="str">
        <f t="shared" si="5"/>
        <v>April</v>
      </c>
      <c r="B113" s="54">
        <f t="shared" si="8"/>
        <v>46130</v>
      </c>
      <c r="C113" s="55">
        <f>'4. FNS Gross'!B111+'5. FNO Gross'!B111+'6. LT PTP Usage'!B111</f>
        <v>220.08302703999999</v>
      </c>
      <c r="D113" s="56">
        <f>'4. FNS Gross'!C111+'5. FNO Gross'!C111+'6. LT PTP Usage'!C111</f>
        <v>218.71336439999999</v>
      </c>
      <c r="E113" s="56">
        <f>'4. FNS Gross'!D111+'5. FNO Gross'!D111+'6. LT PTP Usage'!D111</f>
        <v>211.29970857999999</v>
      </c>
      <c r="F113" s="56">
        <f>'4. FNS Gross'!E111+'5. FNO Gross'!E111+'6. LT PTP Usage'!E111</f>
        <v>209.04524409000001</v>
      </c>
      <c r="G113" s="56">
        <f>'4. FNS Gross'!F111+'5. FNO Gross'!F111+'6. LT PTP Usage'!F111</f>
        <v>211.56913871</v>
      </c>
      <c r="H113" s="56">
        <f>'4. FNS Gross'!G111+'5. FNO Gross'!G111+'6. LT PTP Usage'!G111</f>
        <v>214.96713993</v>
      </c>
      <c r="I113" s="56">
        <f>'4. FNS Gross'!H111+'5. FNO Gross'!H111+'6. LT PTP Usage'!H111</f>
        <v>221.65139074999999</v>
      </c>
      <c r="J113" s="56">
        <f>'4. FNS Gross'!I111+'5. FNO Gross'!I111+'6. LT PTP Usage'!I111</f>
        <v>212.35851250000002</v>
      </c>
      <c r="K113" s="56">
        <f>'4. FNS Gross'!J111+'5. FNO Gross'!J111+'6. LT PTP Usage'!J111</f>
        <v>193.71207669</v>
      </c>
      <c r="L113" s="56">
        <f>'4. FNS Gross'!K111+'5. FNO Gross'!K111+'6. LT PTP Usage'!K111</f>
        <v>174.3189295</v>
      </c>
      <c r="M113" s="56">
        <f>'4. FNS Gross'!L111+'5. FNO Gross'!L111+'6. LT PTP Usage'!L111</f>
        <v>159.72500436000001</v>
      </c>
      <c r="N113" s="56">
        <f>'4. FNS Gross'!M111+'5. FNO Gross'!M111+'6. LT PTP Usage'!M111</f>
        <v>152.16167478000003</v>
      </c>
      <c r="O113" s="56">
        <f>'4. FNS Gross'!N111+'5. FNO Gross'!N111+'6. LT PTP Usage'!N111</f>
        <v>144.97643871</v>
      </c>
      <c r="P113" s="56">
        <f>'4. FNS Gross'!O111+'5. FNO Gross'!O111+'6. LT PTP Usage'!O111</f>
        <v>150.72893321999999</v>
      </c>
      <c r="Q113" s="56">
        <f>'4. FNS Gross'!P111+'5. FNO Gross'!P111+'6. LT PTP Usage'!P111</f>
        <v>154.90543608999999</v>
      </c>
      <c r="R113" s="56">
        <f>'4. FNS Gross'!Q111+'5. FNO Gross'!Q111+'6. LT PTP Usage'!Q111</f>
        <v>165.83937997000001</v>
      </c>
      <c r="S113" s="56">
        <f>'4. FNS Gross'!R111+'5. FNO Gross'!R111+'6. LT PTP Usage'!R111</f>
        <v>181.92022098999999</v>
      </c>
      <c r="T113" s="56">
        <f>'4. FNS Gross'!S111+'5. FNO Gross'!S111+'6. LT PTP Usage'!S111</f>
        <v>197.00352457</v>
      </c>
      <c r="U113" s="56">
        <f>'4. FNS Gross'!T111+'5. FNO Gross'!T111+'6. LT PTP Usage'!T111</f>
        <v>217.80285042000003</v>
      </c>
      <c r="V113" s="56">
        <f>'4. FNS Gross'!U111+'5. FNO Gross'!U111+'6. LT PTP Usage'!U111</f>
        <v>229.44298844000002</v>
      </c>
      <c r="W113" s="56">
        <f>'4. FNS Gross'!V111+'5. FNO Gross'!V111+'6. LT PTP Usage'!V111</f>
        <v>232.59139922</v>
      </c>
      <c r="X113" s="56">
        <f>'4. FNS Gross'!W111+'5. FNO Gross'!W111+'6. LT PTP Usage'!W111</f>
        <v>227.56667707000003</v>
      </c>
      <c r="Y113" s="56">
        <f>'4. FNS Gross'!X111+'5. FNO Gross'!X111+'6. LT PTP Usage'!X111</f>
        <v>220.75724739999998</v>
      </c>
      <c r="Z113" s="56">
        <f>'4. FNS Gross'!Y111+'5. FNO Gross'!Y111+'6. LT PTP Usage'!Y111</f>
        <v>212.76394578</v>
      </c>
      <c r="AA113" s="57">
        <f>'4. FNS Gross'!Z111+'5. FNO Gross'!Z111+'6. LT PTP Usage'!Z111</f>
        <v>0</v>
      </c>
      <c r="AB113" s="58">
        <f t="shared" si="6"/>
        <v>232.59139922</v>
      </c>
      <c r="AC113" s="20" t="str">
        <f t="shared" si="7"/>
        <v>4232.59139922</v>
      </c>
      <c r="AD113" s="20">
        <f t="shared" si="9"/>
        <v>21</v>
      </c>
      <c r="AE113" s="53"/>
    </row>
    <row r="114" spans="1:31">
      <c r="A114" s="20" t="str">
        <f t="shared" si="5"/>
        <v>April</v>
      </c>
      <c r="B114" s="54">
        <f t="shared" si="8"/>
        <v>46131</v>
      </c>
      <c r="C114" s="55">
        <f>'4. FNS Gross'!B112+'5. FNO Gross'!B112+'6. LT PTP Usage'!B112</f>
        <v>210.59052114000002</v>
      </c>
      <c r="D114" s="56">
        <f>'4. FNS Gross'!C112+'5. FNO Gross'!C112+'6. LT PTP Usage'!C112</f>
        <v>209.57228057</v>
      </c>
      <c r="E114" s="56">
        <f>'4. FNS Gross'!D112+'5. FNO Gross'!D112+'6. LT PTP Usage'!D112</f>
        <v>206.62717458</v>
      </c>
      <c r="F114" s="56">
        <f>'4. FNS Gross'!E112+'5. FNO Gross'!E112+'6. LT PTP Usage'!E112</f>
        <v>207.14464999999998</v>
      </c>
      <c r="G114" s="56">
        <f>'4. FNS Gross'!F112+'5. FNO Gross'!F112+'6. LT PTP Usage'!F112</f>
        <v>210.51907105000001</v>
      </c>
      <c r="H114" s="56">
        <f>'4. FNS Gross'!G112+'5. FNO Gross'!G112+'6. LT PTP Usage'!G112</f>
        <v>218.94993192999999</v>
      </c>
      <c r="I114" s="56">
        <f>'4. FNS Gross'!H112+'5. FNO Gross'!H112+'6. LT PTP Usage'!H112</f>
        <v>223.21847671999998</v>
      </c>
      <c r="J114" s="56">
        <f>'4. FNS Gross'!I112+'5. FNO Gross'!I112+'6. LT PTP Usage'!I112</f>
        <v>211.14155617999998</v>
      </c>
      <c r="K114" s="56">
        <f>'4. FNS Gross'!J112+'5. FNO Gross'!J112+'6. LT PTP Usage'!J112</f>
        <v>192.04525688999999</v>
      </c>
      <c r="L114" s="56">
        <f>'4. FNS Gross'!K112+'5. FNO Gross'!K112+'6. LT PTP Usage'!K112</f>
        <v>173.11558079</v>
      </c>
      <c r="M114" s="56">
        <f>'4. FNS Gross'!L112+'5. FNO Gross'!L112+'6. LT PTP Usage'!L112</f>
        <v>158.61415658000001</v>
      </c>
      <c r="N114" s="56">
        <f>'4. FNS Gross'!M112+'5. FNO Gross'!M112+'6. LT PTP Usage'!M112</f>
        <v>153.0035575</v>
      </c>
      <c r="O114" s="56">
        <f>'4. FNS Gross'!N112+'5. FNO Gross'!N112+'6. LT PTP Usage'!N112</f>
        <v>151.22145867</v>
      </c>
      <c r="P114" s="56">
        <f>'4. FNS Gross'!O112+'5. FNO Gross'!O112+'6. LT PTP Usage'!O112</f>
        <v>153.96848968</v>
      </c>
      <c r="Q114" s="56">
        <f>'4. FNS Gross'!P112+'5. FNO Gross'!P112+'6. LT PTP Usage'!P112</f>
        <v>161.91135964</v>
      </c>
      <c r="R114" s="56">
        <f>'4. FNS Gross'!Q112+'5. FNO Gross'!Q112+'6. LT PTP Usage'!Q112</f>
        <v>171.16654348</v>
      </c>
      <c r="S114" s="56">
        <f>'4. FNS Gross'!R112+'5. FNO Gross'!R112+'6. LT PTP Usage'!R112</f>
        <v>191.64085118</v>
      </c>
      <c r="T114" s="56">
        <f>'4. FNS Gross'!S112+'5. FNO Gross'!S112+'6. LT PTP Usage'!S112</f>
        <v>200.17989888999998</v>
      </c>
      <c r="U114" s="56">
        <f>'4. FNS Gross'!T112+'5. FNO Gross'!T112+'6. LT PTP Usage'!T112</f>
        <v>221.19506256</v>
      </c>
      <c r="V114" s="56">
        <f>'4. FNS Gross'!U112+'5. FNO Gross'!U112+'6. LT PTP Usage'!U112</f>
        <v>227.81996742999999</v>
      </c>
      <c r="W114" s="56">
        <f>'4. FNS Gross'!V112+'5. FNO Gross'!V112+'6. LT PTP Usage'!V112</f>
        <v>227.24535929999999</v>
      </c>
      <c r="X114" s="56">
        <f>'4. FNS Gross'!W112+'5. FNO Gross'!W112+'6. LT PTP Usage'!W112</f>
        <v>215.12607204</v>
      </c>
      <c r="Y114" s="56">
        <f>'4. FNS Gross'!X112+'5. FNO Gross'!X112+'6. LT PTP Usage'!X112</f>
        <v>197.99993806000001</v>
      </c>
      <c r="Z114" s="56">
        <f>'4. FNS Gross'!Y112+'5. FNO Gross'!Y112+'6. LT PTP Usage'!Y112</f>
        <v>187.58896910999999</v>
      </c>
      <c r="AA114" s="57">
        <f>'4. FNS Gross'!Z112+'5. FNO Gross'!Z112+'6. LT PTP Usage'!Z112</f>
        <v>0</v>
      </c>
      <c r="AB114" s="58">
        <f t="shared" si="6"/>
        <v>227.81996742999999</v>
      </c>
      <c r="AC114" s="20" t="str">
        <f t="shared" si="7"/>
        <v>4227.81996743</v>
      </c>
      <c r="AD114" s="20">
        <f t="shared" si="9"/>
        <v>20</v>
      </c>
      <c r="AE114" s="53"/>
    </row>
    <row r="115" spans="1:31">
      <c r="A115" s="20" t="str">
        <f t="shared" si="5"/>
        <v>April</v>
      </c>
      <c r="B115" s="54">
        <f t="shared" si="8"/>
        <v>46132</v>
      </c>
      <c r="C115" s="55">
        <f>'4. FNS Gross'!B113+'5. FNO Gross'!B113+'6. LT PTP Usage'!B113</f>
        <v>179.54909223000001</v>
      </c>
      <c r="D115" s="56">
        <f>'4. FNS Gross'!C113+'5. FNO Gross'!C113+'6. LT PTP Usage'!C113</f>
        <v>182.05066706999997</v>
      </c>
      <c r="E115" s="56">
        <f>'4. FNS Gross'!D113+'5. FNO Gross'!D113+'6. LT PTP Usage'!D113</f>
        <v>185.96468017999999</v>
      </c>
      <c r="F115" s="56">
        <f>'4. FNS Gross'!E113+'5. FNO Gross'!E113+'6. LT PTP Usage'!E113</f>
        <v>187.54139548000001</v>
      </c>
      <c r="G115" s="56">
        <f>'4. FNS Gross'!F113+'5. FNO Gross'!F113+'6. LT PTP Usage'!F113</f>
        <v>189.74283672000001</v>
      </c>
      <c r="H115" s="56">
        <f>'4. FNS Gross'!G113+'5. FNO Gross'!G113+'6. LT PTP Usage'!G113</f>
        <v>203.33327628999999</v>
      </c>
      <c r="I115" s="56">
        <f>'4. FNS Gross'!H113+'5. FNO Gross'!H113+'6. LT PTP Usage'!H113</f>
        <v>218.12886727999998</v>
      </c>
      <c r="J115" s="56">
        <f>'4. FNS Gross'!I113+'5. FNO Gross'!I113+'6. LT PTP Usage'!I113</f>
        <v>212.61419993999999</v>
      </c>
      <c r="K115" s="56">
        <f>'4. FNS Gross'!J113+'5. FNO Gross'!J113+'6. LT PTP Usage'!J113</f>
        <v>193.509514</v>
      </c>
      <c r="L115" s="56">
        <f>'4. FNS Gross'!K113+'5. FNO Gross'!K113+'6. LT PTP Usage'!K113</f>
        <v>178.76460900999999</v>
      </c>
      <c r="M115" s="56">
        <f>'4. FNS Gross'!L113+'5. FNO Gross'!L113+'6. LT PTP Usage'!L113</f>
        <v>168.01752976999998</v>
      </c>
      <c r="N115" s="56">
        <f>'4. FNS Gross'!M113+'5. FNO Gross'!M113+'6. LT PTP Usage'!M113</f>
        <v>165.92313363</v>
      </c>
      <c r="O115" s="56">
        <f>'4. FNS Gross'!N113+'5. FNO Gross'!N113+'6. LT PTP Usage'!N113</f>
        <v>167.81484889999999</v>
      </c>
      <c r="P115" s="56">
        <f>'4. FNS Gross'!O113+'5. FNO Gross'!O113+'6. LT PTP Usage'!O113</f>
        <v>169.59407995000001</v>
      </c>
      <c r="Q115" s="56">
        <f>'4. FNS Gross'!P113+'5. FNO Gross'!P113+'6. LT PTP Usage'!P113</f>
        <v>175.81816364999997</v>
      </c>
      <c r="R115" s="56">
        <f>'4. FNS Gross'!Q113+'5. FNO Gross'!Q113+'6. LT PTP Usage'!Q113</f>
        <v>193.90942428</v>
      </c>
      <c r="S115" s="56">
        <f>'4. FNS Gross'!R113+'5. FNO Gross'!R113+'6. LT PTP Usage'!R113</f>
        <v>215.16711703999999</v>
      </c>
      <c r="T115" s="56">
        <f>'4. FNS Gross'!S113+'5. FNO Gross'!S113+'6. LT PTP Usage'!S113</f>
        <v>241.11481642000001</v>
      </c>
      <c r="U115" s="56">
        <f>'4. FNS Gross'!T113+'5. FNO Gross'!T113+'6. LT PTP Usage'!T113</f>
        <v>259.17250080000002</v>
      </c>
      <c r="V115" s="56">
        <f>'4. FNS Gross'!U113+'5. FNO Gross'!U113+'6. LT PTP Usage'!U113</f>
        <v>266.87196504000002</v>
      </c>
      <c r="W115" s="56">
        <f>'4. FNS Gross'!V113+'5. FNO Gross'!V113+'6. LT PTP Usage'!V113</f>
        <v>262.45968032000002</v>
      </c>
      <c r="X115" s="56">
        <f>'4. FNS Gross'!W113+'5. FNO Gross'!W113+'6. LT PTP Usage'!W113</f>
        <v>245.07393775</v>
      </c>
      <c r="Y115" s="56">
        <f>'4. FNS Gross'!X113+'5. FNO Gross'!X113+'6. LT PTP Usage'!X113</f>
        <v>228.6936862</v>
      </c>
      <c r="Z115" s="56">
        <f>'4. FNS Gross'!Y113+'5. FNO Gross'!Y113+'6. LT PTP Usage'!Y113</f>
        <v>216.24665296000001</v>
      </c>
      <c r="AA115" s="57">
        <f>'4. FNS Gross'!Z113+'5. FNO Gross'!Z113+'6. LT PTP Usage'!Z113</f>
        <v>0</v>
      </c>
      <c r="AB115" s="58">
        <f t="shared" si="6"/>
        <v>266.87196504000002</v>
      </c>
      <c r="AC115" s="20" t="str">
        <f t="shared" si="7"/>
        <v>4266.87196504</v>
      </c>
      <c r="AD115" s="20">
        <f t="shared" si="9"/>
        <v>20</v>
      </c>
      <c r="AE115" s="53"/>
    </row>
    <row r="116" spans="1:31">
      <c r="A116" s="20" t="str">
        <f t="shared" si="5"/>
        <v>April</v>
      </c>
      <c r="B116" s="54">
        <f t="shared" si="8"/>
        <v>46133</v>
      </c>
      <c r="C116" s="55">
        <f>'4. FNS Gross'!B114+'5. FNO Gross'!B114+'6. LT PTP Usage'!B114</f>
        <v>205.15427105000001</v>
      </c>
      <c r="D116" s="56">
        <f>'4. FNS Gross'!C114+'5. FNO Gross'!C114+'6. LT PTP Usage'!C114</f>
        <v>198.83987859000001</v>
      </c>
      <c r="E116" s="56">
        <f>'4. FNS Gross'!D114+'5. FNO Gross'!D114+'6. LT PTP Usage'!D114</f>
        <v>198.93187182</v>
      </c>
      <c r="F116" s="56">
        <f>'4. FNS Gross'!E114+'5. FNO Gross'!E114+'6. LT PTP Usage'!E114</f>
        <v>195.43038887</v>
      </c>
      <c r="G116" s="56">
        <f>'4. FNS Gross'!F114+'5. FNO Gross'!F114+'6. LT PTP Usage'!F114</f>
        <v>200.58378345</v>
      </c>
      <c r="H116" s="56">
        <f>'4. FNS Gross'!G114+'5. FNO Gross'!G114+'6. LT PTP Usage'!G114</f>
        <v>206.59817356000002</v>
      </c>
      <c r="I116" s="56">
        <f>'4. FNS Gross'!H114+'5. FNO Gross'!H114+'6. LT PTP Usage'!H114</f>
        <v>218.92984454</v>
      </c>
      <c r="J116" s="56">
        <f>'4. FNS Gross'!I114+'5. FNO Gross'!I114+'6. LT PTP Usage'!I114</f>
        <v>209.58557794000001</v>
      </c>
      <c r="K116" s="56">
        <f>'4. FNS Gross'!J114+'5. FNO Gross'!J114+'6. LT PTP Usage'!J114</f>
        <v>190.39313522999998</v>
      </c>
      <c r="L116" s="56">
        <f>'4. FNS Gross'!K114+'5. FNO Gross'!K114+'6. LT PTP Usage'!K114</f>
        <v>178.19163978999998</v>
      </c>
      <c r="M116" s="56">
        <f>'4. FNS Gross'!L114+'5. FNO Gross'!L114+'6. LT PTP Usage'!L114</f>
        <v>183.56489042000001</v>
      </c>
      <c r="N116" s="56">
        <f>'4. FNS Gross'!M114+'5. FNO Gross'!M114+'6. LT PTP Usage'!M114</f>
        <v>187.76010526000002</v>
      </c>
      <c r="O116" s="56">
        <f>'4. FNS Gross'!N114+'5. FNO Gross'!N114+'6. LT PTP Usage'!N114</f>
        <v>189.34283381</v>
      </c>
      <c r="P116" s="56">
        <f>'4. FNS Gross'!O114+'5. FNO Gross'!O114+'6. LT PTP Usage'!O114</f>
        <v>200.10215936</v>
      </c>
      <c r="Q116" s="56">
        <f>'4. FNS Gross'!P114+'5. FNO Gross'!P114+'6. LT PTP Usage'!P114</f>
        <v>217.79812824000001</v>
      </c>
      <c r="R116" s="56">
        <f>'4. FNS Gross'!Q114+'5. FNO Gross'!Q114+'6. LT PTP Usage'!Q114</f>
        <v>235.82957675999998</v>
      </c>
      <c r="S116" s="56">
        <f>'4. FNS Gross'!R114+'5. FNO Gross'!R114+'6. LT PTP Usage'!R114</f>
        <v>253.17210201</v>
      </c>
      <c r="T116" s="56">
        <f>'4. FNS Gross'!S114+'5. FNO Gross'!S114+'6. LT PTP Usage'!S114</f>
        <v>276.30466445000002</v>
      </c>
      <c r="U116" s="56">
        <f>'4. FNS Gross'!T114+'5. FNO Gross'!T114+'6. LT PTP Usage'!T114</f>
        <v>280.58415890000003</v>
      </c>
      <c r="V116" s="56">
        <f>'4. FNS Gross'!U114+'5. FNO Gross'!U114+'6. LT PTP Usage'!U114</f>
        <v>279.13919979999997</v>
      </c>
      <c r="W116" s="56">
        <f>'4. FNS Gross'!V114+'5. FNO Gross'!V114+'6. LT PTP Usage'!V114</f>
        <v>271.86262441000002</v>
      </c>
      <c r="X116" s="56">
        <f>'4. FNS Gross'!W114+'5. FNO Gross'!W114+'6. LT PTP Usage'!W114</f>
        <v>251.38745423</v>
      </c>
      <c r="Y116" s="56">
        <f>'4. FNS Gross'!X114+'5. FNO Gross'!X114+'6. LT PTP Usage'!X114</f>
        <v>234.12412613000001</v>
      </c>
      <c r="Z116" s="56">
        <f>'4. FNS Gross'!Y114+'5. FNO Gross'!Y114+'6. LT PTP Usage'!Y114</f>
        <v>219.42552989000001</v>
      </c>
      <c r="AA116" s="57">
        <f>'4. FNS Gross'!Z114+'5. FNO Gross'!Z114+'6. LT PTP Usage'!Z114</f>
        <v>0</v>
      </c>
      <c r="AB116" s="58">
        <f t="shared" si="6"/>
        <v>280.58415890000003</v>
      </c>
      <c r="AC116" s="20" t="str">
        <f t="shared" si="7"/>
        <v>4280.5841589</v>
      </c>
      <c r="AD116" s="20">
        <f t="shared" si="9"/>
        <v>19</v>
      </c>
      <c r="AE116" s="53"/>
    </row>
    <row r="117" spans="1:31">
      <c r="A117" s="20" t="str">
        <f t="shared" si="5"/>
        <v>April</v>
      </c>
      <c r="B117" s="54">
        <f t="shared" si="8"/>
        <v>46134</v>
      </c>
      <c r="C117" s="55">
        <f>'4. FNS Gross'!B115+'5. FNO Gross'!B115+'6. LT PTP Usage'!B115</f>
        <v>206.09767692000003</v>
      </c>
      <c r="D117" s="56">
        <f>'4. FNS Gross'!C115+'5. FNO Gross'!C115+'6. LT PTP Usage'!C115</f>
        <v>192.37385856999998</v>
      </c>
      <c r="E117" s="56">
        <f>'4. FNS Gross'!D115+'5. FNO Gross'!D115+'6. LT PTP Usage'!D115</f>
        <v>194.52264742</v>
      </c>
      <c r="F117" s="56">
        <f>'4. FNS Gross'!E115+'5. FNO Gross'!E115+'6. LT PTP Usage'!E115</f>
        <v>193.90877249000002</v>
      </c>
      <c r="G117" s="56">
        <f>'4. FNS Gross'!F115+'5. FNO Gross'!F115+'6. LT PTP Usage'!F115</f>
        <v>200.36550371999999</v>
      </c>
      <c r="H117" s="56">
        <f>'4. FNS Gross'!G115+'5. FNO Gross'!G115+'6. LT PTP Usage'!G115</f>
        <v>207.08505966999999</v>
      </c>
      <c r="I117" s="56">
        <f>'4. FNS Gross'!H115+'5. FNO Gross'!H115+'6. LT PTP Usage'!H115</f>
        <v>216.91126771</v>
      </c>
      <c r="J117" s="56">
        <f>'4. FNS Gross'!I115+'5. FNO Gross'!I115+'6. LT PTP Usage'!I115</f>
        <v>215.10879339000002</v>
      </c>
      <c r="K117" s="56">
        <f>'4. FNS Gross'!J115+'5. FNO Gross'!J115+'6. LT PTP Usage'!J115</f>
        <v>200.42797014999996</v>
      </c>
      <c r="L117" s="56">
        <f>'4. FNS Gross'!K115+'5. FNO Gross'!K115+'6. LT PTP Usage'!K115</f>
        <v>193.8609616</v>
      </c>
      <c r="M117" s="56">
        <f>'4. FNS Gross'!L115+'5. FNO Gross'!L115+'6. LT PTP Usage'!L115</f>
        <v>184.61215439</v>
      </c>
      <c r="N117" s="56">
        <f>'4. FNS Gross'!M115+'5. FNO Gross'!M115+'6. LT PTP Usage'!M115</f>
        <v>181.29053089999999</v>
      </c>
      <c r="O117" s="56">
        <f>'4. FNS Gross'!N115+'5. FNO Gross'!N115+'6. LT PTP Usage'!N115</f>
        <v>185.92941843000003</v>
      </c>
      <c r="P117" s="56">
        <f>'4. FNS Gross'!O115+'5. FNO Gross'!O115+'6. LT PTP Usage'!O115</f>
        <v>200.20066091999999</v>
      </c>
      <c r="Q117" s="56">
        <f>'4. FNS Gross'!P115+'5. FNO Gross'!P115+'6. LT PTP Usage'!P115</f>
        <v>207.81587018000002</v>
      </c>
      <c r="R117" s="56">
        <f>'4. FNS Gross'!Q115+'5. FNO Gross'!Q115+'6. LT PTP Usage'!Q115</f>
        <v>218.77304315999999</v>
      </c>
      <c r="S117" s="56">
        <f>'4. FNS Gross'!R115+'5. FNO Gross'!R115+'6. LT PTP Usage'!R115</f>
        <v>238.65432612000001</v>
      </c>
      <c r="T117" s="56">
        <f>'4. FNS Gross'!S115+'5. FNO Gross'!S115+'6. LT PTP Usage'!S115</f>
        <v>254.75127187999999</v>
      </c>
      <c r="U117" s="56">
        <f>'4. FNS Gross'!T115+'5. FNO Gross'!T115+'6. LT PTP Usage'!T115</f>
        <v>253.76133591999999</v>
      </c>
      <c r="V117" s="56">
        <f>'4. FNS Gross'!U115+'5. FNO Gross'!U115+'6. LT PTP Usage'!U115</f>
        <v>255.65588732000001</v>
      </c>
      <c r="W117" s="56">
        <f>'4. FNS Gross'!V115+'5. FNO Gross'!V115+'6. LT PTP Usage'!V115</f>
        <v>249.49636014999999</v>
      </c>
      <c r="X117" s="56">
        <f>'4. FNS Gross'!W115+'5. FNO Gross'!W115+'6. LT PTP Usage'!W115</f>
        <v>237.25225952999998</v>
      </c>
      <c r="Y117" s="56">
        <f>'4. FNS Gross'!X115+'5. FNO Gross'!X115+'6. LT PTP Usage'!X115</f>
        <v>217.80412114000001</v>
      </c>
      <c r="Z117" s="56">
        <f>'4. FNS Gross'!Y115+'5. FNO Gross'!Y115+'6. LT PTP Usage'!Y115</f>
        <v>201.5310547</v>
      </c>
      <c r="AA117" s="57">
        <f>'4. FNS Gross'!Z115+'5. FNO Gross'!Z115+'6. LT PTP Usage'!Z115</f>
        <v>0</v>
      </c>
      <c r="AB117" s="58">
        <f t="shared" si="6"/>
        <v>255.65588732000001</v>
      </c>
      <c r="AC117" s="20" t="str">
        <f t="shared" si="7"/>
        <v>4255.65588732</v>
      </c>
      <c r="AD117" s="20">
        <f t="shared" si="9"/>
        <v>20</v>
      </c>
      <c r="AE117" s="53"/>
    </row>
    <row r="118" spans="1:31">
      <c r="A118" s="20" t="str">
        <f t="shared" si="5"/>
        <v>April</v>
      </c>
      <c r="B118" s="54">
        <f t="shared" si="8"/>
        <v>46135</v>
      </c>
      <c r="C118" s="55">
        <f>'4. FNS Gross'!B116+'5. FNO Gross'!B116+'6. LT PTP Usage'!B116</f>
        <v>189.67731617000001</v>
      </c>
      <c r="D118" s="56">
        <f>'4. FNS Gross'!C116+'5. FNO Gross'!C116+'6. LT PTP Usage'!C116</f>
        <v>183.62744240999999</v>
      </c>
      <c r="E118" s="56">
        <f>'4. FNS Gross'!D116+'5. FNO Gross'!D116+'6. LT PTP Usage'!D116</f>
        <v>183.36004417999999</v>
      </c>
      <c r="F118" s="56">
        <f>'4. FNS Gross'!E116+'5. FNO Gross'!E116+'6. LT PTP Usage'!E116</f>
        <v>179.38033511</v>
      </c>
      <c r="G118" s="56">
        <f>'4. FNS Gross'!F116+'5. FNO Gross'!F116+'6. LT PTP Usage'!F116</f>
        <v>181.19821312000002</v>
      </c>
      <c r="H118" s="56">
        <f>'4. FNS Gross'!G116+'5. FNO Gross'!G116+'6. LT PTP Usage'!G116</f>
        <v>192.71877723</v>
      </c>
      <c r="I118" s="56">
        <f>'4. FNS Gross'!H116+'5. FNO Gross'!H116+'6. LT PTP Usage'!H116</f>
        <v>203.82711901000002</v>
      </c>
      <c r="J118" s="56">
        <f>'4. FNS Gross'!I116+'5. FNO Gross'!I116+'6. LT PTP Usage'!I116</f>
        <v>197.35506492000002</v>
      </c>
      <c r="K118" s="56">
        <f>'4. FNS Gross'!J116+'5. FNO Gross'!J116+'6. LT PTP Usage'!J116</f>
        <v>187.97618574000003</v>
      </c>
      <c r="L118" s="56">
        <f>'4. FNS Gross'!K116+'5. FNO Gross'!K116+'6. LT PTP Usage'!K116</f>
        <v>173.95975555999999</v>
      </c>
      <c r="M118" s="56">
        <f>'4. FNS Gross'!L116+'5. FNO Gross'!L116+'6. LT PTP Usage'!L116</f>
        <v>164.18082768999997</v>
      </c>
      <c r="N118" s="56">
        <f>'4. FNS Gross'!M116+'5. FNO Gross'!M116+'6. LT PTP Usage'!M116</f>
        <v>162.14558696999998</v>
      </c>
      <c r="O118" s="56">
        <f>'4. FNS Gross'!N116+'5. FNO Gross'!N116+'6. LT PTP Usage'!N116</f>
        <v>169.7349462</v>
      </c>
      <c r="P118" s="56">
        <f>'4. FNS Gross'!O116+'5. FNO Gross'!O116+'6. LT PTP Usage'!O116</f>
        <v>179.38111889000001</v>
      </c>
      <c r="Q118" s="56">
        <f>'4. FNS Gross'!P116+'5. FNO Gross'!P116+'6. LT PTP Usage'!P116</f>
        <v>173.41842324999999</v>
      </c>
      <c r="R118" s="56">
        <f>'4. FNS Gross'!Q116+'5. FNO Gross'!Q116+'6. LT PTP Usage'!Q116</f>
        <v>175.83944812999999</v>
      </c>
      <c r="S118" s="56">
        <f>'4. FNS Gross'!R116+'5. FNO Gross'!R116+'6. LT PTP Usage'!R116</f>
        <v>192.07883430999999</v>
      </c>
      <c r="T118" s="56">
        <f>'4. FNS Gross'!S116+'5. FNO Gross'!S116+'6. LT PTP Usage'!S116</f>
        <v>202.69685888999999</v>
      </c>
      <c r="U118" s="56">
        <f>'4. FNS Gross'!T116+'5. FNO Gross'!T116+'6. LT PTP Usage'!T116</f>
        <v>219.85899905000002</v>
      </c>
      <c r="V118" s="56">
        <f>'4. FNS Gross'!U116+'5. FNO Gross'!U116+'6. LT PTP Usage'!U116</f>
        <v>225.30979604999999</v>
      </c>
      <c r="W118" s="56">
        <f>'4. FNS Gross'!V116+'5. FNO Gross'!V116+'6. LT PTP Usage'!V116</f>
        <v>225.26840286000001</v>
      </c>
      <c r="X118" s="56">
        <f>'4. FNS Gross'!W116+'5. FNO Gross'!W116+'6. LT PTP Usage'!W116</f>
        <v>213.74832651</v>
      </c>
      <c r="Y118" s="56">
        <f>'4. FNS Gross'!X116+'5. FNO Gross'!X116+'6. LT PTP Usage'!X116</f>
        <v>199.59643298999998</v>
      </c>
      <c r="Z118" s="56">
        <f>'4. FNS Gross'!Y116+'5. FNO Gross'!Y116+'6. LT PTP Usage'!Y116</f>
        <v>189.65905493</v>
      </c>
      <c r="AA118" s="57">
        <f>'4. FNS Gross'!Z116+'5. FNO Gross'!Z116+'6. LT PTP Usage'!Z116</f>
        <v>0</v>
      </c>
      <c r="AB118" s="58">
        <f t="shared" si="6"/>
        <v>225.30979604999999</v>
      </c>
      <c r="AC118" s="20" t="str">
        <f t="shared" si="7"/>
        <v>4225.30979605</v>
      </c>
      <c r="AD118" s="20">
        <f t="shared" si="9"/>
        <v>20</v>
      </c>
      <c r="AE118" s="53"/>
    </row>
    <row r="119" spans="1:31">
      <c r="A119" s="20" t="str">
        <f t="shared" si="5"/>
        <v>April</v>
      </c>
      <c r="B119" s="54">
        <f t="shared" si="8"/>
        <v>46136</v>
      </c>
      <c r="C119" s="55">
        <f>'4. FNS Gross'!B117+'5. FNO Gross'!B117+'6. LT PTP Usage'!B117</f>
        <v>181.30523529999999</v>
      </c>
      <c r="D119" s="56">
        <f>'4. FNS Gross'!C117+'5. FNO Gross'!C117+'6. LT PTP Usage'!C117</f>
        <v>179.52835293000001</v>
      </c>
      <c r="E119" s="56">
        <f>'4. FNS Gross'!D117+'5. FNO Gross'!D117+'6. LT PTP Usage'!D117</f>
        <v>177.16462197999999</v>
      </c>
      <c r="F119" s="56">
        <f>'4. FNS Gross'!E117+'5. FNO Gross'!E117+'6. LT PTP Usage'!E117</f>
        <v>178.21408117999999</v>
      </c>
      <c r="G119" s="56">
        <f>'4. FNS Gross'!F117+'5. FNO Gross'!F117+'6. LT PTP Usage'!F117</f>
        <v>183.10273193999998</v>
      </c>
      <c r="H119" s="56">
        <f>'4. FNS Gross'!G117+'5. FNO Gross'!G117+'6. LT PTP Usage'!G117</f>
        <v>193.69230261000001</v>
      </c>
      <c r="I119" s="56">
        <f>'4. FNS Gross'!H117+'5. FNO Gross'!H117+'6. LT PTP Usage'!H117</f>
        <v>199.34916835999996</v>
      </c>
      <c r="J119" s="56">
        <f>'4. FNS Gross'!I117+'5. FNO Gross'!I117+'6. LT PTP Usage'!I117</f>
        <v>191.86247387000003</v>
      </c>
      <c r="K119" s="56">
        <f>'4. FNS Gross'!J117+'5. FNO Gross'!J117+'6. LT PTP Usage'!J117</f>
        <v>179.62054753999999</v>
      </c>
      <c r="L119" s="56">
        <f>'4. FNS Gross'!K117+'5. FNO Gross'!K117+'6. LT PTP Usage'!K117</f>
        <v>160.18057476000001</v>
      </c>
      <c r="M119" s="56">
        <f>'4. FNS Gross'!L117+'5. FNO Gross'!L117+'6. LT PTP Usage'!L117</f>
        <v>154.38537099999999</v>
      </c>
      <c r="N119" s="56">
        <f>'4. FNS Gross'!M117+'5. FNO Gross'!M117+'6. LT PTP Usage'!M117</f>
        <v>148.27665629000001</v>
      </c>
      <c r="O119" s="56">
        <f>'4. FNS Gross'!N117+'5. FNO Gross'!N117+'6. LT PTP Usage'!N117</f>
        <v>147.51449536000001</v>
      </c>
      <c r="P119" s="56">
        <f>'4. FNS Gross'!O117+'5. FNO Gross'!O117+'6. LT PTP Usage'!O117</f>
        <v>153.34097367999999</v>
      </c>
      <c r="Q119" s="56">
        <f>'4. FNS Gross'!P117+'5. FNO Gross'!P117+'6. LT PTP Usage'!P117</f>
        <v>160.47394473000003</v>
      </c>
      <c r="R119" s="56">
        <f>'4. FNS Gross'!Q117+'5. FNO Gross'!Q117+'6. LT PTP Usage'!Q117</f>
        <v>173.22664532000002</v>
      </c>
      <c r="S119" s="56">
        <f>'4. FNS Gross'!R117+'5. FNO Gross'!R117+'6. LT PTP Usage'!R117</f>
        <v>195.68905659999999</v>
      </c>
      <c r="T119" s="56">
        <f>'4. FNS Gross'!S117+'5. FNO Gross'!S117+'6. LT PTP Usage'!S117</f>
        <v>218.37985283</v>
      </c>
      <c r="U119" s="56">
        <f>'4. FNS Gross'!T117+'5. FNO Gross'!T117+'6. LT PTP Usage'!T117</f>
        <v>226.20169579</v>
      </c>
      <c r="V119" s="56">
        <f>'4. FNS Gross'!U117+'5. FNO Gross'!U117+'6. LT PTP Usage'!U117</f>
        <v>228.22294216999998</v>
      </c>
      <c r="W119" s="56">
        <f>'4. FNS Gross'!V117+'5. FNO Gross'!V117+'6. LT PTP Usage'!V117</f>
        <v>229.75809507</v>
      </c>
      <c r="X119" s="56">
        <f>'4. FNS Gross'!W117+'5. FNO Gross'!W117+'6. LT PTP Usage'!W117</f>
        <v>215.93275348</v>
      </c>
      <c r="Y119" s="56">
        <f>'4. FNS Gross'!X117+'5. FNO Gross'!X117+'6. LT PTP Usage'!X117</f>
        <v>208.58038909000001</v>
      </c>
      <c r="Z119" s="56">
        <f>'4. FNS Gross'!Y117+'5. FNO Gross'!Y117+'6. LT PTP Usage'!Y117</f>
        <v>195.87746324</v>
      </c>
      <c r="AA119" s="57">
        <f>'4. FNS Gross'!Z117+'5. FNO Gross'!Z117+'6. LT PTP Usage'!Z117</f>
        <v>0</v>
      </c>
      <c r="AB119" s="58">
        <f t="shared" si="6"/>
        <v>229.75809507</v>
      </c>
      <c r="AC119" s="20" t="str">
        <f t="shared" si="7"/>
        <v>4229.75809507</v>
      </c>
      <c r="AD119" s="20">
        <f t="shared" si="9"/>
        <v>21</v>
      </c>
      <c r="AE119" s="53"/>
    </row>
    <row r="120" spans="1:31">
      <c r="A120" s="20" t="str">
        <f t="shared" si="5"/>
        <v>April</v>
      </c>
      <c r="B120" s="54">
        <f t="shared" si="8"/>
        <v>46137</v>
      </c>
      <c r="C120" s="55">
        <f>'4. FNS Gross'!B118+'5. FNO Gross'!B118+'6. LT PTP Usage'!B118</f>
        <v>185.38922683999999</v>
      </c>
      <c r="D120" s="56">
        <f>'4. FNS Gross'!C118+'5. FNO Gross'!C118+'6. LT PTP Usage'!C118</f>
        <v>178.09621613000002</v>
      </c>
      <c r="E120" s="56">
        <f>'4. FNS Gross'!D118+'5. FNO Gross'!D118+'6. LT PTP Usage'!D118</f>
        <v>179.16118845</v>
      </c>
      <c r="F120" s="56">
        <f>'4. FNS Gross'!E118+'5. FNO Gross'!E118+'6. LT PTP Usage'!E118</f>
        <v>176.56125734999998</v>
      </c>
      <c r="G120" s="56">
        <f>'4. FNS Gross'!F118+'5. FNO Gross'!F118+'6. LT PTP Usage'!F118</f>
        <v>178.49750090999999</v>
      </c>
      <c r="H120" s="56">
        <f>'4. FNS Gross'!G118+'5. FNO Gross'!G118+'6. LT PTP Usage'!G118</f>
        <v>181.41736811999999</v>
      </c>
      <c r="I120" s="56">
        <f>'4. FNS Gross'!H118+'5. FNO Gross'!H118+'6. LT PTP Usage'!H118</f>
        <v>182.82128143</v>
      </c>
      <c r="J120" s="56">
        <f>'4. FNS Gross'!I118+'5. FNO Gross'!I118+'6. LT PTP Usage'!I118</f>
        <v>173.46537930999997</v>
      </c>
      <c r="K120" s="56">
        <f>'4. FNS Gross'!J118+'5. FNO Gross'!J118+'6. LT PTP Usage'!J118</f>
        <v>161.46754959999998</v>
      </c>
      <c r="L120" s="56">
        <f>'4. FNS Gross'!K118+'5. FNO Gross'!K118+'6. LT PTP Usage'!K118</f>
        <v>146.21658936</v>
      </c>
      <c r="M120" s="56">
        <f>'4. FNS Gross'!L118+'5. FNO Gross'!L118+'6. LT PTP Usage'!L118</f>
        <v>139.44955419999999</v>
      </c>
      <c r="N120" s="56">
        <f>'4. FNS Gross'!M118+'5. FNO Gross'!M118+'6. LT PTP Usage'!M118</f>
        <v>131.93981727000002</v>
      </c>
      <c r="O120" s="56">
        <f>'4. FNS Gross'!N118+'5. FNO Gross'!N118+'6. LT PTP Usage'!N118</f>
        <v>126.5282306</v>
      </c>
      <c r="P120" s="56">
        <f>'4. FNS Gross'!O118+'5. FNO Gross'!O118+'6. LT PTP Usage'!O118</f>
        <v>129.05219402999998</v>
      </c>
      <c r="Q120" s="56">
        <f>'4. FNS Gross'!P118+'5. FNO Gross'!P118+'6. LT PTP Usage'!P118</f>
        <v>133.17753253000001</v>
      </c>
      <c r="R120" s="56">
        <f>'4. FNS Gross'!Q118+'5. FNO Gross'!Q118+'6. LT PTP Usage'!Q118</f>
        <v>151.00619828999999</v>
      </c>
      <c r="S120" s="56">
        <f>'4. FNS Gross'!R118+'5. FNO Gross'!R118+'6. LT PTP Usage'!R118</f>
        <v>170.65522625999998</v>
      </c>
      <c r="T120" s="56">
        <f>'4. FNS Gross'!S118+'5. FNO Gross'!S118+'6. LT PTP Usage'!S118</f>
        <v>189.92943855999999</v>
      </c>
      <c r="U120" s="56">
        <f>'4. FNS Gross'!T118+'5. FNO Gross'!T118+'6. LT PTP Usage'!T118</f>
        <v>200.16839074000001</v>
      </c>
      <c r="V120" s="56">
        <f>'4. FNS Gross'!U118+'5. FNO Gross'!U118+'6. LT PTP Usage'!U118</f>
        <v>207.3502901</v>
      </c>
      <c r="W120" s="56">
        <f>'4. FNS Gross'!V118+'5. FNO Gross'!V118+'6. LT PTP Usage'!V118</f>
        <v>208.64065185000001</v>
      </c>
      <c r="X120" s="56">
        <f>'4. FNS Gross'!W118+'5. FNO Gross'!W118+'6. LT PTP Usage'!W118</f>
        <v>200.83461019999999</v>
      </c>
      <c r="Y120" s="56">
        <f>'4. FNS Gross'!X118+'5. FNO Gross'!X118+'6. LT PTP Usage'!X118</f>
        <v>194.35775676</v>
      </c>
      <c r="Z120" s="56">
        <f>'4. FNS Gross'!Y118+'5. FNO Gross'!Y118+'6. LT PTP Usage'!Y118</f>
        <v>181.39038593999999</v>
      </c>
      <c r="AA120" s="57">
        <f>'4. FNS Gross'!Z118+'5. FNO Gross'!Z118+'6. LT PTP Usage'!Z118</f>
        <v>0</v>
      </c>
      <c r="AB120" s="58">
        <f t="shared" si="6"/>
        <v>208.64065185000001</v>
      </c>
      <c r="AC120" s="20" t="str">
        <f t="shared" si="7"/>
        <v>4208.64065185</v>
      </c>
      <c r="AD120" s="20">
        <f t="shared" si="9"/>
        <v>21</v>
      </c>
      <c r="AE120" s="53"/>
    </row>
    <row r="121" spans="1:31">
      <c r="A121" s="20" t="str">
        <f t="shared" si="5"/>
        <v>April</v>
      </c>
      <c r="B121" s="54">
        <f t="shared" si="8"/>
        <v>46138</v>
      </c>
      <c r="C121" s="55">
        <f>'4. FNS Gross'!B119+'5. FNO Gross'!B119+'6. LT PTP Usage'!B119</f>
        <v>173.17730940000001</v>
      </c>
      <c r="D121" s="56">
        <f>'4. FNS Gross'!C119+'5. FNO Gross'!C119+'6. LT PTP Usage'!C119</f>
        <v>168.09274015</v>
      </c>
      <c r="E121" s="56">
        <f>'4. FNS Gross'!D119+'5. FNO Gross'!D119+'6. LT PTP Usage'!D119</f>
        <v>168.75739672</v>
      </c>
      <c r="F121" s="56">
        <f>'4. FNS Gross'!E119+'5. FNO Gross'!E119+'6. LT PTP Usage'!E119</f>
        <v>166.95055084999998</v>
      </c>
      <c r="G121" s="56">
        <f>'4. FNS Gross'!F119+'5. FNO Gross'!F119+'6. LT PTP Usage'!F119</f>
        <v>170.4225362</v>
      </c>
      <c r="H121" s="56">
        <f>'4. FNS Gross'!G119+'5. FNO Gross'!G119+'6. LT PTP Usage'!G119</f>
        <v>174.93361021000001</v>
      </c>
      <c r="I121" s="56">
        <f>'4. FNS Gross'!H119+'5. FNO Gross'!H119+'6. LT PTP Usage'!H119</f>
        <v>178.13052807999998</v>
      </c>
      <c r="J121" s="56">
        <f>'4. FNS Gross'!I119+'5. FNO Gross'!I119+'6. LT PTP Usage'!I119</f>
        <v>179.78366281000001</v>
      </c>
      <c r="K121" s="56">
        <f>'4. FNS Gross'!J119+'5. FNO Gross'!J119+'6. LT PTP Usage'!J119</f>
        <v>174.92799859000002</v>
      </c>
      <c r="L121" s="56">
        <f>'4. FNS Gross'!K119+'5. FNO Gross'!K119+'6. LT PTP Usage'!K119</f>
        <v>164.5292713</v>
      </c>
      <c r="M121" s="56">
        <f>'4. FNS Gross'!L119+'5. FNO Gross'!L119+'6. LT PTP Usage'!L119</f>
        <v>137.17693095000001</v>
      </c>
      <c r="N121" s="56">
        <f>'4. FNS Gross'!M119+'5. FNO Gross'!M119+'6. LT PTP Usage'!M119</f>
        <v>134.35470246</v>
      </c>
      <c r="O121" s="56">
        <f>'4. FNS Gross'!N119+'5. FNO Gross'!N119+'6. LT PTP Usage'!N119</f>
        <v>131.23769329999999</v>
      </c>
      <c r="P121" s="56">
        <f>'4. FNS Gross'!O119+'5. FNO Gross'!O119+'6. LT PTP Usage'!O119</f>
        <v>154.46036723999998</v>
      </c>
      <c r="Q121" s="56">
        <f>'4. FNS Gross'!P119+'5. FNO Gross'!P119+'6. LT PTP Usage'!P119</f>
        <v>139.72854801</v>
      </c>
      <c r="R121" s="56">
        <f>'4. FNS Gross'!Q119+'5. FNO Gross'!Q119+'6. LT PTP Usage'!Q119</f>
        <v>160.81888067000003</v>
      </c>
      <c r="S121" s="56">
        <f>'4. FNS Gross'!R119+'5. FNO Gross'!R119+'6. LT PTP Usage'!R119</f>
        <v>171.9427943</v>
      </c>
      <c r="T121" s="56">
        <f>'4. FNS Gross'!S119+'5. FNO Gross'!S119+'6. LT PTP Usage'!S119</f>
        <v>185.62020303</v>
      </c>
      <c r="U121" s="56">
        <f>'4. FNS Gross'!T119+'5. FNO Gross'!T119+'6. LT PTP Usage'!T119</f>
        <v>200.55442754000001</v>
      </c>
      <c r="V121" s="56">
        <f>'4. FNS Gross'!U119+'5. FNO Gross'!U119+'6. LT PTP Usage'!U119</f>
        <v>212.21259902</v>
      </c>
      <c r="W121" s="56">
        <f>'4. FNS Gross'!V119+'5. FNO Gross'!V119+'6. LT PTP Usage'!V119</f>
        <v>212.90130836</v>
      </c>
      <c r="X121" s="56">
        <f>'4. FNS Gross'!W119+'5. FNO Gross'!W119+'6. LT PTP Usage'!W119</f>
        <v>202.91958086999998</v>
      </c>
      <c r="Y121" s="56">
        <f>'4. FNS Gross'!X119+'5. FNO Gross'!X119+'6. LT PTP Usage'!X119</f>
        <v>193.56116242000002</v>
      </c>
      <c r="Z121" s="56">
        <f>'4. FNS Gross'!Y119+'5. FNO Gross'!Y119+'6. LT PTP Usage'!Y119</f>
        <v>177.44335322999999</v>
      </c>
      <c r="AA121" s="57">
        <f>'4. FNS Gross'!Z119+'5. FNO Gross'!Z119+'6. LT PTP Usage'!Z119</f>
        <v>0</v>
      </c>
      <c r="AB121" s="58">
        <f t="shared" si="6"/>
        <v>212.90130836</v>
      </c>
      <c r="AC121" s="20" t="str">
        <f t="shared" si="7"/>
        <v>4212.90130836</v>
      </c>
      <c r="AD121" s="20">
        <f t="shared" si="9"/>
        <v>21</v>
      </c>
      <c r="AE121" s="53"/>
    </row>
    <row r="122" spans="1:31">
      <c r="A122" s="20" t="str">
        <f t="shared" si="5"/>
        <v>April</v>
      </c>
      <c r="B122" s="54">
        <f t="shared" si="8"/>
        <v>46139</v>
      </c>
      <c r="C122" s="55">
        <f>'4. FNS Gross'!B120+'5. FNO Gross'!B120+'6. LT PTP Usage'!B120</f>
        <v>173.78680985</v>
      </c>
      <c r="D122" s="56">
        <f>'4. FNS Gross'!C120+'5. FNO Gross'!C120+'6. LT PTP Usage'!C120</f>
        <v>169.14971835</v>
      </c>
      <c r="E122" s="56">
        <f>'4. FNS Gross'!D120+'5. FNO Gross'!D120+'6. LT PTP Usage'!D120</f>
        <v>169.19940247</v>
      </c>
      <c r="F122" s="56">
        <f>'4. FNS Gross'!E120+'5. FNO Gross'!E120+'6. LT PTP Usage'!E120</f>
        <v>166.10099875</v>
      </c>
      <c r="G122" s="56">
        <f>'4. FNS Gross'!F120+'5. FNO Gross'!F120+'6. LT PTP Usage'!F120</f>
        <v>173.77867705</v>
      </c>
      <c r="H122" s="56">
        <f>'4. FNS Gross'!G120+'5. FNO Gross'!G120+'6. LT PTP Usage'!G120</f>
        <v>184.11890448</v>
      </c>
      <c r="I122" s="56">
        <f>'4. FNS Gross'!H120+'5. FNO Gross'!H120+'6. LT PTP Usage'!H120</f>
        <v>192.47199693999997</v>
      </c>
      <c r="J122" s="56">
        <f>'4. FNS Gross'!I120+'5. FNO Gross'!I120+'6. LT PTP Usage'!I120</f>
        <v>184.57166651999998</v>
      </c>
      <c r="K122" s="56">
        <f>'4. FNS Gross'!J120+'5. FNO Gross'!J120+'6. LT PTP Usage'!J120</f>
        <v>167.7011215</v>
      </c>
      <c r="L122" s="56">
        <f>'4. FNS Gross'!K120+'5. FNO Gross'!K120+'6. LT PTP Usage'!K120</f>
        <v>153.92651295000002</v>
      </c>
      <c r="M122" s="56">
        <f>'4. FNS Gross'!L120+'5. FNO Gross'!L120+'6. LT PTP Usage'!L120</f>
        <v>145.07510187</v>
      </c>
      <c r="N122" s="56">
        <f>'4. FNS Gross'!M120+'5. FNO Gross'!M120+'6. LT PTP Usage'!M120</f>
        <v>140.68233252000002</v>
      </c>
      <c r="O122" s="56">
        <f>'4. FNS Gross'!N120+'5. FNO Gross'!N120+'6. LT PTP Usage'!N120</f>
        <v>158.01755011000003</v>
      </c>
      <c r="P122" s="56">
        <f>'4. FNS Gross'!O120+'5. FNO Gross'!O120+'6. LT PTP Usage'!O120</f>
        <v>167.35586908000002</v>
      </c>
      <c r="Q122" s="56">
        <f>'4. FNS Gross'!P120+'5. FNO Gross'!P120+'6. LT PTP Usage'!P120</f>
        <v>166.59375322</v>
      </c>
      <c r="R122" s="56">
        <f>'4. FNS Gross'!Q120+'5. FNO Gross'!Q120+'6. LT PTP Usage'!Q120</f>
        <v>169.19571715000001</v>
      </c>
      <c r="S122" s="56">
        <f>'4. FNS Gross'!R120+'5. FNO Gross'!R120+'6. LT PTP Usage'!R120</f>
        <v>188.17137659999997</v>
      </c>
      <c r="T122" s="56">
        <f>'4. FNS Gross'!S120+'5. FNO Gross'!S120+'6. LT PTP Usage'!S120</f>
        <v>197.51935828999999</v>
      </c>
      <c r="U122" s="56">
        <f>'4. FNS Gross'!T120+'5. FNO Gross'!T120+'6. LT PTP Usage'!T120</f>
        <v>199.10848578000002</v>
      </c>
      <c r="V122" s="56">
        <f>'4. FNS Gross'!U120+'5. FNO Gross'!U120+'6. LT PTP Usage'!U120</f>
        <v>204.67331467</v>
      </c>
      <c r="W122" s="56">
        <f>'4. FNS Gross'!V120+'5. FNO Gross'!V120+'6. LT PTP Usage'!V120</f>
        <v>208.95424265</v>
      </c>
      <c r="X122" s="56">
        <f>'4. FNS Gross'!W120+'5. FNO Gross'!W120+'6. LT PTP Usage'!W120</f>
        <v>203.63802064999999</v>
      </c>
      <c r="Y122" s="56">
        <f>'4. FNS Gross'!X120+'5. FNO Gross'!X120+'6. LT PTP Usage'!X120</f>
        <v>199.25980265999999</v>
      </c>
      <c r="Z122" s="56">
        <f>'4. FNS Gross'!Y120+'5. FNO Gross'!Y120+'6. LT PTP Usage'!Y120</f>
        <v>187.49782720000002</v>
      </c>
      <c r="AA122" s="57">
        <f>'4. FNS Gross'!Z120+'5. FNO Gross'!Z120+'6. LT PTP Usage'!Z120</f>
        <v>0</v>
      </c>
      <c r="AB122" s="58">
        <f t="shared" si="6"/>
        <v>208.95424265</v>
      </c>
      <c r="AC122" s="20" t="str">
        <f t="shared" si="7"/>
        <v>4208.95424265</v>
      </c>
      <c r="AD122" s="20">
        <f t="shared" si="9"/>
        <v>21</v>
      </c>
      <c r="AE122" s="53"/>
    </row>
    <row r="123" spans="1:31">
      <c r="A123" s="20" t="str">
        <f t="shared" si="5"/>
        <v>April</v>
      </c>
      <c r="B123" s="54">
        <f t="shared" si="8"/>
        <v>46140</v>
      </c>
      <c r="C123" s="55">
        <f>'4. FNS Gross'!B121+'5. FNO Gross'!B121+'6. LT PTP Usage'!B121</f>
        <v>183.11628686</v>
      </c>
      <c r="D123" s="56">
        <f>'4. FNS Gross'!C121+'5. FNO Gross'!C121+'6. LT PTP Usage'!C121</f>
        <v>182.75189714999999</v>
      </c>
      <c r="E123" s="56">
        <f>'4. FNS Gross'!D121+'5. FNO Gross'!D121+'6. LT PTP Usage'!D121</f>
        <v>179.6451644</v>
      </c>
      <c r="F123" s="56">
        <f>'4. FNS Gross'!E121+'5. FNO Gross'!E121+'6. LT PTP Usage'!E121</f>
        <v>179.71162884999998</v>
      </c>
      <c r="G123" s="56">
        <f>'4. FNS Gross'!F121+'5. FNO Gross'!F121+'6. LT PTP Usage'!F121</f>
        <v>183.74597342999999</v>
      </c>
      <c r="H123" s="56">
        <f>'4. FNS Gross'!G121+'5. FNO Gross'!G121+'6. LT PTP Usage'!G121</f>
        <v>194.97245147000001</v>
      </c>
      <c r="I123" s="56">
        <f>'4. FNS Gross'!H121+'5. FNO Gross'!H121+'6. LT PTP Usage'!H121</f>
        <v>207.99842326000001</v>
      </c>
      <c r="J123" s="56">
        <f>'4. FNS Gross'!I121+'5. FNO Gross'!I121+'6. LT PTP Usage'!I121</f>
        <v>205.59770207</v>
      </c>
      <c r="K123" s="56">
        <f>'4. FNS Gross'!J121+'5. FNO Gross'!J121+'6. LT PTP Usage'!J121</f>
        <v>188.89549497999997</v>
      </c>
      <c r="L123" s="56">
        <f>'4. FNS Gross'!K121+'5. FNO Gross'!K121+'6. LT PTP Usage'!K121</f>
        <v>169.38315923000002</v>
      </c>
      <c r="M123" s="56">
        <f>'4. FNS Gross'!L121+'5. FNO Gross'!L121+'6. LT PTP Usage'!L121</f>
        <v>161.33074795999997</v>
      </c>
      <c r="N123" s="56">
        <f>'4. FNS Gross'!M121+'5. FNO Gross'!M121+'6. LT PTP Usage'!M121</f>
        <v>151.02541614999998</v>
      </c>
      <c r="O123" s="56">
        <f>'4. FNS Gross'!N121+'5. FNO Gross'!N121+'6. LT PTP Usage'!N121</f>
        <v>145.67731853000001</v>
      </c>
      <c r="P123" s="56">
        <f>'4. FNS Gross'!O121+'5. FNO Gross'!O121+'6. LT PTP Usage'!O121</f>
        <v>148.69875407999999</v>
      </c>
      <c r="Q123" s="56">
        <f>'4. FNS Gross'!P121+'5. FNO Gross'!P121+'6. LT PTP Usage'!P121</f>
        <v>152.72214621000001</v>
      </c>
      <c r="R123" s="56">
        <f>'4. FNS Gross'!Q121+'5. FNO Gross'!Q121+'6. LT PTP Usage'!Q121</f>
        <v>164.99787931</v>
      </c>
      <c r="S123" s="56">
        <f>'4. FNS Gross'!R121+'5. FNO Gross'!R121+'6. LT PTP Usage'!R121</f>
        <v>183.68716970999998</v>
      </c>
      <c r="T123" s="56">
        <f>'4. FNS Gross'!S121+'5. FNO Gross'!S121+'6. LT PTP Usage'!S121</f>
        <v>203.51575807</v>
      </c>
      <c r="U123" s="56">
        <f>'4. FNS Gross'!T121+'5. FNO Gross'!T121+'6. LT PTP Usage'!T121</f>
        <v>210.47965429000001</v>
      </c>
      <c r="V123" s="56">
        <f>'4. FNS Gross'!U121+'5. FNO Gross'!U121+'6. LT PTP Usage'!U121</f>
        <v>216.58919345000001</v>
      </c>
      <c r="W123" s="56">
        <f>'4. FNS Gross'!V121+'5. FNO Gross'!V121+'6. LT PTP Usage'!V121</f>
        <v>220.04080407999999</v>
      </c>
      <c r="X123" s="56">
        <f>'4. FNS Gross'!W121+'5. FNO Gross'!W121+'6. LT PTP Usage'!W121</f>
        <v>212.17740839000001</v>
      </c>
      <c r="Y123" s="56">
        <f>'4. FNS Gross'!X121+'5. FNO Gross'!X121+'6. LT PTP Usage'!X121</f>
        <v>198.35344661000002</v>
      </c>
      <c r="Z123" s="56">
        <f>'4. FNS Gross'!Y121+'5. FNO Gross'!Y121+'6. LT PTP Usage'!Y121</f>
        <v>188.55192234</v>
      </c>
      <c r="AA123" s="57">
        <f>'4. FNS Gross'!Z121+'5. FNO Gross'!Z121+'6. LT PTP Usage'!Z121</f>
        <v>0</v>
      </c>
      <c r="AB123" s="58">
        <f t="shared" si="6"/>
        <v>220.04080407999999</v>
      </c>
      <c r="AC123" s="20" t="str">
        <f t="shared" si="7"/>
        <v>4220.04080408</v>
      </c>
      <c r="AD123" s="20">
        <f t="shared" si="9"/>
        <v>21</v>
      </c>
      <c r="AE123" s="53"/>
    </row>
    <row r="124" spans="1:31">
      <c r="A124" s="20" t="str">
        <f t="shared" si="5"/>
        <v>April</v>
      </c>
      <c r="B124" s="54">
        <f t="shared" si="8"/>
        <v>46141</v>
      </c>
      <c r="C124" s="55">
        <f>'4. FNS Gross'!B122+'5. FNO Gross'!B122+'6. LT PTP Usage'!B122</f>
        <v>182.00450089</v>
      </c>
      <c r="D124" s="56">
        <f>'4. FNS Gross'!C122+'5. FNO Gross'!C122+'6. LT PTP Usage'!C122</f>
        <v>179.34754486</v>
      </c>
      <c r="E124" s="56">
        <f>'4. FNS Gross'!D122+'5. FNO Gross'!D122+'6. LT PTP Usage'!D122</f>
        <v>176.68722489999999</v>
      </c>
      <c r="F124" s="56">
        <f>'4. FNS Gross'!E122+'5. FNO Gross'!E122+'6. LT PTP Usage'!E122</f>
        <v>180.34893545999998</v>
      </c>
      <c r="G124" s="56">
        <f>'4. FNS Gross'!F122+'5. FNO Gross'!F122+'6. LT PTP Usage'!F122</f>
        <v>184.21937725999999</v>
      </c>
      <c r="H124" s="56">
        <f>'4. FNS Gross'!G122+'5. FNO Gross'!G122+'6. LT PTP Usage'!G122</f>
        <v>194.28643989999998</v>
      </c>
      <c r="I124" s="56">
        <f>'4. FNS Gross'!H122+'5. FNO Gross'!H122+'6. LT PTP Usage'!H122</f>
        <v>209.03487667000002</v>
      </c>
      <c r="J124" s="56">
        <f>'4. FNS Gross'!I122+'5. FNO Gross'!I122+'6. LT PTP Usage'!I122</f>
        <v>211.93641226999998</v>
      </c>
      <c r="K124" s="56">
        <f>'4. FNS Gross'!J122+'5. FNO Gross'!J122+'6. LT PTP Usage'!J122</f>
        <v>207.98343654999999</v>
      </c>
      <c r="L124" s="56">
        <f>'4. FNS Gross'!K122+'5. FNO Gross'!K122+'6. LT PTP Usage'!K122</f>
        <v>194.39759636000002</v>
      </c>
      <c r="M124" s="56">
        <f>'4. FNS Gross'!L122+'5. FNO Gross'!L122+'6. LT PTP Usage'!L122</f>
        <v>177.96816872000002</v>
      </c>
      <c r="N124" s="56">
        <f>'4. FNS Gross'!M122+'5. FNO Gross'!M122+'6. LT PTP Usage'!M122</f>
        <v>160.34997558000001</v>
      </c>
      <c r="O124" s="56">
        <f>'4. FNS Gross'!N122+'5. FNO Gross'!N122+'6. LT PTP Usage'!N122</f>
        <v>166.56855591999999</v>
      </c>
      <c r="P124" s="56">
        <f>'4. FNS Gross'!O122+'5. FNO Gross'!O122+'6. LT PTP Usage'!O122</f>
        <v>170.76996130999999</v>
      </c>
      <c r="Q124" s="56">
        <f>'4. FNS Gross'!P122+'5. FNO Gross'!P122+'6. LT PTP Usage'!P122</f>
        <v>187.72332058000003</v>
      </c>
      <c r="R124" s="56">
        <f>'4. FNS Gross'!Q122+'5. FNO Gross'!Q122+'6. LT PTP Usage'!Q122</f>
        <v>182.61731069999999</v>
      </c>
      <c r="S124" s="56">
        <f>'4. FNS Gross'!R122+'5. FNO Gross'!R122+'6. LT PTP Usage'!R122</f>
        <v>196.56823054</v>
      </c>
      <c r="T124" s="56">
        <f>'4. FNS Gross'!S122+'5. FNO Gross'!S122+'6. LT PTP Usage'!S122</f>
        <v>204.14284071</v>
      </c>
      <c r="U124" s="56">
        <f>'4. FNS Gross'!T122+'5. FNO Gross'!T122+'6. LT PTP Usage'!T122</f>
        <v>211.45599158000002</v>
      </c>
      <c r="V124" s="56">
        <f>'4. FNS Gross'!U122+'5. FNO Gross'!U122+'6. LT PTP Usage'!U122</f>
        <v>219.85676233999999</v>
      </c>
      <c r="W124" s="56">
        <f>'4. FNS Gross'!V122+'5. FNO Gross'!V122+'6. LT PTP Usage'!V122</f>
        <v>218.29384436000001</v>
      </c>
      <c r="X124" s="56">
        <f>'4. FNS Gross'!W122+'5. FNO Gross'!W122+'6. LT PTP Usage'!W122</f>
        <v>208.14507644</v>
      </c>
      <c r="Y124" s="56">
        <f>'4. FNS Gross'!X122+'5. FNO Gross'!X122+'6. LT PTP Usage'!X122</f>
        <v>197.84567837</v>
      </c>
      <c r="Z124" s="56">
        <f>'4. FNS Gross'!Y122+'5. FNO Gross'!Y122+'6. LT PTP Usage'!Y122</f>
        <v>191.97947485999998</v>
      </c>
      <c r="AA124" s="57">
        <f>'4. FNS Gross'!Z122+'5. FNO Gross'!Z122+'6. LT PTP Usage'!Z122</f>
        <v>0</v>
      </c>
      <c r="AB124" s="58">
        <f t="shared" si="6"/>
        <v>219.85676233999999</v>
      </c>
      <c r="AC124" s="20" t="str">
        <f t="shared" si="7"/>
        <v>4219.85676234</v>
      </c>
      <c r="AD124" s="20">
        <f t="shared" si="9"/>
        <v>20</v>
      </c>
      <c r="AE124" s="53"/>
    </row>
    <row r="125" spans="1:31">
      <c r="A125" s="20" t="str">
        <f t="shared" si="5"/>
        <v>April</v>
      </c>
      <c r="B125" s="54">
        <f t="shared" si="8"/>
        <v>46142</v>
      </c>
      <c r="C125" s="55">
        <f>'4. FNS Gross'!B123+'5. FNO Gross'!B123+'6. LT PTP Usage'!B123</f>
        <v>185.53873695999999</v>
      </c>
      <c r="D125" s="56">
        <f>'4. FNS Gross'!C123+'5. FNO Gross'!C123+'6. LT PTP Usage'!C123</f>
        <v>181.48640194000001</v>
      </c>
      <c r="E125" s="56">
        <f>'4. FNS Gross'!D123+'5. FNO Gross'!D123+'6. LT PTP Usage'!D123</f>
        <v>180.03643158</v>
      </c>
      <c r="F125" s="56">
        <f>'4. FNS Gross'!E123+'5. FNO Gross'!E123+'6. LT PTP Usage'!E123</f>
        <v>177.14990628999999</v>
      </c>
      <c r="G125" s="56">
        <f>'4. FNS Gross'!F123+'5. FNO Gross'!F123+'6. LT PTP Usage'!F123</f>
        <v>180.11180544999999</v>
      </c>
      <c r="H125" s="56">
        <f>'4. FNS Gross'!G123+'5. FNO Gross'!G123+'6. LT PTP Usage'!G123</f>
        <v>198.00122273000002</v>
      </c>
      <c r="I125" s="56">
        <f>'4. FNS Gross'!H123+'5. FNO Gross'!H123+'6. LT PTP Usage'!H123</f>
        <v>211.92176158000001</v>
      </c>
      <c r="J125" s="56">
        <f>'4. FNS Gross'!I123+'5. FNO Gross'!I123+'6. LT PTP Usage'!I123</f>
        <v>219.76660964000001</v>
      </c>
      <c r="K125" s="56">
        <f>'4. FNS Gross'!J123+'5. FNO Gross'!J123+'6. LT PTP Usage'!J123</f>
        <v>213.66009161000002</v>
      </c>
      <c r="L125" s="56">
        <f>'4. FNS Gross'!K123+'5. FNO Gross'!K123+'6. LT PTP Usage'!K123</f>
        <v>210.53935389999998</v>
      </c>
      <c r="M125" s="56">
        <f>'4. FNS Gross'!L123+'5. FNO Gross'!L123+'6. LT PTP Usage'!L123</f>
        <v>208.79026286999999</v>
      </c>
      <c r="N125" s="56">
        <f>'4. FNS Gross'!M123+'5. FNO Gross'!M123+'6. LT PTP Usage'!M123</f>
        <v>210.16513865000002</v>
      </c>
      <c r="O125" s="56">
        <f>'4. FNS Gross'!N123+'5. FNO Gross'!N123+'6. LT PTP Usage'!N123</f>
        <v>198.22052653</v>
      </c>
      <c r="P125" s="56">
        <f>'4. FNS Gross'!O123+'5. FNO Gross'!O123+'6. LT PTP Usage'!O123</f>
        <v>197.31714309999998</v>
      </c>
      <c r="Q125" s="56">
        <f>'4. FNS Gross'!P123+'5. FNO Gross'!P123+'6. LT PTP Usage'!P123</f>
        <v>209.89364906</v>
      </c>
      <c r="R125" s="56">
        <f>'4. FNS Gross'!Q123+'5. FNO Gross'!Q123+'6. LT PTP Usage'!Q123</f>
        <v>204.13944139</v>
      </c>
      <c r="S125" s="56">
        <f>'4. FNS Gross'!R123+'5. FNO Gross'!R123+'6. LT PTP Usage'!R123</f>
        <v>216.36580984</v>
      </c>
      <c r="T125" s="56">
        <f>'4. FNS Gross'!S123+'5. FNO Gross'!S123+'6. LT PTP Usage'!S123</f>
        <v>222.34838332000001</v>
      </c>
      <c r="U125" s="56">
        <f>'4. FNS Gross'!T123+'5. FNO Gross'!T123+'6. LT PTP Usage'!T123</f>
        <v>225.09600068999998</v>
      </c>
      <c r="V125" s="56">
        <f>'4. FNS Gross'!U123+'5. FNO Gross'!U123+'6. LT PTP Usage'!U123</f>
        <v>227.12123204</v>
      </c>
      <c r="W125" s="56">
        <f>'4. FNS Gross'!V123+'5. FNO Gross'!V123+'6. LT PTP Usage'!V123</f>
        <v>226.36440578</v>
      </c>
      <c r="X125" s="56">
        <f>'4. FNS Gross'!W123+'5. FNO Gross'!W123+'6. LT PTP Usage'!W123</f>
        <v>216.0158017</v>
      </c>
      <c r="Y125" s="56">
        <f>'4. FNS Gross'!X123+'5. FNO Gross'!X123+'6. LT PTP Usage'!X123</f>
        <v>209.15466606999999</v>
      </c>
      <c r="Z125" s="56">
        <f>'4. FNS Gross'!Y123+'5. FNO Gross'!Y123+'6. LT PTP Usage'!Y123</f>
        <v>194.84323814999999</v>
      </c>
      <c r="AA125" s="57">
        <f>'4. FNS Gross'!Z123+'5. FNO Gross'!Z123+'6. LT PTP Usage'!Z123</f>
        <v>0</v>
      </c>
      <c r="AB125" s="58">
        <f t="shared" si="6"/>
        <v>227.12123204</v>
      </c>
      <c r="AC125" s="20" t="str">
        <f t="shared" si="7"/>
        <v>4227.12123204</v>
      </c>
      <c r="AD125" s="20">
        <f t="shared" si="9"/>
        <v>20</v>
      </c>
      <c r="AE125" s="53"/>
    </row>
    <row r="126" spans="1:31">
      <c r="A126" s="20" t="str">
        <f t="shared" si="5"/>
        <v>May</v>
      </c>
      <c r="B126" s="54">
        <f t="shared" si="8"/>
        <v>46143</v>
      </c>
      <c r="C126" s="55">
        <f>'4. FNS Gross'!B124+'5. FNO Gross'!B124+'6. LT PTP Usage'!B124</f>
        <v>182.11731742000001</v>
      </c>
      <c r="D126" s="56">
        <f>'4. FNS Gross'!C124+'5. FNO Gross'!C124+'6. LT PTP Usage'!C124</f>
        <v>180.92824129000002</v>
      </c>
      <c r="E126" s="56">
        <f>'4. FNS Gross'!D124+'5. FNO Gross'!D124+'6. LT PTP Usage'!D124</f>
        <v>179.47593093</v>
      </c>
      <c r="F126" s="56">
        <f>'4. FNS Gross'!E124+'5. FNO Gross'!E124+'6. LT PTP Usage'!E124</f>
        <v>185.74119542</v>
      </c>
      <c r="G126" s="56">
        <f>'4. FNS Gross'!F124+'5. FNO Gross'!F124+'6. LT PTP Usage'!F124</f>
        <v>193.79018841000001</v>
      </c>
      <c r="H126" s="56">
        <f>'4. FNS Gross'!G124+'5. FNO Gross'!G124+'6. LT PTP Usage'!G124</f>
        <v>201.43686144</v>
      </c>
      <c r="I126" s="56">
        <f>'4. FNS Gross'!H124+'5. FNO Gross'!H124+'6. LT PTP Usage'!H124</f>
        <v>205.03131293000001</v>
      </c>
      <c r="J126" s="56">
        <f>'4. FNS Gross'!I124+'5. FNO Gross'!I124+'6. LT PTP Usage'!I124</f>
        <v>186.61679699000001</v>
      </c>
      <c r="K126" s="56">
        <f>'4. FNS Gross'!J124+'5. FNO Gross'!J124+'6. LT PTP Usage'!J124</f>
        <v>172.73260906000002</v>
      </c>
      <c r="L126" s="56">
        <f>'4. FNS Gross'!K124+'5. FNO Gross'!K124+'6. LT PTP Usage'!K124</f>
        <v>168.72184539</v>
      </c>
      <c r="M126" s="56">
        <f>'4. FNS Gross'!L124+'5. FNO Gross'!L124+'6. LT PTP Usage'!L124</f>
        <v>161.21062416000001</v>
      </c>
      <c r="N126" s="56">
        <f>'4. FNS Gross'!M124+'5. FNO Gross'!M124+'6. LT PTP Usage'!M124</f>
        <v>160.10865934</v>
      </c>
      <c r="O126" s="56">
        <f>'4. FNS Gross'!N124+'5. FNO Gross'!N124+'6. LT PTP Usage'!N124</f>
        <v>153.3747075</v>
      </c>
      <c r="P126" s="56">
        <f>'4. FNS Gross'!O124+'5. FNO Gross'!O124+'6. LT PTP Usage'!O124</f>
        <v>157.23712211999998</v>
      </c>
      <c r="Q126" s="56">
        <f>'4. FNS Gross'!P124+'5. FNO Gross'!P124+'6. LT PTP Usage'!P124</f>
        <v>155.35560923999998</v>
      </c>
      <c r="R126" s="56">
        <f>'4. FNS Gross'!Q124+'5. FNO Gross'!Q124+'6. LT PTP Usage'!Q124</f>
        <v>149.20869836</v>
      </c>
      <c r="S126" s="56">
        <f>'4. FNS Gross'!R124+'5. FNO Gross'!R124+'6. LT PTP Usage'!R124</f>
        <v>158.69893889000002</v>
      </c>
      <c r="T126" s="56">
        <f>'4. FNS Gross'!S124+'5. FNO Gross'!S124+'6. LT PTP Usage'!S124</f>
        <v>168.55324669000001</v>
      </c>
      <c r="U126" s="56">
        <f>'4. FNS Gross'!T124+'5. FNO Gross'!T124+'6. LT PTP Usage'!T124</f>
        <v>187.61668129</v>
      </c>
      <c r="V126" s="56">
        <f>'4. FNS Gross'!U124+'5. FNO Gross'!U124+'6. LT PTP Usage'!U124</f>
        <v>209.75469067999998</v>
      </c>
      <c r="W126" s="56">
        <f>'4. FNS Gross'!V124+'5. FNO Gross'!V124+'6. LT PTP Usage'!V124</f>
        <v>218.22954350999998</v>
      </c>
      <c r="X126" s="56">
        <f>'4. FNS Gross'!W124+'5. FNO Gross'!W124+'6. LT PTP Usage'!W124</f>
        <v>211.13536195</v>
      </c>
      <c r="Y126" s="56">
        <f>'4. FNS Gross'!X124+'5. FNO Gross'!X124+'6. LT PTP Usage'!X124</f>
        <v>204.42064367</v>
      </c>
      <c r="Z126" s="56">
        <f>'4. FNS Gross'!Y124+'5. FNO Gross'!Y124+'6. LT PTP Usage'!Y124</f>
        <v>195.72369620999999</v>
      </c>
      <c r="AA126" s="57">
        <f>'4. FNS Gross'!Z124+'5. FNO Gross'!Z124+'6. LT PTP Usage'!Z124</f>
        <v>0</v>
      </c>
      <c r="AB126" s="58">
        <f t="shared" si="6"/>
        <v>218.22954350999998</v>
      </c>
      <c r="AC126" s="20" t="str">
        <f t="shared" si="7"/>
        <v>5218.22954351</v>
      </c>
      <c r="AD126" s="20">
        <f t="shared" si="9"/>
        <v>21</v>
      </c>
      <c r="AE126" s="53"/>
    </row>
    <row r="127" spans="1:31">
      <c r="A127" s="20" t="str">
        <f t="shared" si="5"/>
        <v>May</v>
      </c>
      <c r="B127" s="54">
        <f t="shared" si="8"/>
        <v>46144</v>
      </c>
      <c r="C127" s="55">
        <f>'4. FNS Gross'!B125+'5. FNO Gross'!B125+'6. LT PTP Usage'!B125</f>
        <v>189.73402012999998</v>
      </c>
      <c r="D127" s="56">
        <f>'4. FNS Gross'!C125+'5. FNO Gross'!C125+'6. LT PTP Usage'!C125</f>
        <v>186.29165484999999</v>
      </c>
      <c r="E127" s="56">
        <f>'4. FNS Gross'!D125+'5. FNO Gross'!D125+'6. LT PTP Usage'!D125</f>
        <v>183.5537602</v>
      </c>
      <c r="F127" s="56">
        <f>'4. FNS Gross'!E125+'5. FNO Gross'!E125+'6. LT PTP Usage'!E125</f>
        <v>183.99098445999999</v>
      </c>
      <c r="G127" s="56">
        <f>'4. FNS Gross'!F125+'5. FNO Gross'!F125+'6. LT PTP Usage'!F125</f>
        <v>185.9619951</v>
      </c>
      <c r="H127" s="56">
        <f>'4. FNS Gross'!G125+'5. FNO Gross'!G125+'6. LT PTP Usage'!G125</f>
        <v>190.83095285000002</v>
      </c>
      <c r="I127" s="56">
        <f>'4. FNS Gross'!H125+'5. FNO Gross'!H125+'6. LT PTP Usage'!H125</f>
        <v>190.56799038000003</v>
      </c>
      <c r="J127" s="56">
        <f>'4. FNS Gross'!I125+'5. FNO Gross'!I125+'6. LT PTP Usage'!I125</f>
        <v>174.02533568000001</v>
      </c>
      <c r="K127" s="56">
        <f>'4. FNS Gross'!J125+'5. FNO Gross'!J125+'6. LT PTP Usage'!J125</f>
        <v>154.78406445000002</v>
      </c>
      <c r="L127" s="56">
        <f>'4. FNS Gross'!K125+'5. FNO Gross'!K125+'6. LT PTP Usage'!K125</f>
        <v>142.25890373000001</v>
      </c>
      <c r="M127" s="56">
        <f>'4. FNS Gross'!L125+'5. FNO Gross'!L125+'6. LT PTP Usage'!L125</f>
        <v>130.13043959999999</v>
      </c>
      <c r="N127" s="56">
        <f>'4. FNS Gross'!M125+'5. FNO Gross'!M125+'6. LT PTP Usage'!M125</f>
        <v>123.95769109</v>
      </c>
      <c r="O127" s="56">
        <f>'4. FNS Gross'!N125+'5. FNO Gross'!N125+'6. LT PTP Usage'!N125</f>
        <v>126.75099983999999</v>
      </c>
      <c r="P127" s="56">
        <f>'4. FNS Gross'!O125+'5. FNO Gross'!O125+'6. LT PTP Usage'!O125</f>
        <v>131.16785121000001</v>
      </c>
      <c r="Q127" s="56">
        <f>'4. FNS Gross'!P125+'5. FNO Gross'!P125+'6. LT PTP Usage'!P125</f>
        <v>134.48399416000001</v>
      </c>
      <c r="R127" s="56">
        <f>'4. FNS Gross'!Q125+'5. FNO Gross'!Q125+'6. LT PTP Usage'!Q125</f>
        <v>145.62094044</v>
      </c>
      <c r="S127" s="56">
        <f>'4. FNS Gross'!R125+'5. FNO Gross'!R125+'6. LT PTP Usage'!R125</f>
        <v>161.89944492999999</v>
      </c>
      <c r="T127" s="56">
        <f>'4. FNS Gross'!S125+'5. FNO Gross'!S125+'6. LT PTP Usage'!S125</f>
        <v>181.4778996</v>
      </c>
      <c r="U127" s="56">
        <f>'4. FNS Gross'!T125+'5. FNO Gross'!T125+'6. LT PTP Usage'!T125</f>
        <v>200.75676027000003</v>
      </c>
      <c r="V127" s="56">
        <f>'4. FNS Gross'!U125+'5. FNO Gross'!U125+'6. LT PTP Usage'!U125</f>
        <v>214.10996213999999</v>
      </c>
      <c r="W127" s="56">
        <f>'4. FNS Gross'!V125+'5. FNO Gross'!V125+'6. LT PTP Usage'!V125</f>
        <v>215.26239222000001</v>
      </c>
      <c r="X127" s="56">
        <f>'4. FNS Gross'!W125+'5. FNO Gross'!W125+'6. LT PTP Usage'!W125</f>
        <v>209.68078876999999</v>
      </c>
      <c r="Y127" s="56">
        <f>'4. FNS Gross'!X125+'5. FNO Gross'!X125+'6. LT PTP Usage'!X125</f>
        <v>199.37196978</v>
      </c>
      <c r="Z127" s="56">
        <f>'4. FNS Gross'!Y125+'5. FNO Gross'!Y125+'6. LT PTP Usage'!Y125</f>
        <v>181.77098569999998</v>
      </c>
      <c r="AA127" s="57">
        <f>'4. FNS Gross'!Z125+'5. FNO Gross'!Z125+'6. LT PTP Usage'!Z125</f>
        <v>0</v>
      </c>
      <c r="AB127" s="58">
        <f t="shared" si="6"/>
        <v>215.26239222000001</v>
      </c>
      <c r="AC127" s="20" t="str">
        <f t="shared" si="7"/>
        <v>5215.26239222</v>
      </c>
      <c r="AD127" s="20">
        <f t="shared" si="9"/>
        <v>21</v>
      </c>
      <c r="AE127" s="53"/>
    </row>
    <row r="128" spans="1:31">
      <c r="A128" s="20" t="str">
        <f t="shared" si="5"/>
        <v>May</v>
      </c>
      <c r="B128" s="54">
        <f t="shared" si="8"/>
        <v>46145</v>
      </c>
      <c r="C128" s="55">
        <f>'4. FNS Gross'!B126+'5. FNO Gross'!B126+'6. LT PTP Usage'!B126</f>
        <v>175.05092822</v>
      </c>
      <c r="D128" s="56">
        <f>'4. FNS Gross'!C126+'5. FNO Gross'!C126+'6. LT PTP Usage'!C126</f>
        <v>172.05924157999999</v>
      </c>
      <c r="E128" s="56">
        <f>'4. FNS Gross'!D126+'5. FNO Gross'!D126+'6. LT PTP Usage'!D126</f>
        <v>170.11737405999997</v>
      </c>
      <c r="F128" s="56">
        <f>'4. FNS Gross'!E126+'5. FNO Gross'!E126+'6. LT PTP Usage'!E126</f>
        <v>169.87500640000002</v>
      </c>
      <c r="G128" s="56">
        <f>'4. FNS Gross'!F126+'5. FNO Gross'!F126+'6. LT PTP Usage'!F126</f>
        <v>174.52584751000001</v>
      </c>
      <c r="H128" s="56">
        <f>'4. FNS Gross'!G126+'5. FNO Gross'!G126+'6. LT PTP Usage'!G126</f>
        <v>184.24332767999999</v>
      </c>
      <c r="I128" s="56">
        <f>'4. FNS Gross'!H126+'5. FNO Gross'!H126+'6. LT PTP Usage'!H126</f>
        <v>180.86662066999997</v>
      </c>
      <c r="J128" s="56">
        <f>'4. FNS Gross'!I126+'5. FNO Gross'!I126+'6. LT PTP Usage'!I126</f>
        <v>167.70560773999998</v>
      </c>
      <c r="K128" s="56">
        <f>'4. FNS Gross'!J126+'5. FNO Gross'!J126+'6. LT PTP Usage'!J126</f>
        <v>163.03484095000002</v>
      </c>
      <c r="L128" s="56">
        <f>'4. FNS Gross'!K126+'5. FNO Gross'!K126+'6. LT PTP Usage'!K126</f>
        <v>155.06384439000001</v>
      </c>
      <c r="M128" s="56">
        <f>'4. FNS Gross'!L126+'5. FNO Gross'!L126+'6. LT PTP Usage'!L126</f>
        <v>147.96748948000001</v>
      </c>
      <c r="N128" s="56">
        <f>'4. FNS Gross'!M126+'5. FNO Gross'!M126+'6. LT PTP Usage'!M126</f>
        <v>150.62724822999999</v>
      </c>
      <c r="O128" s="56">
        <f>'4. FNS Gross'!N126+'5. FNO Gross'!N126+'6. LT PTP Usage'!N126</f>
        <v>150.34831699</v>
      </c>
      <c r="P128" s="56">
        <f>'4. FNS Gross'!O126+'5. FNO Gross'!O126+'6. LT PTP Usage'!O126</f>
        <v>150.41724348</v>
      </c>
      <c r="Q128" s="56">
        <f>'4. FNS Gross'!P126+'5. FNO Gross'!P126+'6. LT PTP Usage'!P126</f>
        <v>153.00027441999998</v>
      </c>
      <c r="R128" s="56">
        <f>'4. FNS Gross'!Q126+'5. FNO Gross'!Q126+'6. LT PTP Usage'!Q126</f>
        <v>166.05665903999997</v>
      </c>
      <c r="S128" s="56">
        <f>'4. FNS Gross'!R126+'5. FNO Gross'!R126+'6. LT PTP Usage'!R126</f>
        <v>190.22228763000001</v>
      </c>
      <c r="T128" s="56">
        <f>'4. FNS Gross'!S126+'5. FNO Gross'!S126+'6. LT PTP Usage'!S126</f>
        <v>216.79579939000001</v>
      </c>
      <c r="U128" s="56">
        <f>'4. FNS Gross'!T126+'5. FNO Gross'!T126+'6. LT PTP Usage'!T126</f>
        <v>247.55198694000001</v>
      </c>
      <c r="V128" s="56">
        <f>'4. FNS Gross'!U126+'5. FNO Gross'!U126+'6. LT PTP Usage'!U126</f>
        <v>245.95270508999997</v>
      </c>
      <c r="W128" s="56">
        <f>'4. FNS Gross'!V126+'5. FNO Gross'!V126+'6. LT PTP Usage'!V126</f>
        <v>246.31941093999998</v>
      </c>
      <c r="X128" s="56">
        <f>'4. FNS Gross'!W126+'5. FNO Gross'!W126+'6. LT PTP Usage'!W126</f>
        <v>231.71336770000002</v>
      </c>
      <c r="Y128" s="56">
        <f>'4. FNS Gross'!X126+'5. FNO Gross'!X126+'6. LT PTP Usage'!X126</f>
        <v>209.21366681000001</v>
      </c>
      <c r="Z128" s="56">
        <f>'4. FNS Gross'!Y126+'5. FNO Gross'!Y126+'6. LT PTP Usage'!Y126</f>
        <v>205.45395242000001</v>
      </c>
      <c r="AA128" s="57">
        <f>'4. FNS Gross'!Z126+'5. FNO Gross'!Z126+'6. LT PTP Usage'!Z126</f>
        <v>0</v>
      </c>
      <c r="AB128" s="58">
        <f t="shared" si="6"/>
        <v>247.55198694000001</v>
      </c>
      <c r="AC128" s="20" t="str">
        <f t="shared" si="7"/>
        <v>5247.55198694</v>
      </c>
      <c r="AD128" s="20">
        <f t="shared" si="9"/>
        <v>19</v>
      </c>
      <c r="AE128" s="53"/>
    </row>
    <row r="129" spans="1:31">
      <c r="A129" s="20" t="str">
        <f t="shared" si="5"/>
        <v>May</v>
      </c>
      <c r="B129" s="54">
        <f t="shared" si="8"/>
        <v>46146</v>
      </c>
      <c r="C129" s="55">
        <f>'4. FNS Gross'!B127+'5. FNO Gross'!B127+'6. LT PTP Usage'!B127</f>
        <v>197.17356476</v>
      </c>
      <c r="D129" s="56">
        <f>'4. FNS Gross'!C127+'5. FNO Gross'!C127+'6. LT PTP Usage'!C127</f>
        <v>193.31477230000002</v>
      </c>
      <c r="E129" s="56">
        <f>'4. FNS Gross'!D127+'5. FNO Gross'!D127+'6. LT PTP Usage'!D127</f>
        <v>184.04720196</v>
      </c>
      <c r="F129" s="56">
        <f>'4. FNS Gross'!E127+'5. FNO Gross'!E127+'6. LT PTP Usage'!E127</f>
        <v>181.33572978000001</v>
      </c>
      <c r="G129" s="56">
        <f>'4. FNS Gross'!F127+'5. FNO Gross'!F127+'6. LT PTP Usage'!F127</f>
        <v>187.40332810999999</v>
      </c>
      <c r="H129" s="56">
        <f>'4. FNS Gross'!G127+'5. FNO Gross'!G127+'6. LT PTP Usage'!G127</f>
        <v>197.74979657</v>
      </c>
      <c r="I129" s="56">
        <f>'4. FNS Gross'!H127+'5. FNO Gross'!H127+'6. LT PTP Usage'!H127</f>
        <v>209.56319464000001</v>
      </c>
      <c r="J129" s="56">
        <f>'4. FNS Gross'!I127+'5. FNO Gross'!I127+'6. LT PTP Usage'!I127</f>
        <v>204.41646258999998</v>
      </c>
      <c r="K129" s="56">
        <f>'4. FNS Gross'!J127+'5. FNO Gross'!J127+'6. LT PTP Usage'!J127</f>
        <v>188.57206527</v>
      </c>
      <c r="L129" s="56">
        <f>'4. FNS Gross'!K127+'5. FNO Gross'!K127+'6. LT PTP Usage'!K127</f>
        <v>185.35773554999997</v>
      </c>
      <c r="M129" s="56">
        <f>'4. FNS Gross'!L127+'5. FNO Gross'!L127+'6. LT PTP Usage'!L127</f>
        <v>171.87588280999998</v>
      </c>
      <c r="N129" s="56">
        <f>'4. FNS Gross'!M127+'5. FNO Gross'!M127+'6. LT PTP Usage'!M127</f>
        <v>173.09073130000002</v>
      </c>
      <c r="O129" s="56">
        <f>'4. FNS Gross'!N127+'5. FNO Gross'!N127+'6. LT PTP Usage'!N127</f>
        <v>182.08168443000002</v>
      </c>
      <c r="P129" s="56">
        <f>'4. FNS Gross'!O127+'5. FNO Gross'!O127+'6. LT PTP Usage'!O127</f>
        <v>190.88175354000003</v>
      </c>
      <c r="Q129" s="56">
        <f>'4. FNS Gross'!P127+'5. FNO Gross'!P127+'6. LT PTP Usage'!P127</f>
        <v>199.25658643</v>
      </c>
      <c r="R129" s="56">
        <f>'4. FNS Gross'!Q127+'5. FNO Gross'!Q127+'6. LT PTP Usage'!Q127</f>
        <v>217.33194682000001</v>
      </c>
      <c r="S129" s="56">
        <f>'4. FNS Gross'!R127+'5. FNO Gross'!R127+'6. LT PTP Usage'!R127</f>
        <v>230.87391961999998</v>
      </c>
      <c r="T129" s="56">
        <f>'4. FNS Gross'!S127+'5. FNO Gross'!S127+'6. LT PTP Usage'!S127</f>
        <v>241.24863178999999</v>
      </c>
      <c r="U129" s="56">
        <f>'4. FNS Gross'!T127+'5. FNO Gross'!T127+'6. LT PTP Usage'!T127</f>
        <v>240.49973442999999</v>
      </c>
      <c r="V129" s="56">
        <f>'4. FNS Gross'!U127+'5. FNO Gross'!U127+'6. LT PTP Usage'!U127</f>
        <v>235.08922963000003</v>
      </c>
      <c r="W129" s="56">
        <f>'4. FNS Gross'!V127+'5. FNO Gross'!V127+'6. LT PTP Usage'!V127</f>
        <v>232.78143426</v>
      </c>
      <c r="X129" s="56">
        <f>'4. FNS Gross'!W127+'5. FNO Gross'!W127+'6. LT PTP Usage'!W127</f>
        <v>223.38525838999999</v>
      </c>
      <c r="Y129" s="56">
        <f>'4. FNS Gross'!X127+'5. FNO Gross'!X127+'6. LT PTP Usage'!X127</f>
        <v>212.32300544</v>
      </c>
      <c r="Z129" s="56">
        <f>'4. FNS Gross'!Y127+'5. FNO Gross'!Y127+'6. LT PTP Usage'!Y127</f>
        <v>201.77500226999999</v>
      </c>
      <c r="AA129" s="57">
        <f>'4. FNS Gross'!Z127+'5. FNO Gross'!Z127+'6. LT PTP Usage'!Z127</f>
        <v>0</v>
      </c>
      <c r="AB129" s="58">
        <f t="shared" si="6"/>
        <v>241.24863178999999</v>
      </c>
      <c r="AC129" s="20" t="str">
        <f t="shared" si="7"/>
        <v>5241.24863179</v>
      </c>
      <c r="AD129" s="20">
        <f t="shared" si="9"/>
        <v>18</v>
      </c>
      <c r="AE129" s="53"/>
    </row>
    <row r="130" spans="1:31">
      <c r="A130" s="20" t="str">
        <f t="shared" si="5"/>
        <v>May</v>
      </c>
      <c r="B130" s="54">
        <f t="shared" si="8"/>
        <v>46147</v>
      </c>
      <c r="C130" s="55">
        <f>'4. FNS Gross'!B128+'5. FNO Gross'!B128+'6. LT PTP Usage'!B128</f>
        <v>192.4303165</v>
      </c>
      <c r="D130" s="56">
        <f>'4. FNS Gross'!C128+'5. FNO Gross'!C128+'6. LT PTP Usage'!C128</f>
        <v>190.90801574</v>
      </c>
      <c r="E130" s="56">
        <f>'4. FNS Gross'!D128+'5. FNO Gross'!D128+'6. LT PTP Usage'!D128</f>
        <v>193.57412646</v>
      </c>
      <c r="F130" s="56">
        <f>'4. FNS Gross'!E128+'5. FNO Gross'!E128+'6. LT PTP Usage'!E128</f>
        <v>194.81625173</v>
      </c>
      <c r="G130" s="56">
        <f>'4. FNS Gross'!F128+'5. FNO Gross'!F128+'6. LT PTP Usage'!F128</f>
        <v>191.50137935999999</v>
      </c>
      <c r="H130" s="56">
        <f>'4. FNS Gross'!G128+'5. FNO Gross'!G128+'6. LT PTP Usage'!G128</f>
        <v>197.65211593000001</v>
      </c>
      <c r="I130" s="56">
        <f>'4. FNS Gross'!H128+'5. FNO Gross'!H128+'6. LT PTP Usage'!H128</f>
        <v>219.34332204999998</v>
      </c>
      <c r="J130" s="56">
        <f>'4. FNS Gross'!I128+'5. FNO Gross'!I128+'6. LT PTP Usage'!I128</f>
        <v>226.98213188</v>
      </c>
      <c r="K130" s="56">
        <f>'4. FNS Gross'!J128+'5. FNO Gross'!J128+'6. LT PTP Usage'!J128</f>
        <v>229.88261988000002</v>
      </c>
      <c r="L130" s="56">
        <f>'4. FNS Gross'!K128+'5. FNO Gross'!K128+'6. LT PTP Usage'!K128</f>
        <v>238.42854404999997</v>
      </c>
      <c r="M130" s="56">
        <f>'4. FNS Gross'!L128+'5. FNO Gross'!L128+'6. LT PTP Usage'!L128</f>
        <v>238.59862637000001</v>
      </c>
      <c r="N130" s="56">
        <f>'4. FNS Gross'!M128+'5. FNO Gross'!M128+'6. LT PTP Usage'!M128</f>
        <v>238.11301752999998</v>
      </c>
      <c r="O130" s="56">
        <f>'4. FNS Gross'!N128+'5. FNO Gross'!N128+'6. LT PTP Usage'!N128</f>
        <v>227.94806982</v>
      </c>
      <c r="P130" s="56">
        <f>'4. FNS Gross'!O128+'5. FNO Gross'!O128+'6. LT PTP Usage'!O128</f>
        <v>227.50084393999998</v>
      </c>
      <c r="Q130" s="56">
        <f>'4. FNS Gross'!P128+'5. FNO Gross'!P128+'6. LT PTP Usage'!P128</f>
        <v>241.68430261</v>
      </c>
      <c r="R130" s="56">
        <f>'4. FNS Gross'!Q128+'5. FNO Gross'!Q128+'6. LT PTP Usage'!Q128</f>
        <v>244.22873698999999</v>
      </c>
      <c r="S130" s="56">
        <f>'4. FNS Gross'!R128+'5. FNO Gross'!R128+'6. LT PTP Usage'!R128</f>
        <v>253.19866078999999</v>
      </c>
      <c r="T130" s="56">
        <f>'4. FNS Gross'!S128+'5. FNO Gross'!S128+'6. LT PTP Usage'!S128</f>
        <v>246.01707906999999</v>
      </c>
      <c r="U130" s="56">
        <f>'4. FNS Gross'!T128+'5. FNO Gross'!T128+'6. LT PTP Usage'!T128</f>
        <v>237.56951654000002</v>
      </c>
      <c r="V130" s="56">
        <f>'4. FNS Gross'!U128+'5. FNO Gross'!U128+'6. LT PTP Usage'!U128</f>
        <v>236.62670910999998</v>
      </c>
      <c r="W130" s="56">
        <f>'4. FNS Gross'!V128+'5. FNO Gross'!V128+'6. LT PTP Usage'!V128</f>
        <v>231.39171929</v>
      </c>
      <c r="X130" s="56">
        <f>'4. FNS Gross'!W128+'5. FNO Gross'!W128+'6. LT PTP Usage'!W128</f>
        <v>223.55045171</v>
      </c>
      <c r="Y130" s="56">
        <f>'4. FNS Gross'!X128+'5. FNO Gross'!X128+'6. LT PTP Usage'!X128</f>
        <v>213.71237671</v>
      </c>
      <c r="Z130" s="56">
        <f>'4. FNS Gross'!Y128+'5. FNO Gross'!Y128+'6. LT PTP Usage'!Y128</f>
        <v>211.68917721</v>
      </c>
      <c r="AA130" s="57">
        <f>'4. FNS Gross'!Z128+'5. FNO Gross'!Z128+'6. LT PTP Usage'!Z128</f>
        <v>0</v>
      </c>
      <c r="AB130" s="58">
        <f t="shared" si="6"/>
        <v>253.19866078999999</v>
      </c>
      <c r="AC130" s="20" t="str">
        <f t="shared" si="7"/>
        <v>5253.19866079</v>
      </c>
      <c r="AD130" s="20">
        <f t="shared" si="9"/>
        <v>17</v>
      </c>
      <c r="AE130" s="53"/>
    </row>
    <row r="131" spans="1:31">
      <c r="A131" s="20" t="str">
        <f t="shared" si="5"/>
        <v>May</v>
      </c>
      <c r="B131" s="54">
        <f t="shared" si="8"/>
        <v>46148</v>
      </c>
      <c r="C131" s="55">
        <f>'4. FNS Gross'!B129+'5. FNO Gross'!B129+'6. LT PTP Usage'!B129</f>
        <v>212.40106707000001</v>
      </c>
      <c r="D131" s="56">
        <f>'4. FNS Gross'!C129+'5. FNO Gross'!C129+'6. LT PTP Usage'!C129</f>
        <v>208.87232639999999</v>
      </c>
      <c r="E131" s="56">
        <f>'4. FNS Gross'!D129+'5. FNO Gross'!D129+'6. LT PTP Usage'!D129</f>
        <v>208.0365597</v>
      </c>
      <c r="F131" s="56">
        <f>'4. FNS Gross'!E129+'5. FNO Gross'!E129+'6. LT PTP Usage'!E129</f>
        <v>209.04971977</v>
      </c>
      <c r="G131" s="56">
        <f>'4. FNS Gross'!F129+'5. FNO Gross'!F129+'6. LT PTP Usage'!F129</f>
        <v>213.35173371000002</v>
      </c>
      <c r="H131" s="56">
        <f>'4. FNS Gross'!G129+'5. FNO Gross'!G129+'6. LT PTP Usage'!G129</f>
        <v>224.41539599999999</v>
      </c>
      <c r="I131" s="56">
        <f>'4. FNS Gross'!H129+'5. FNO Gross'!H129+'6. LT PTP Usage'!H129</f>
        <v>239.80380636000001</v>
      </c>
      <c r="J131" s="56">
        <f>'4. FNS Gross'!I129+'5. FNO Gross'!I129+'6. LT PTP Usage'!I129</f>
        <v>246.26148050999998</v>
      </c>
      <c r="K131" s="56">
        <f>'4. FNS Gross'!J129+'5. FNO Gross'!J129+'6. LT PTP Usage'!J129</f>
        <v>264.94758788000001</v>
      </c>
      <c r="L131" s="56">
        <f>'4. FNS Gross'!K129+'5. FNO Gross'!K129+'6. LT PTP Usage'!K129</f>
        <v>269.01465859999996</v>
      </c>
      <c r="M131" s="56">
        <f>'4. FNS Gross'!L129+'5. FNO Gross'!L129+'6. LT PTP Usage'!L129</f>
        <v>266.03111647999998</v>
      </c>
      <c r="N131" s="56">
        <f>'4. FNS Gross'!M129+'5. FNO Gross'!M129+'6. LT PTP Usage'!M129</f>
        <v>264.39635232000001</v>
      </c>
      <c r="O131" s="56">
        <f>'4. FNS Gross'!N129+'5. FNO Gross'!N129+'6. LT PTP Usage'!N129</f>
        <v>261.46529816999998</v>
      </c>
      <c r="P131" s="56">
        <f>'4. FNS Gross'!O129+'5. FNO Gross'!O129+'6. LT PTP Usage'!O129</f>
        <v>251.68086407000001</v>
      </c>
      <c r="Q131" s="56">
        <f>'4. FNS Gross'!P129+'5. FNO Gross'!P129+'6. LT PTP Usage'!P129</f>
        <v>230.44186807999998</v>
      </c>
      <c r="R131" s="56">
        <f>'4. FNS Gross'!Q129+'5. FNO Gross'!Q129+'6. LT PTP Usage'!Q129</f>
        <v>228.58308689999998</v>
      </c>
      <c r="S131" s="56">
        <f>'4. FNS Gross'!R129+'5. FNO Gross'!R129+'6. LT PTP Usage'!R129</f>
        <v>222.98241913000001</v>
      </c>
      <c r="T131" s="56">
        <f>'4. FNS Gross'!S129+'5. FNO Gross'!S129+'6. LT PTP Usage'!S129</f>
        <v>221.35945864999999</v>
      </c>
      <c r="U131" s="56">
        <f>'4. FNS Gross'!T129+'5. FNO Gross'!T129+'6. LT PTP Usage'!T129</f>
        <v>233.45148309000001</v>
      </c>
      <c r="V131" s="56">
        <f>'4. FNS Gross'!U129+'5. FNO Gross'!U129+'6. LT PTP Usage'!U129</f>
        <v>232.73209272</v>
      </c>
      <c r="W131" s="56">
        <f>'4. FNS Gross'!V129+'5. FNO Gross'!V129+'6. LT PTP Usage'!V129</f>
        <v>238.86919116999999</v>
      </c>
      <c r="X131" s="56">
        <f>'4. FNS Gross'!W129+'5. FNO Gross'!W129+'6. LT PTP Usage'!W129</f>
        <v>233.32323792</v>
      </c>
      <c r="Y131" s="56">
        <f>'4. FNS Gross'!X129+'5. FNO Gross'!X129+'6. LT PTP Usage'!X129</f>
        <v>223.77238715999999</v>
      </c>
      <c r="Z131" s="56">
        <f>'4. FNS Gross'!Y129+'5. FNO Gross'!Y129+'6. LT PTP Usage'!Y129</f>
        <v>216.45653397000001</v>
      </c>
      <c r="AA131" s="57">
        <f>'4. FNS Gross'!Z129+'5. FNO Gross'!Z129+'6. LT PTP Usage'!Z129</f>
        <v>0</v>
      </c>
      <c r="AB131" s="58">
        <f t="shared" si="6"/>
        <v>269.01465859999996</v>
      </c>
      <c r="AC131" s="20" t="str">
        <f t="shared" si="7"/>
        <v>5269.0146586</v>
      </c>
      <c r="AD131" s="20">
        <f t="shared" si="9"/>
        <v>10</v>
      </c>
      <c r="AE131" s="53"/>
    </row>
    <row r="132" spans="1:31">
      <c r="A132" s="20" t="str">
        <f t="shared" si="5"/>
        <v>May</v>
      </c>
      <c r="B132" s="54">
        <f t="shared" si="8"/>
        <v>46149</v>
      </c>
      <c r="C132" s="55">
        <f>'4. FNS Gross'!B130+'5. FNO Gross'!B130+'6. LT PTP Usage'!B130</f>
        <v>211.64937678000001</v>
      </c>
      <c r="D132" s="56">
        <f>'4. FNS Gross'!C130+'5. FNO Gross'!C130+'6. LT PTP Usage'!C130</f>
        <v>212.12560798000001</v>
      </c>
      <c r="E132" s="56">
        <f>'4. FNS Gross'!D130+'5. FNO Gross'!D130+'6. LT PTP Usage'!D130</f>
        <v>210.69137903000001</v>
      </c>
      <c r="F132" s="56">
        <f>'4. FNS Gross'!E130+'5. FNO Gross'!E130+'6. LT PTP Usage'!E130</f>
        <v>211.18819109999998</v>
      </c>
      <c r="G132" s="56">
        <f>'4. FNS Gross'!F130+'5. FNO Gross'!F130+'6. LT PTP Usage'!F130</f>
        <v>214.24382964</v>
      </c>
      <c r="H132" s="56">
        <f>'4. FNS Gross'!G130+'5. FNO Gross'!G130+'6. LT PTP Usage'!G130</f>
        <v>225.56487565</v>
      </c>
      <c r="I132" s="56">
        <f>'4. FNS Gross'!H130+'5. FNO Gross'!H130+'6. LT PTP Usage'!H130</f>
        <v>227.97835669</v>
      </c>
      <c r="J132" s="56">
        <f>'4. FNS Gross'!I130+'5. FNO Gross'!I130+'6. LT PTP Usage'!I130</f>
        <v>204.34048869000003</v>
      </c>
      <c r="K132" s="56">
        <f>'4. FNS Gross'!J130+'5. FNO Gross'!J130+'6. LT PTP Usage'!J130</f>
        <v>183.30161046000003</v>
      </c>
      <c r="L132" s="56">
        <f>'4. FNS Gross'!K130+'5. FNO Gross'!K130+'6. LT PTP Usage'!K130</f>
        <v>170.37716606999999</v>
      </c>
      <c r="M132" s="56">
        <f>'4. FNS Gross'!L130+'5. FNO Gross'!L130+'6. LT PTP Usage'!L130</f>
        <v>155.59703794999999</v>
      </c>
      <c r="N132" s="56">
        <f>'4. FNS Gross'!M130+'5. FNO Gross'!M130+'6. LT PTP Usage'!M130</f>
        <v>149.88093049999998</v>
      </c>
      <c r="O132" s="56">
        <f>'4. FNS Gross'!N130+'5. FNO Gross'!N130+'6. LT PTP Usage'!N130</f>
        <v>152.59680507000002</v>
      </c>
      <c r="P132" s="56">
        <f>'4. FNS Gross'!O130+'5. FNO Gross'!O130+'6. LT PTP Usage'!O130</f>
        <v>154.81732707</v>
      </c>
      <c r="Q132" s="56">
        <f>'4. FNS Gross'!P130+'5. FNO Gross'!P130+'6. LT PTP Usage'!P130</f>
        <v>158.84627519</v>
      </c>
      <c r="R132" s="56">
        <f>'4. FNS Gross'!Q130+'5. FNO Gross'!Q130+'6. LT PTP Usage'!Q130</f>
        <v>165.43862941</v>
      </c>
      <c r="S132" s="56">
        <f>'4. FNS Gross'!R130+'5. FNO Gross'!R130+'6. LT PTP Usage'!R130</f>
        <v>187.64670704</v>
      </c>
      <c r="T132" s="56">
        <f>'4. FNS Gross'!S130+'5. FNO Gross'!S130+'6. LT PTP Usage'!S130</f>
        <v>218.39903368999998</v>
      </c>
      <c r="U132" s="56">
        <f>'4. FNS Gross'!T130+'5. FNO Gross'!T130+'6. LT PTP Usage'!T130</f>
        <v>223.55841302999997</v>
      </c>
      <c r="V132" s="56">
        <f>'4. FNS Gross'!U130+'5. FNO Gross'!U130+'6. LT PTP Usage'!U130</f>
        <v>231.68624187999998</v>
      </c>
      <c r="W132" s="56">
        <f>'4. FNS Gross'!V130+'5. FNO Gross'!V130+'6. LT PTP Usage'!V130</f>
        <v>232.22685250000001</v>
      </c>
      <c r="X132" s="56">
        <f>'4. FNS Gross'!W130+'5. FNO Gross'!W130+'6. LT PTP Usage'!W130</f>
        <v>221.47769503999999</v>
      </c>
      <c r="Y132" s="56">
        <f>'4. FNS Gross'!X130+'5. FNO Gross'!X130+'6. LT PTP Usage'!X130</f>
        <v>211.06869435999999</v>
      </c>
      <c r="Z132" s="56">
        <f>'4. FNS Gross'!Y130+'5. FNO Gross'!Y130+'6. LT PTP Usage'!Y130</f>
        <v>201.42296911999998</v>
      </c>
      <c r="AA132" s="57">
        <f>'4. FNS Gross'!Z130+'5. FNO Gross'!Z130+'6. LT PTP Usage'!Z130</f>
        <v>0</v>
      </c>
      <c r="AB132" s="58">
        <f t="shared" si="6"/>
        <v>232.22685250000001</v>
      </c>
      <c r="AC132" s="20" t="str">
        <f t="shared" si="7"/>
        <v>5232.2268525</v>
      </c>
      <c r="AD132" s="20">
        <f t="shared" si="9"/>
        <v>21</v>
      </c>
      <c r="AE132" s="53"/>
    </row>
    <row r="133" spans="1:31">
      <c r="A133" s="20" t="str">
        <f t="shared" si="5"/>
        <v>May</v>
      </c>
      <c r="B133" s="54">
        <f t="shared" si="8"/>
        <v>46150</v>
      </c>
      <c r="C133" s="55">
        <f>'4. FNS Gross'!B131+'5. FNO Gross'!B131+'6. LT PTP Usage'!B131</f>
        <v>193.14722930000002</v>
      </c>
      <c r="D133" s="56">
        <f>'4. FNS Gross'!C131+'5. FNO Gross'!C131+'6. LT PTP Usage'!C131</f>
        <v>190.22663764999999</v>
      </c>
      <c r="E133" s="56">
        <f>'4. FNS Gross'!D131+'5. FNO Gross'!D131+'6. LT PTP Usage'!D131</f>
        <v>186.59310073</v>
      </c>
      <c r="F133" s="56">
        <f>'4. FNS Gross'!E131+'5. FNO Gross'!E131+'6. LT PTP Usage'!E131</f>
        <v>176.06444157999999</v>
      </c>
      <c r="G133" s="56">
        <f>'4. FNS Gross'!F131+'5. FNO Gross'!F131+'6. LT PTP Usage'!F131</f>
        <v>189.59176744000001</v>
      </c>
      <c r="H133" s="56">
        <f>'4. FNS Gross'!G131+'5. FNO Gross'!G131+'6. LT PTP Usage'!G131</f>
        <v>197.54301568000002</v>
      </c>
      <c r="I133" s="56">
        <f>'4. FNS Gross'!H131+'5. FNO Gross'!H131+'6. LT PTP Usage'!H131</f>
        <v>196.73922092000001</v>
      </c>
      <c r="J133" s="56">
        <f>'4. FNS Gross'!I131+'5. FNO Gross'!I131+'6. LT PTP Usage'!I131</f>
        <v>190.24978010999999</v>
      </c>
      <c r="K133" s="56">
        <f>'4. FNS Gross'!J131+'5. FNO Gross'!J131+'6. LT PTP Usage'!J131</f>
        <v>182.43502935000001</v>
      </c>
      <c r="L133" s="56">
        <f>'4. FNS Gross'!K131+'5. FNO Gross'!K131+'6. LT PTP Usage'!K131</f>
        <v>171.22795829</v>
      </c>
      <c r="M133" s="56">
        <f>'4. FNS Gross'!L131+'5. FNO Gross'!L131+'6. LT PTP Usage'!L131</f>
        <v>163.62986287999999</v>
      </c>
      <c r="N133" s="56">
        <f>'4. FNS Gross'!M131+'5. FNO Gross'!M131+'6. LT PTP Usage'!M131</f>
        <v>160.36568098999999</v>
      </c>
      <c r="O133" s="56">
        <f>'4. FNS Gross'!N131+'5. FNO Gross'!N131+'6. LT PTP Usage'!N131</f>
        <v>152.55602068000002</v>
      </c>
      <c r="P133" s="56">
        <f>'4. FNS Gross'!O131+'5. FNO Gross'!O131+'6. LT PTP Usage'!O131</f>
        <v>151.28251084999999</v>
      </c>
      <c r="Q133" s="56">
        <f>'4. FNS Gross'!P131+'5. FNO Gross'!P131+'6. LT PTP Usage'!P131</f>
        <v>171.30919273000001</v>
      </c>
      <c r="R133" s="56">
        <f>'4. FNS Gross'!Q131+'5. FNO Gross'!Q131+'6. LT PTP Usage'!Q131</f>
        <v>188.80319968000001</v>
      </c>
      <c r="S133" s="56">
        <f>'4. FNS Gross'!R131+'5. FNO Gross'!R131+'6. LT PTP Usage'!R131</f>
        <v>207.42472497</v>
      </c>
      <c r="T133" s="56">
        <f>'4. FNS Gross'!S131+'5. FNO Gross'!S131+'6. LT PTP Usage'!S131</f>
        <v>231.44647681999999</v>
      </c>
      <c r="U133" s="56">
        <f>'4. FNS Gross'!T131+'5. FNO Gross'!T131+'6. LT PTP Usage'!T131</f>
        <v>245.11166670999998</v>
      </c>
      <c r="V133" s="56">
        <f>'4. FNS Gross'!U131+'5. FNO Gross'!U131+'6. LT PTP Usage'!U131</f>
        <v>246.57582874000002</v>
      </c>
      <c r="W133" s="56">
        <f>'4. FNS Gross'!V131+'5. FNO Gross'!V131+'6. LT PTP Usage'!V131</f>
        <v>248.34363550999998</v>
      </c>
      <c r="X133" s="56">
        <f>'4. FNS Gross'!W131+'5. FNO Gross'!W131+'6. LT PTP Usage'!W131</f>
        <v>237.34589560000001</v>
      </c>
      <c r="Y133" s="56">
        <f>'4. FNS Gross'!X131+'5. FNO Gross'!X131+'6. LT PTP Usage'!X131</f>
        <v>225.05598719</v>
      </c>
      <c r="Z133" s="56">
        <f>'4. FNS Gross'!Y131+'5. FNO Gross'!Y131+'6. LT PTP Usage'!Y131</f>
        <v>213.77350096999999</v>
      </c>
      <c r="AA133" s="57">
        <f>'4. FNS Gross'!Z131+'5. FNO Gross'!Z131+'6. LT PTP Usage'!Z131</f>
        <v>0</v>
      </c>
      <c r="AB133" s="58">
        <f t="shared" si="6"/>
        <v>248.34363550999998</v>
      </c>
      <c r="AC133" s="20" t="str">
        <f t="shared" si="7"/>
        <v>5248.34363551</v>
      </c>
      <c r="AD133" s="20">
        <f t="shared" si="9"/>
        <v>21</v>
      </c>
      <c r="AE133" s="53"/>
    </row>
    <row r="134" spans="1:31">
      <c r="A134" s="20" t="str">
        <f t="shared" si="5"/>
        <v>May</v>
      </c>
      <c r="B134" s="54">
        <f t="shared" si="8"/>
        <v>46151</v>
      </c>
      <c r="C134" s="55">
        <f>'4. FNS Gross'!B132+'5. FNO Gross'!B132+'6. LT PTP Usage'!B132</f>
        <v>204.65272568</v>
      </c>
      <c r="D134" s="56">
        <f>'4. FNS Gross'!C132+'5. FNO Gross'!C132+'6. LT PTP Usage'!C132</f>
        <v>201.04308445000001</v>
      </c>
      <c r="E134" s="56">
        <f>'4. FNS Gross'!D132+'5. FNO Gross'!D132+'6. LT PTP Usage'!D132</f>
        <v>198.75637380000001</v>
      </c>
      <c r="F134" s="56">
        <f>'4. FNS Gross'!E132+'5. FNO Gross'!E132+'6. LT PTP Usage'!E132</f>
        <v>196.40130407999999</v>
      </c>
      <c r="G134" s="56">
        <f>'4. FNS Gross'!F132+'5. FNO Gross'!F132+'6. LT PTP Usage'!F132</f>
        <v>197.73660892000001</v>
      </c>
      <c r="H134" s="56">
        <f>'4. FNS Gross'!G132+'5. FNO Gross'!G132+'6. LT PTP Usage'!G132</f>
        <v>199.92589602000001</v>
      </c>
      <c r="I134" s="56">
        <f>'4. FNS Gross'!H132+'5. FNO Gross'!H132+'6. LT PTP Usage'!H132</f>
        <v>198.94969755</v>
      </c>
      <c r="J134" s="56">
        <f>'4. FNS Gross'!I132+'5. FNO Gross'!I132+'6. LT PTP Usage'!I132</f>
        <v>185.69194213</v>
      </c>
      <c r="K134" s="56">
        <f>'4. FNS Gross'!J132+'5. FNO Gross'!J132+'6. LT PTP Usage'!J132</f>
        <v>189.19003777999998</v>
      </c>
      <c r="L134" s="56">
        <f>'4. FNS Gross'!K132+'5. FNO Gross'!K132+'6. LT PTP Usage'!K132</f>
        <v>176.10160991000004</v>
      </c>
      <c r="M134" s="56">
        <f>'4. FNS Gross'!L132+'5. FNO Gross'!L132+'6. LT PTP Usage'!L132</f>
        <v>162.42217066999999</v>
      </c>
      <c r="N134" s="56">
        <f>'4. FNS Gross'!M132+'5. FNO Gross'!M132+'6. LT PTP Usage'!M132</f>
        <v>162.91524769999998</v>
      </c>
      <c r="O134" s="56">
        <f>'4. FNS Gross'!N132+'5. FNO Gross'!N132+'6. LT PTP Usage'!N132</f>
        <v>166.61063475</v>
      </c>
      <c r="P134" s="56">
        <f>'4. FNS Gross'!O132+'5. FNO Gross'!O132+'6. LT PTP Usage'!O132</f>
        <v>177.83762553</v>
      </c>
      <c r="Q134" s="56">
        <f>'4. FNS Gross'!P132+'5. FNO Gross'!P132+'6. LT PTP Usage'!P132</f>
        <v>182.22478283000001</v>
      </c>
      <c r="R134" s="56">
        <f>'4. FNS Gross'!Q132+'5. FNO Gross'!Q132+'6. LT PTP Usage'!Q132</f>
        <v>217.89960634000002</v>
      </c>
      <c r="S134" s="56">
        <f>'4. FNS Gross'!R132+'5. FNO Gross'!R132+'6. LT PTP Usage'!R132</f>
        <v>236.19998348999999</v>
      </c>
      <c r="T134" s="56">
        <f>'4. FNS Gross'!S132+'5. FNO Gross'!S132+'6. LT PTP Usage'!S132</f>
        <v>235.99928399000001</v>
      </c>
      <c r="U134" s="56">
        <f>'4. FNS Gross'!T132+'5. FNO Gross'!T132+'6. LT PTP Usage'!T132</f>
        <v>231.49713519000002</v>
      </c>
      <c r="V134" s="56">
        <f>'4. FNS Gross'!U132+'5. FNO Gross'!U132+'6. LT PTP Usage'!U132</f>
        <v>225.44248363</v>
      </c>
      <c r="W134" s="56">
        <f>'4. FNS Gross'!V132+'5. FNO Gross'!V132+'6. LT PTP Usage'!V132</f>
        <v>222.17977233000002</v>
      </c>
      <c r="X134" s="56">
        <f>'4. FNS Gross'!W132+'5. FNO Gross'!W132+'6. LT PTP Usage'!W132</f>
        <v>215.32384458999999</v>
      </c>
      <c r="Y134" s="56">
        <f>'4. FNS Gross'!X132+'5. FNO Gross'!X132+'6. LT PTP Usage'!X132</f>
        <v>203.26911389</v>
      </c>
      <c r="Z134" s="56">
        <f>'4. FNS Gross'!Y132+'5. FNO Gross'!Y132+'6. LT PTP Usage'!Y132</f>
        <v>193.35385801999999</v>
      </c>
      <c r="AA134" s="57">
        <f>'4. FNS Gross'!Z132+'5. FNO Gross'!Z132+'6. LT PTP Usage'!Z132</f>
        <v>0</v>
      </c>
      <c r="AB134" s="58">
        <f t="shared" si="6"/>
        <v>236.19998348999999</v>
      </c>
      <c r="AC134" s="20" t="str">
        <f t="shared" si="7"/>
        <v>5236.19998349</v>
      </c>
      <c r="AD134" s="20">
        <f t="shared" si="9"/>
        <v>17</v>
      </c>
      <c r="AE134" s="53"/>
    </row>
    <row r="135" spans="1:31">
      <c r="A135" s="20" t="str">
        <f t="shared" ref="A135:A198" si="10">+TEXT(B135,"Mmmm")</f>
        <v>May</v>
      </c>
      <c r="B135" s="54">
        <f t="shared" si="8"/>
        <v>46152</v>
      </c>
      <c r="C135" s="55">
        <f>'4. FNS Gross'!B133+'5. FNO Gross'!B133+'6. LT PTP Usage'!B133</f>
        <v>184.6115222</v>
      </c>
      <c r="D135" s="56">
        <f>'4. FNS Gross'!C133+'5. FNO Gross'!C133+'6. LT PTP Usage'!C133</f>
        <v>180.86947794000002</v>
      </c>
      <c r="E135" s="56">
        <f>'4. FNS Gross'!D133+'5. FNO Gross'!D133+'6. LT PTP Usage'!D133</f>
        <v>178.09273206</v>
      </c>
      <c r="F135" s="56">
        <f>'4. FNS Gross'!E133+'5. FNO Gross'!E133+'6. LT PTP Usage'!E133</f>
        <v>177.67025122999999</v>
      </c>
      <c r="G135" s="56">
        <f>'4. FNS Gross'!F133+'5. FNO Gross'!F133+'6. LT PTP Usage'!F133</f>
        <v>179.56881258999999</v>
      </c>
      <c r="H135" s="56">
        <f>'4. FNS Gross'!G133+'5. FNO Gross'!G133+'6. LT PTP Usage'!G133</f>
        <v>185.01790137</v>
      </c>
      <c r="I135" s="56">
        <f>'4. FNS Gross'!H133+'5. FNO Gross'!H133+'6. LT PTP Usage'!H133</f>
        <v>184.31669858000001</v>
      </c>
      <c r="J135" s="56">
        <f>'4. FNS Gross'!I133+'5. FNO Gross'!I133+'6. LT PTP Usage'!I133</f>
        <v>184.85477349999999</v>
      </c>
      <c r="K135" s="56">
        <f>'4. FNS Gross'!J133+'5. FNO Gross'!J133+'6. LT PTP Usage'!J133</f>
        <v>201.70421229999999</v>
      </c>
      <c r="L135" s="56">
        <f>'4. FNS Gross'!K133+'5. FNO Gross'!K133+'6. LT PTP Usage'!K133</f>
        <v>191.44045782999999</v>
      </c>
      <c r="M135" s="56">
        <f>'4. FNS Gross'!L133+'5. FNO Gross'!L133+'6. LT PTP Usage'!L133</f>
        <v>164.20981571999999</v>
      </c>
      <c r="N135" s="56">
        <f>'4. FNS Gross'!M133+'5. FNO Gross'!M133+'6. LT PTP Usage'!M133</f>
        <v>146.22989974999999</v>
      </c>
      <c r="O135" s="56">
        <f>'4. FNS Gross'!N133+'5. FNO Gross'!N133+'6. LT PTP Usage'!N133</f>
        <v>144.46409219999998</v>
      </c>
      <c r="P135" s="56">
        <f>'4. FNS Gross'!O133+'5. FNO Gross'!O133+'6. LT PTP Usage'!O133</f>
        <v>152.28008358</v>
      </c>
      <c r="Q135" s="56">
        <f>'4. FNS Gross'!P133+'5. FNO Gross'!P133+'6. LT PTP Usage'!P133</f>
        <v>160.93155692000002</v>
      </c>
      <c r="R135" s="56">
        <f>'4. FNS Gross'!Q133+'5. FNO Gross'!Q133+'6. LT PTP Usage'!Q133</f>
        <v>162.67476209999998</v>
      </c>
      <c r="S135" s="56">
        <f>'4. FNS Gross'!R133+'5. FNO Gross'!R133+'6. LT PTP Usage'!R133</f>
        <v>176.40628074999998</v>
      </c>
      <c r="T135" s="56">
        <f>'4. FNS Gross'!S133+'5. FNO Gross'!S133+'6. LT PTP Usage'!S133</f>
        <v>195.05894235</v>
      </c>
      <c r="U135" s="56">
        <f>'4. FNS Gross'!T133+'5. FNO Gross'!T133+'6. LT PTP Usage'!T133</f>
        <v>213.90829823999997</v>
      </c>
      <c r="V135" s="56">
        <f>'4. FNS Gross'!U133+'5. FNO Gross'!U133+'6. LT PTP Usage'!U133</f>
        <v>228.30107372999998</v>
      </c>
      <c r="W135" s="56">
        <f>'4. FNS Gross'!V133+'5. FNO Gross'!V133+'6. LT PTP Usage'!V133</f>
        <v>229.61860880999998</v>
      </c>
      <c r="X135" s="56">
        <f>'4. FNS Gross'!W133+'5. FNO Gross'!W133+'6. LT PTP Usage'!W133</f>
        <v>221.49421308000001</v>
      </c>
      <c r="Y135" s="56">
        <f>'4. FNS Gross'!X133+'5. FNO Gross'!X133+'6. LT PTP Usage'!X133</f>
        <v>211.75614603</v>
      </c>
      <c r="Z135" s="56">
        <f>'4. FNS Gross'!Y133+'5. FNO Gross'!Y133+'6. LT PTP Usage'!Y133</f>
        <v>195.97647451</v>
      </c>
      <c r="AA135" s="57">
        <f>'4. FNS Gross'!Z133+'5. FNO Gross'!Z133+'6. LT PTP Usage'!Z133</f>
        <v>0</v>
      </c>
      <c r="AB135" s="58">
        <f t="shared" ref="AB135:AB198" si="11">MAX(C135:AA135)</f>
        <v>229.61860880999998</v>
      </c>
      <c r="AC135" s="20" t="str">
        <f t="shared" ref="AC135:AC198" si="12">+_xlfn.CONCAT(MONTH(B135),AB135)</f>
        <v>5229.61860881</v>
      </c>
      <c r="AD135" s="20">
        <f t="shared" si="9"/>
        <v>21</v>
      </c>
      <c r="AE135" s="53"/>
    </row>
    <row r="136" spans="1:31">
      <c r="A136" s="20" t="str">
        <f t="shared" si="10"/>
        <v>May</v>
      </c>
      <c r="B136" s="54">
        <f t="shared" ref="B136:B199" si="13">B135+1</f>
        <v>46153</v>
      </c>
      <c r="C136" s="55">
        <f>'4. FNS Gross'!B134+'5. FNO Gross'!B134+'6. LT PTP Usage'!B134</f>
        <v>180.71817652999999</v>
      </c>
      <c r="D136" s="56">
        <f>'4. FNS Gross'!C134+'5. FNO Gross'!C134+'6. LT PTP Usage'!C134</f>
        <v>181.52895514000002</v>
      </c>
      <c r="E136" s="56">
        <f>'4. FNS Gross'!D134+'5. FNO Gross'!D134+'6. LT PTP Usage'!D134</f>
        <v>177.69823817000002</v>
      </c>
      <c r="F136" s="56">
        <f>'4. FNS Gross'!E134+'5. FNO Gross'!E134+'6. LT PTP Usage'!E134</f>
        <v>176.61731448</v>
      </c>
      <c r="G136" s="56">
        <f>'4. FNS Gross'!F134+'5. FNO Gross'!F134+'6. LT PTP Usage'!F134</f>
        <v>178.35928156</v>
      </c>
      <c r="H136" s="56">
        <f>'4. FNS Gross'!G134+'5. FNO Gross'!G134+'6. LT PTP Usage'!G134</f>
        <v>189.19959348</v>
      </c>
      <c r="I136" s="56">
        <f>'4. FNS Gross'!H134+'5. FNO Gross'!H134+'6. LT PTP Usage'!H134</f>
        <v>190.93009383</v>
      </c>
      <c r="J136" s="56">
        <f>'4. FNS Gross'!I134+'5. FNO Gross'!I134+'6. LT PTP Usage'!I134</f>
        <v>180.28151753000003</v>
      </c>
      <c r="K136" s="56">
        <f>'4. FNS Gross'!J134+'5. FNO Gross'!J134+'6. LT PTP Usage'!J134</f>
        <v>171.19021420000001</v>
      </c>
      <c r="L136" s="56">
        <f>'4. FNS Gross'!K134+'5. FNO Gross'!K134+'6. LT PTP Usage'!K134</f>
        <v>162.78604808</v>
      </c>
      <c r="M136" s="56">
        <f>'4. FNS Gross'!L134+'5. FNO Gross'!L134+'6. LT PTP Usage'!L134</f>
        <v>154.83360475999999</v>
      </c>
      <c r="N136" s="56">
        <f>'4. FNS Gross'!M134+'5. FNO Gross'!M134+'6. LT PTP Usage'!M134</f>
        <v>154.66751311999997</v>
      </c>
      <c r="O136" s="56">
        <f>'4. FNS Gross'!N134+'5. FNO Gross'!N134+'6. LT PTP Usage'!N134</f>
        <v>158.32751662000001</v>
      </c>
      <c r="P136" s="56">
        <f>'4. FNS Gross'!O134+'5. FNO Gross'!O134+'6. LT PTP Usage'!O134</f>
        <v>169.73232677000001</v>
      </c>
      <c r="Q136" s="56">
        <f>'4. FNS Gross'!P134+'5. FNO Gross'!P134+'6. LT PTP Usage'!P134</f>
        <v>183.38410013999999</v>
      </c>
      <c r="R136" s="56">
        <f>'4. FNS Gross'!Q134+'5. FNO Gross'!Q134+'6. LT PTP Usage'!Q134</f>
        <v>200.21947789000001</v>
      </c>
      <c r="S136" s="56">
        <f>'4. FNS Gross'!R134+'5. FNO Gross'!R134+'6. LT PTP Usage'!R134</f>
        <v>220.39755267000001</v>
      </c>
      <c r="T136" s="56">
        <f>'4. FNS Gross'!S134+'5. FNO Gross'!S134+'6. LT PTP Usage'!S134</f>
        <v>243.86568510000001</v>
      </c>
      <c r="U136" s="56">
        <f>'4. FNS Gross'!T134+'5. FNO Gross'!T134+'6. LT PTP Usage'!T134</f>
        <v>261.75450778999999</v>
      </c>
      <c r="V136" s="56">
        <f>'4. FNS Gross'!U134+'5. FNO Gross'!U134+'6. LT PTP Usage'!U134</f>
        <v>263.14465080000002</v>
      </c>
      <c r="W136" s="56">
        <f>'4. FNS Gross'!V134+'5. FNO Gross'!V134+'6. LT PTP Usage'!V134</f>
        <v>252.29233927999999</v>
      </c>
      <c r="X136" s="56">
        <f>'4. FNS Gross'!W134+'5. FNO Gross'!W134+'6. LT PTP Usage'!W134</f>
        <v>235.64242298000002</v>
      </c>
      <c r="Y136" s="56">
        <f>'4. FNS Gross'!X134+'5. FNO Gross'!X134+'6. LT PTP Usage'!X134</f>
        <v>213.94298724999999</v>
      </c>
      <c r="Z136" s="56">
        <f>'4. FNS Gross'!Y134+'5. FNO Gross'!Y134+'6. LT PTP Usage'!Y134</f>
        <v>197.06644381999999</v>
      </c>
      <c r="AA136" s="57">
        <f>'4. FNS Gross'!Z134+'5. FNO Gross'!Z134+'6. LT PTP Usage'!Z134</f>
        <v>0</v>
      </c>
      <c r="AB136" s="58">
        <f t="shared" si="11"/>
        <v>263.14465080000002</v>
      </c>
      <c r="AC136" s="20" t="str">
        <f t="shared" si="12"/>
        <v>5263.1446508</v>
      </c>
      <c r="AD136" s="20">
        <f t="shared" ref="AD136:AD199" si="14">+_xlfn.SINGLE(_xlfn.XLOOKUP(AB136,C136:AA136,$C$5:$AA$5,0,0))</f>
        <v>20</v>
      </c>
      <c r="AE136" s="53"/>
    </row>
    <row r="137" spans="1:31">
      <c r="A137" s="20" t="str">
        <f t="shared" si="10"/>
        <v>May</v>
      </c>
      <c r="B137" s="54">
        <f t="shared" si="13"/>
        <v>46154</v>
      </c>
      <c r="C137" s="55">
        <f>'4. FNS Gross'!B135+'5. FNO Gross'!B135+'6. LT PTP Usage'!B135</f>
        <v>182.84117322</v>
      </c>
      <c r="D137" s="56">
        <f>'4. FNS Gross'!C135+'5. FNO Gross'!C135+'6. LT PTP Usage'!C135</f>
        <v>179.70381917999998</v>
      </c>
      <c r="E137" s="56">
        <f>'4. FNS Gross'!D135+'5. FNO Gross'!D135+'6. LT PTP Usage'!D135</f>
        <v>174.82439248999998</v>
      </c>
      <c r="F137" s="56">
        <f>'4. FNS Gross'!E135+'5. FNO Gross'!E135+'6. LT PTP Usage'!E135</f>
        <v>174.34356993999998</v>
      </c>
      <c r="G137" s="56">
        <f>'4. FNS Gross'!F135+'5. FNO Gross'!F135+'6. LT PTP Usage'!F135</f>
        <v>175.85646263999999</v>
      </c>
      <c r="H137" s="56">
        <f>'4. FNS Gross'!G135+'5. FNO Gross'!G135+'6. LT PTP Usage'!G135</f>
        <v>180.51827317000001</v>
      </c>
      <c r="I137" s="56">
        <f>'4. FNS Gross'!H135+'5. FNO Gross'!H135+'6. LT PTP Usage'!H135</f>
        <v>181.62990339999999</v>
      </c>
      <c r="J137" s="56">
        <f>'4. FNS Gross'!I135+'5. FNO Gross'!I135+'6. LT PTP Usage'!I135</f>
        <v>176.85872582999997</v>
      </c>
      <c r="K137" s="56">
        <f>'4. FNS Gross'!J135+'5. FNO Gross'!J135+'6. LT PTP Usage'!J135</f>
        <v>169.84865008999998</v>
      </c>
      <c r="L137" s="56">
        <f>'4. FNS Gross'!K135+'5. FNO Gross'!K135+'6. LT PTP Usage'!K135</f>
        <v>165.85705644000001</v>
      </c>
      <c r="M137" s="56">
        <f>'4. FNS Gross'!L135+'5. FNO Gross'!L135+'6. LT PTP Usage'!L135</f>
        <v>166.83358289999998</v>
      </c>
      <c r="N137" s="56">
        <f>'4. FNS Gross'!M135+'5. FNO Gross'!M135+'6. LT PTP Usage'!M135</f>
        <v>177.06866094</v>
      </c>
      <c r="O137" s="56">
        <f>'4. FNS Gross'!N135+'5. FNO Gross'!N135+'6. LT PTP Usage'!N135</f>
        <v>184.15834950999999</v>
      </c>
      <c r="P137" s="56">
        <f>'4. FNS Gross'!O135+'5. FNO Gross'!O135+'6. LT PTP Usage'!O135</f>
        <v>195.63151901000001</v>
      </c>
      <c r="Q137" s="56">
        <f>'4. FNS Gross'!P135+'5. FNO Gross'!P135+'6. LT PTP Usage'!P135</f>
        <v>207.50434822</v>
      </c>
      <c r="R137" s="56">
        <f>'4. FNS Gross'!Q135+'5. FNO Gross'!Q135+'6. LT PTP Usage'!Q135</f>
        <v>225.88018811000001</v>
      </c>
      <c r="S137" s="56">
        <f>'4. FNS Gross'!R135+'5. FNO Gross'!R135+'6. LT PTP Usage'!R135</f>
        <v>245.35832732</v>
      </c>
      <c r="T137" s="56">
        <f>'4. FNS Gross'!S135+'5. FNO Gross'!S135+'6. LT PTP Usage'!S135</f>
        <v>261.88524071999996</v>
      </c>
      <c r="U137" s="56">
        <f>'4. FNS Gross'!T135+'5. FNO Gross'!T135+'6. LT PTP Usage'!T135</f>
        <v>273.95346745000001</v>
      </c>
      <c r="V137" s="56">
        <f>'4. FNS Gross'!U135+'5. FNO Gross'!U135+'6. LT PTP Usage'!U135</f>
        <v>275.82301116000002</v>
      </c>
      <c r="W137" s="56">
        <f>'4. FNS Gross'!V135+'5. FNO Gross'!V135+'6. LT PTP Usage'!V135</f>
        <v>264.68500351</v>
      </c>
      <c r="X137" s="56">
        <f>'4. FNS Gross'!W135+'5. FNO Gross'!W135+'6. LT PTP Usage'!W135</f>
        <v>247.03740558000001</v>
      </c>
      <c r="Y137" s="56">
        <f>'4. FNS Gross'!X135+'5. FNO Gross'!X135+'6. LT PTP Usage'!X135</f>
        <v>226.91971186999999</v>
      </c>
      <c r="Z137" s="56">
        <f>'4. FNS Gross'!Y135+'5. FNO Gross'!Y135+'6. LT PTP Usage'!Y135</f>
        <v>208.38279843999999</v>
      </c>
      <c r="AA137" s="57">
        <f>'4. FNS Gross'!Z135+'5. FNO Gross'!Z135+'6. LT PTP Usage'!Z135</f>
        <v>0</v>
      </c>
      <c r="AB137" s="58">
        <f t="shared" si="11"/>
        <v>275.82301116000002</v>
      </c>
      <c r="AC137" s="20" t="str">
        <f t="shared" si="12"/>
        <v>5275.82301116</v>
      </c>
      <c r="AD137" s="20">
        <f t="shared" si="14"/>
        <v>20</v>
      </c>
      <c r="AE137" s="53"/>
    </row>
    <row r="138" spans="1:31">
      <c r="A138" s="20" t="str">
        <f t="shared" si="10"/>
        <v>May</v>
      </c>
      <c r="B138" s="54">
        <f t="shared" si="13"/>
        <v>46155</v>
      </c>
      <c r="C138" s="55">
        <f>'4. FNS Gross'!B136+'5. FNO Gross'!B136+'6. LT PTP Usage'!B136</f>
        <v>194.08907517</v>
      </c>
      <c r="D138" s="56">
        <f>'4. FNS Gross'!C136+'5. FNO Gross'!C136+'6. LT PTP Usage'!C136</f>
        <v>185.2467456</v>
      </c>
      <c r="E138" s="56">
        <f>'4. FNS Gross'!D136+'5. FNO Gross'!D136+'6. LT PTP Usage'!D136</f>
        <v>181.28934443</v>
      </c>
      <c r="F138" s="56">
        <f>'4. FNS Gross'!E136+'5. FNO Gross'!E136+'6. LT PTP Usage'!E136</f>
        <v>180.30114437999998</v>
      </c>
      <c r="G138" s="56">
        <f>'4. FNS Gross'!F136+'5. FNO Gross'!F136+'6. LT PTP Usage'!F136</f>
        <v>178.47274643999998</v>
      </c>
      <c r="H138" s="56">
        <f>'4. FNS Gross'!G136+'5. FNO Gross'!G136+'6. LT PTP Usage'!G136</f>
        <v>185.83199010999999</v>
      </c>
      <c r="I138" s="56">
        <f>'4. FNS Gross'!H136+'5. FNO Gross'!H136+'6. LT PTP Usage'!H136</f>
        <v>194.93944114999999</v>
      </c>
      <c r="J138" s="56">
        <f>'4. FNS Gross'!I136+'5. FNO Gross'!I136+'6. LT PTP Usage'!I136</f>
        <v>185.84226448999999</v>
      </c>
      <c r="K138" s="56">
        <f>'4. FNS Gross'!J136+'5. FNO Gross'!J136+'6. LT PTP Usage'!J136</f>
        <v>184.57916840999999</v>
      </c>
      <c r="L138" s="56">
        <f>'4. FNS Gross'!K136+'5. FNO Gross'!K136+'6. LT PTP Usage'!K136</f>
        <v>177.07722448000001</v>
      </c>
      <c r="M138" s="56">
        <f>'4. FNS Gross'!L136+'5. FNO Gross'!L136+'6. LT PTP Usage'!L136</f>
        <v>172.01223157000001</v>
      </c>
      <c r="N138" s="56">
        <f>'4. FNS Gross'!M136+'5. FNO Gross'!M136+'6. LT PTP Usage'!M136</f>
        <v>173.69459347</v>
      </c>
      <c r="O138" s="56">
        <f>'4. FNS Gross'!N136+'5. FNO Gross'!N136+'6. LT PTP Usage'!N136</f>
        <v>183.55864439999999</v>
      </c>
      <c r="P138" s="56">
        <f>'4. FNS Gross'!O136+'5. FNO Gross'!O136+'6. LT PTP Usage'!O136</f>
        <v>200.88191878000001</v>
      </c>
      <c r="Q138" s="56">
        <f>'4. FNS Gross'!P136+'5. FNO Gross'!P136+'6. LT PTP Usage'!P136</f>
        <v>221.31667633000004</v>
      </c>
      <c r="R138" s="56">
        <f>'4. FNS Gross'!Q136+'5. FNO Gross'!Q136+'6. LT PTP Usage'!Q136</f>
        <v>251.23216943</v>
      </c>
      <c r="S138" s="56">
        <f>'4. FNS Gross'!R136+'5. FNO Gross'!R136+'6. LT PTP Usage'!R136</f>
        <v>278.75255600999998</v>
      </c>
      <c r="T138" s="56">
        <f>'4. FNS Gross'!S136+'5. FNO Gross'!S136+'6. LT PTP Usage'!S136</f>
        <v>280.18779337000001</v>
      </c>
      <c r="U138" s="56">
        <f>'4. FNS Gross'!T136+'5. FNO Gross'!T136+'6. LT PTP Usage'!T136</f>
        <v>289.38916575999997</v>
      </c>
      <c r="V138" s="56">
        <f>'4. FNS Gross'!U136+'5. FNO Gross'!U136+'6. LT PTP Usage'!U136</f>
        <v>285.75251561000005</v>
      </c>
      <c r="W138" s="56">
        <f>'4. FNS Gross'!V136+'5. FNO Gross'!V136+'6. LT PTP Usage'!V136</f>
        <v>277.25965387999997</v>
      </c>
      <c r="X138" s="56">
        <f>'4. FNS Gross'!W136+'5. FNO Gross'!W136+'6. LT PTP Usage'!W136</f>
        <v>261.67310049000002</v>
      </c>
      <c r="Y138" s="56">
        <f>'4. FNS Gross'!X136+'5. FNO Gross'!X136+'6. LT PTP Usage'!X136</f>
        <v>238.53228494000001</v>
      </c>
      <c r="Z138" s="56">
        <f>'4. FNS Gross'!Y136+'5. FNO Gross'!Y136+'6. LT PTP Usage'!Y136</f>
        <v>222.96289969</v>
      </c>
      <c r="AA138" s="57">
        <f>'4. FNS Gross'!Z136+'5. FNO Gross'!Z136+'6. LT PTP Usage'!Z136</f>
        <v>0</v>
      </c>
      <c r="AB138" s="58">
        <f t="shared" si="11"/>
        <v>289.38916575999997</v>
      </c>
      <c r="AC138" s="20" t="str">
        <f t="shared" si="12"/>
        <v>5289.38916576</v>
      </c>
      <c r="AD138" s="20">
        <f t="shared" si="14"/>
        <v>19</v>
      </c>
      <c r="AE138" s="53"/>
    </row>
    <row r="139" spans="1:31">
      <c r="A139" s="20" t="str">
        <f t="shared" si="10"/>
        <v>May</v>
      </c>
      <c r="B139" s="54">
        <f t="shared" si="13"/>
        <v>46156</v>
      </c>
      <c r="C139" s="55">
        <f>'4. FNS Gross'!B137+'5. FNO Gross'!B137+'6. LT PTP Usage'!B137</f>
        <v>206.01627772000001</v>
      </c>
      <c r="D139" s="56">
        <f>'4. FNS Gross'!C137+'5. FNO Gross'!C137+'6. LT PTP Usage'!C137</f>
        <v>199.28411409</v>
      </c>
      <c r="E139" s="56">
        <f>'4. FNS Gross'!D137+'5. FNO Gross'!D137+'6. LT PTP Usage'!D137</f>
        <v>193.73438107000001</v>
      </c>
      <c r="F139" s="56">
        <f>'4. FNS Gross'!E137+'5. FNO Gross'!E137+'6. LT PTP Usage'!E137</f>
        <v>189.8136591</v>
      </c>
      <c r="G139" s="56">
        <f>'4. FNS Gross'!F137+'5. FNO Gross'!F137+'6. LT PTP Usage'!F137</f>
        <v>194.70065729000001</v>
      </c>
      <c r="H139" s="56">
        <f>'4. FNS Gross'!G137+'5. FNO Gross'!G137+'6. LT PTP Usage'!G137</f>
        <v>201.88779093000002</v>
      </c>
      <c r="I139" s="56">
        <f>'4. FNS Gross'!H137+'5. FNO Gross'!H137+'6. LT PTP Usage'!H137</f>
        <v>212.53130063</v>
      </c>
      <c r="J139" s="56">
        <f>'4. FNS Gross'!I137+'5. FNO Gross'!I137+'6. LT PTP Usage'!I137</f>
        <v>217.91188986</v>
      </c>
      <c r="K139" s="56">
        <f>'4. FNS Gross'!J137+'5. FNO Gross'!J137+'6. LT PTP Usage'!J137</f>
        <v>215.09365301000003</v>
      </c>
      <c r="L139" s="56">
        <f>'4. FNS Gross'!K137+'5. FNO Gross'!K137+'6. LT PTP Usage'!K137</f>
        <v>215.6042013</v>
      </c>
      <c r="M139" s="56">
        <f>'4. FNS Gross'!L137+'5. FNO Gross'!L137+'6. LT PTP Usage'!L137</f>
        <v>219.21577387000002</v>
      </c>
      <c r="N139" s="56">
        <f>'4. FNS Gross'!M137+'5. FNO Gross'!M137+'6. LT PTP Usage'!M137</f>
        <v>214.33805251999999</v>
      </c>
      <c r="O139" s="56">
        <f>'4. FNS Gross'!N137+'5. FNO Gross'!N137+'6. LT PTP Usage'!N137</f>
        <v>217.10968983999999</v>
      </c>
      <c r="P139" s="56">
        <f>'4. FNS Gross'!O137+'5. FNO Gross'!O137+'6. LT PTP Usage'!O137</f>
        <v>231.76857574000002</v>
      </c>
      <c r="Q139" s="56">
        <f>'4. FNS Gross'!P137+'5. FNO Gross'!P137+'6. LT PTP Usage'!P137</f>
        <v>238.60263821999999</v>
      </c>
      <c r="R139" s="56">
        <f>'4. FNS Gross'!Q137+'5. FNO Gross'!Q137+'6. LT PTP Usage'!Q137</f>
        <v>252.37336171999999</v>
      </c>
      <c r="S139" s="56">
        <f>'4. FNS Gross'!R137+'5. FNO Gross'!R137+'6. LT PTP Usage'!R137</f>
        <v>271.78262676999998</v>
      </c>
      <c r="T139" s="56">
        <f>'4. FNS Gross'!S137+'5. FNO Gross'!S137+'6. LT PTP Usage'!S137</f>
        <v>291.16063654999999</v>
      </c>
      <c r="U139" s="56">
        <f>'4. FNS Gross'!T137+'5. FNO Gross'!T137+'6. LT PTP Usage'!T137</f>
        <v>303.73931485999998</v>
      </c>
      <c r="V139" s="56">
        <f>'4. FNS Gross'!U137+'5. FNO Gross'!U137+'6. LT PTP Usage'!U137</f>
        <v>301.24321406000001</v>
      </c>
      <c r="W139" s="56">
        <f>'4. FNS Gross'!V137+'5. FNO Gross'!V137+'6. LT PTP Usage'!V137</f>
        <v>285.49391608000002</v>
      </c>
      <c r="X139" s="56">
        <f>'4. FNS Gross'!W137+'5. FNO Gross'!W137+'6. LT PTP Usage'!W137</f>
        <v>259.71842813000001</v>
      </c>
      <c r="Y139" s="56">
        <f>'4. FNS Gross'!X137+'5. FNO Gross'!X137+'6. LT PTP Usage'!X137</f>
        <v>233.99309114000002</v>
      </c>
      <c r="Z139" s="56">
        <f>'4. FNS Gross'!Y137+'5. FNO Gross'!Y137+'6. LT PTP Usage'!Y137</f>
        <v>212.45841023</v>
      </c>
      <c r="AA139" s="57">
        <f>'4. FNS Gross'!Z137+'5. FNO Gross'!Z137+'6. LT PTP Usage'!Z137</f>
        <v>0</v>
      </c>
      <c r="AB139" s="58">
        <f t="shared" si="11"/>
        <v>303.73931485999998</v>
      </c>
      <c r="AC139" s="20" t="str">
        <f t="shared" si="12"/>
        <v>5303.73931486</v>
      </c>
      <c r="AD139" s="20">
        <f t="shared" si="14"/>
        <v>19</v>
      </c>
      <c r="AE139" s="53"/>
    </row>
    <row r="140" spans="1:31">
      <c r="A140" s="20" t="str">
        <f t="shared" si="10"/>
        <v>May</v>
      </c>
      <c r="B140" s="54">
        <f t="shared" si="13"/>
        <v>46157</v>
      </c>
      <c r="C140" s="55">
        <f>'4. FNS Gross'!B138+'5. FNO Gross'!B138+'6. LT PTP Usage'!B138</f>
        <v>200.08675719000001</v>
      </c>
      <c r="D140" s="56">
        <f>'4. FNS Gross'!C138+'5. FNO Gross'!C138+'6. LT PTP Usage'!C138</f>
        <v>192.53625930000001</v>
      </c>
      <c r="E140" s="56">
        <f>'4. FNS Gross'!D138+'5. FNO Gross'!D138+'6. LT PTP Usage'!D138</f>
        <v>187.89814587000001</v>
      </c>
      <c r="F140" s="56">
        <f>'4. FNS Gross'!E138+'5. FNO Gross'!E138+'6. LT PTP Usage'!E138</f>
        <v>183.73550064</v>
      </c>
      <c r="G140" s="56">
        <f>'4. FNS Gross'!F138+'5. FNO Gross'!F138+'6. LT PTP Usage'!F138</f>
        <v>183.83603467</v>
      </c>
      <c r="H140" s="56">
        <f>'4. FNS Gross'!G138+'5. FNO Gross'!G138+'6. LT PTP Usage'!G138</f>
        <v>193.02709426999999</v>
      </c>
      <c r="I140" s="56">
        <f>'4. FNS Gross'!H138+'5. FNO Gross'!H138+'6. LT PTP Usage'!H138</f>
        <v>197.92600394000002</v>
      </c>
      <c r="J140" s="56">
        <f>'4. FNS Gross'!I138+'5. FNO Gross'!I138+'6. LT PTP Usage'!I138</f>
        <v>195.56061539999999</v>
      </c>
      <c r="K140" s="56">
        <f>'4. FNS Gross'!J138+'5. FNO Gross'!J138+'6. LT PTP Usage'!J138</f>
        <v>194.04162559</v>
      </c>
      <c r="L140" s="56">
        <f>'4. FNS Gross'!K138+'5. FNO Gross'!K138+'6. LT PTP Usage'!K138</f>
        <v>197.14864384000001</v>
      </c>
      <c r="M140" s="56">
        <f>'4. FNS Gross'!L138+'5. FNO Gross'!L138+'6. LT PTP Usage'!L138</f>
        <v>201.09221569000002</v>
      </c>
      <c r="N140" s="56">
        <f>'4. FNS Gross'!M138+'5. FNO Gross'!M138+'6. LT PTP Usage'!M138</f>
        <v>211.60665536999997</v>
      </c>
      <c r="O140" s="56">
        <f>'4. FNS Gross'!N138+'5. FNO Gross'!N138+'6. LT PTP Usage'!N138</f>
        <v>225.27536469999998</v>
      </c>
      <c r="P140" s="56">
        <f>'4. FNS Gross'!O138+'5. FNO Gross'!O138+'6. LT PTP Usage'!O138</f>
        <v>239.90494368999998</v>
      </c>
      <c r="Q140" s="56">
        <f>'4. FNS Gross'!P138+'5. FNO Gross'!P138+'6. LT PTP Usage'!P138</f>
        <v>261.79532061000003</v>
      </c>
      <c r="R140" s="56">
        <f>'4. FNS Gross'!Q138+'5. FNO Gross'!Q138+'6. LT PTP Usage'!Q138</f>
        <v>282.73592578</v>
      </c>
      <c r="S140" s="56">
        <f>'4. FNS Gross'!R138+'5. FNO Gross'!R138+'6. LT PTP Usage'!R138</f>
        <v>307.0674856</v>
      </c>
      <c r="T140" s="56">
        <f>'4. FNS Gross'!S138+'5. FNO Gross'!S138+'6. LT PTP Usage'!S138</f>
        <v>320.33585216</v>
      </c>
      <c r="U140" s="56">
        <f>'4. FNS Gross'!T138+'5. FNO Gross'!T138+'6. LT PTP Usage'!T138</f>
        <v>322.99968866</v>
      </c>
      <c r="V140" s="56">
        <f>'4. FNS Gross'!U138+'5. FNO Gross'!U138+'6. LT PTP Usage'!U138</f>
        <v>310.11999034000002</v>
      </c>
      <c r="W140" s="56">
        <f>'4. FNS Gross'!V138+'5. FNO Gross'!V138+'6. LT PTP Usage'!V138</f>
        <v>296.15511950000001</v>
      </c>
      <c r="X140" s="56">
        <f>'4. FNS Gross'!W138+'5. FNO Gross'!W138+'6. LT PTP Usage'!W138</f>
        <v>280.16102921999999</v>
      </c>
      <c r="Y140" s="56">
        <f>'4. FNS Gross'!X138+'5. FNO Gross'!X138+'6. LT PTP Usage'!X138</f>
        <v>262.08347220999997</v>
      </c>
      <c r="Z140" s="56">
        <f>'4. FNS Gross'!Y138+'5. FNO Gross'!Y138+'6. LT PTP Usage'!Y138</f>
        <v>246.00073488999999</v>
      </c>
      <c r="AA140" s="57">
        <f>'4. FNS Gross'!Z138+'5. FNO Gross'!Z138+'6. LT PTP Usage'!Z138</f>
        <v>0</v>
      </c>
      <c r="AB140" s="58">
        <f t="shared" si="11"/>
        <v>322.99968866</v>
      </c>
      <c r="AC140" s="20" t="str">
        <f t="shared" si="12"/>
        <v>5322.99968866</v>
      </c>
      <c r="AD140" s="20">
        <f t="shared" si="14"/>
        <v>19</v>
      </c>
      <c r="AE140" s="53"/>
    </row>
    <row r="141" spans="1:31">
      <c r="A141" s="20" t="str">
        <f t="shared" si="10"/>
        <v>May</v>
      </c>
      <c r="B141" s="54">
        <f t="shared" si="13"/>
        <v>46158</v>
      </c>
      <c r="C141" s="55">
        <f>'4. FNS Gross'!B139+'5. FNO Gross'!B139+'6. LT PTP Usage'!B139</f>
        <v>227.99933428999998</v>
      </c>
      <c r="D141" s="56">
        <f>'4. FNS Gross'!C139+'5. FNO Gross'!C139+'6. LT PTP Usage'!C139</f>
        <v>218.51999523000001</v>
      </c>
      <c r="E141" s="56">
        <f>'4. FNS Gross'!D139+'5. FNO Gross'!D139+'6. LT PTP Usage'!D139</f>
        <v>202.83581205999999</v>
      </c>
      <c r="F141" s="56">
        <f>'4. FNS Gross'!E139+'5. FNO Gross'!E139+'6. LT PTP Usage'!E139</f>
        <v>196.05487599999998</v>
      </c>
      <c r="G141" s="56">
        <f>'4. FNS Gross'!F139+'5. FNO Gross'!F139+'6. LT PTP Usage'!F139</f>
        <v>203.78093486</v>
      </c>
      <c r="H141" s="56">
        <f>'4. FNS Gross'!G139+'5. FNO Gross'!G139+'6. LT PTP Usage'!G139</f>
        <v>197.52201195999999</v>
      </c>
      <c r="I141" s="56">
        <f>'4. FNS Gross'!H139+'5. FNO Gross'!H139+'6. LT PTP Usage'!H139</f>
        <v>195.40211248</v>
      </c>
      <c r="J141" s="56">
        <f>'4. FNS Gross'!I139+'5. FNO Gross'!I139+'6. LT PTP Usage'!I139</f>
        <v>191.80575665999999</v>
      </c>
      <c r="K141" s="56">
        <f>'4. FNS Gross'!J139+'5. FNO Gross'!J139+'6. LT PTP Usage'!J139</f>
        <v>192.11575978000002</v>
      </c>
      <c r="L141" s="56">
        <f>'4. FNS Gross'!K139+'5. FNO Gross'!K139+'6. LT PTP Usage'!K139</f>
        <v>195.62221632999999</v>
      </c>
      <c r="M141" s="56">
        <f>'4. FNS Gross'!L139+'5. FNO Gross'!L139+'6. LT PTP Usage'!L139</f>
        <v>200.43609635999999</v>
      </c>
      <c r="N141" s="56">
        <f>'4. FNS Gross'!M139+'5. FNO Gross'!M139+'6. LT PTP Usage'!M139</f>
        <v>210.32522369</v>
      </c>
      <c r="O141" s="56">
        <f>'4. FNS Gross'!N139+'5. FNO Gross'!N139+'6. LT PTP Usage'!N139</f>
        <v>226.03128722</v>
      </c>
      <c r="P141" s="56">
        <f>'4. FNS Gross'!O139+'5. FNO Gross'!O139+'6. LT PTP Usage'!O139</f>
        <v>246.07929604</v>
      </c>
      <c r="Q141" s="56">
        <f>'4. FNS Gross'!P139+'5. FNO Gross'!P139+'6. LT PTP Usage'!P139</f>
        <v>273.93475936000004</v>
      </c>
      <c r="R141" s="56">
        <f>'4. FNS Gross'!Q139+'5. FNO Gross'!Q139+'6. LT PTP Usage'!Q139</f>
        <v>282.10881342000005</v>
      </c>
      <c r="S141" s="56">
        <f>'4. FNS Gross'!R139+'5. FNO Gross'!R139+'6. LT PTP Usage'!R139</f>
        <v>296.78145398999999</v>
      </c>
      <c r="T141" s="56">
        <f>'4. FNS Gross'!S139+'5. FNO Gross'!S139+'6. LT PTP Usage'!S139</f>
        <v>305.15378941</v>
      </c>
      <c r="U141" s="56">
        <f>'4. FNS Gross'!T139+'5. FNO Gross'!T139+'6. LT PTP Usage'!T139</f>
        <v>300.80141349999997</v>
      </c>
      <c r="V141" s="56">
        <f>'4. FNS Gross'!U139+'5. FNO Gross'!U139+'6. LT PTP Usage'!U139</f>
        <v>296.21036104000001</v>
      </c>
      <c r="W141" s="56">
        <f>'4. FNS Gross'!V139+'5. FNO Gross'!V139+'6. LT PTP Usage'!V139</f>
        <v>286.25175105999995</v>
      </c>
      <c r="X141" s="56">
        <f>'4. FNS Gross'!W139+'5. FNO Gross'!W139+'6. LT PTP Usage'!W139</f>
        <v>273.48455278</v>
      </c>
      <c r="Y141" s="56">
        <f>'4. FNS Gross'!X139+'5. FNO Gross'!X139+'6. LT PTP Usage'!X139</f>
        <v>252.99849281000002</v>
      </c>
      <c r="Z141" s="56">
        <f>'4. FNS Gross'!Y139+'5. FNO Gross'!Y139+'6. LT PTP Usage'!Y139</f>
        <v>237.62262888999999</v>
      </c>
      <c r="AA141" s="57">
        <f>'4. FNS Gross'!Z139+'5. FNO Gross'!Z139+'6. LT PTP Usage'!Z139</f>
        <v>0</v>
      </c>
      <c r="AB141" s="58">
        <f t="shared" si="11"/>
        <v>305.15378941</v>
      </c>
      <c r="AC141" s="20" t="str">
        <f t="shared" si="12"/>
        <v>5305.15378941</v>
      </c>
      <c r="AD141" s="20">
        <f t="shared" si="14"/>
        <v>18</v>
      </c>
      <c r="AE141" s="53"/>
    </row>
    <row r="142" spans="1:31">
      <c r="A142" s="20" t="str">
        <f t="shared" si="10"/>
        <v>May</v>
      </c>
      <c r="B142" s="54">
        <f t="shared" si="13"/>
        <v>46159</v>
      </c>
      <c r="C142" s="55">
        <f>'4. FNS Gross'!B140+'5. FNO Gross'!B140+'6. LT PTP Usage'!B140</f>
        <v>221.83371467000001</v>
      </c>
      <c r="D142" s="56">
        <f>'4. FNS Gross'!C140+'5. FNO Gross'!C140+'6. LT PTP Usage'!C140</f>
        <v>216.13630956</v>
      </c>
      <c r="E142" s="56">
        <f>'4. FNS Gross'!D140+'5. FNO Gross'!D140+'6. LT PTP Usage'!D140</f>
        <v>206.57227066999999</v>
      </c>
      <c r="F142" s="56">
        <f>'4. FNS Gross'!E140+'5. FNO Gross'!E140+'6. LT PTP Usage'!E140</f>
        <v>205.38517047000002</v>
      </c>
      <c r="G142" s="56">
        <f>'4. FNS Gross'!F140+'5. FNO Gross'!F140+'6. LT PTP Usage'!F140</f>
        <v>202.19472349</v>
      </c>
      <c r="H142" s="56">
        <f>'4. FNS Gross'!G140+'5. FNO Gross'!G140+'6. LT PTP Usage'!G140</f>
        <v>204.84668974000002</v>
      </c>
      <c r="I142" s="56">
        <f>'4. FNS Gross'!H140+'5. FNO Gross'!H140+'6. LT PTP Usage'!H140</f>
        <v>195.06023254999997</v>
      </c>
      <c r="J142" s="56">
        <f>'4. FNS Gross'!I140+'5. FNO Gross'!I140+'6. LT PTP Usage'!I140</f>
        <v>184.74746445999997</v>
      </c>
      <c r="K142" s="56">
        <f>'4. FNS Gross'!J140+'5. FNO Gross'!J140+'6. LT PTP Usage'!J140</f>
        <v>176.06004148000002</v>
      </c>
      <c r="L142" s="56">
        <f>'4. FNS Gross'!K140+'5. FNO Gross'!K140+'6. LT PTP Usage'!K140</f>
        <v>170.08874476999998</v>
      </c>
      <c r="M142" s="56">
        <f>'4. FNS Gross'!L140+'5. FNO Gross'!L140+'6. LT PTP Usage'!L140</f>
        <v>170.02237031999999</v>
      </c>
      <c r="N142" s="56">
        <f>'4. FNS Gross'!M140+'5. FNO Gross'!M140+'6. LT PTP Usage'!M140</f>
        <v>168.85482547999999</v>
      </c>
      <c r="O142" s="56">
        <f>'4. FNS Gross'!N140+'5. FNO Gross'!N140+'6. LT PTP Usage'!N140</f>
        <v>175.74731978</v>
      </c>
      <c r="P142" s="56">
        <f>'4. FNS Gross'!O140+'5. FNO Gross'!O140+'6. LT PTP Usage'!O140</f>
        <v>196.70464838000001</v>
      </c>
      <c r="Q142" s="56">
        <f>'4. FNS Gross'!P140+'5. FNO Gross'!P140+'6. LT PTP Usage'!P140</f>
        <v>236.40785050999997</v>
      </c>
      <c r="R142" s="56">
        <f>'4. FNS Gross'!Q140+'5. FNO Gross'!Q140+'6. LT PTP Usage'!Q140</f>
        <v>224.18162924999999</v>
      </c>
      <c r="S142" s="56">
        <f>'4. FNS Gross'!R140+'5. FNO Gross'!R140+'6. LT PTP Usage'!R140</f>
        <v>256.55423260999999</v>
      </c>
      <c r="T142" s="56">
        <f>'4. FNS Gross'!S140+'5. FNO Gross'!S140+'6. LT PTP Usage'!S140</f>
        <v>260.79723380000001</v>
      </c>
      <c r="U142" s="56">
        <f>'4. FNS Gross'!T140+'5. FNO Gross'!T140+'6. LT PTP Usage'!T140</f>
        <v>266.32264386999998</v>
      </c>
      <c r="V142" s="56">
        <f>'4. FNS Gross'!U140+'5. FNO Gross'!U140+'6. LT PTP Usage'!U140</f>
        <v>266.04388079</v>
      </c>
      <c r="W142" s="56">
        <f>'4. FNS Gross'!V140+'5. FNO Gross'!V140+'6. LT PTP Usage'!V140</f>
        <v>258.4107626</v>
      </c>
      <c r="X142" s="56">
        <f>'4. FNS Gross'!W140+'5. FNO Gross'!W140+'6. LT PTP Usage'!W140</f>
        <v>247.01420240000002</v>
      </c>
      <c r="Y142" s="56">
        <f>'4. FNS Gross'!X140+'5. FNO Gross'!X140+'6. LT PTP Usage'!X140</f>
        <v>225.33618794</v>
      </c>
      <c r="Z142" s="56">
        <f>'4. FNS Gross'!Y140+'5. FNO Gross'!Y140+'6. LT PTP Usage'!Y140</f>
        <v>207.55015191999999</v>
      </c>
      <c r="AA142" s="57">
        <f>'4. FNS Gross'!Z140+'5. FNO Gross'!Z140+'6. LT PTP Usage'!Z140</f>
        <v>0</v>
      </c>
      <c r="AB142" s="58">
        <f t="shared" si="11"/>
        <v>266.32264386999998</v>
      </c>
      <c r="AC142" s="20" t="str">
        <f t="shared" si="12"/>
        <v>5266.32264387</v>
      </c>
      <c r="AD142" s="20">
        <f t="shared" si="14"/>
        <v>19</v>
      </c>
      <c r="AE142" s="53"/>
    </row>
    <row r="143" spans="1:31">
      <c r="A143" s="20" t="str">
        <f t="shared" si="10"/>
        <v>May</v>
      </c>
      <c r="B143" s="54">
        <f t="shared" si="13"/>
        <v>46160</v>
      </c>
      <c r="C143" s="55">
        <f>'4. FNS Gross'!B141+'5. FNO Gross'!B141+'6. LT PTP Usage'!B141</f>
        <v>196.90703271999999</v>
      </c>
      <c r="D143" s="56">
        <f>'4. FNS Gross'!C141+'5. FNO Gross'!C141+'6. LT PTP Usage'!C141</f>
        <v>192.18566680999999</v>
      </c>
      <c r="E143" s="56">
        <f>'4. FNS Gross'!D141+'5. FNO Gross'!D141+'6. LT PTP Usage'!D141</f>
        <v>187.27365666</v>
      </c>
      <c r="F143" s="56">
        <f>'4. FNS Gross'!E141+'5. FNO Gross'!E141+'6. LT PTP Usage'!E141</f>
        <v>185.17522359</v>
      </c>
      <c r="G143" s="56">
        <f>'4. FNS Gross'!F141+'5. FNO Gross'!F141+'6. LT PTP Usage'!F141</f>
        <v>189.86412921000002</v>
      </c>
      <c r="H143" s="56">
        <f>'4. FNS Gross'!G141+'5. FNO Gross'!G141+'6. LT PTP Usage'!G141</f>
        <v>200.55043388999999</v>
      </c>
      <c r="I143" s="56">
        <f>'4. FNS Gross'!H141+'5. FNO Gross'!H141+'6. LT PTP Usage'!H141</f>
        <v>212.55546914999999</v>
      </c>
      <c r="J143" s="56">
        <f>'4. FNS Gross'!I141+'5. FNO Gross'!I141+'6. LT PTP Usage'!I141</f>
        <v>219.42847376999998</v>
      </c>
      <c r="K143" s="56">
        <f>'4. FNS Gross'!J141+'5. FNO Gross'!J141+'6. LT PTP Usage'!J141</f>
        <v>218.73127496000001</v>
      </c>
      <c r="L143" s="56">
        <f>'4. FNS Gross'!K141+'5. FNO Gross'!K141+'6. LT PTP Usage'!K141</f>
        <v>219.21463566</v>
      </c>
      <c r="M143" s="56">
        <f>'4. FNS Gross'!L141+'5. FNO Gross'!L141+'6. LT PTP Usage'!L141</f>
        <v>226.83578522000002</v>
      </c>
      <c r="N143" s="56">
        <f>'4. FNS Gross'!M141+'5. FNO Gross'!M141+'6. LT PTP Usage'!M141</f>
        <v>220.60445797</v>
      </c>
      <c r="O143" s="56">
        <f>'4. FNS Gross'!N141+'5. FNO Gross'!N141+'6. LT PTP Usage'!N141</f>
        <v>197.49416529999999</v>
      </c>
      <c r="P143" s="56">
        <f>'4. FNS Gross'!O141+'5. FNO Gross'!O141+'6. LT PTP Usage'!O141</f>
        <v>184.13452068000001</v>
      </c>
      <c r="Q143" s="56">
        <f>'4. FNS Gross'!P141+'5. FNO Gross'!P141+'6. LT PTP Usage'!P141</f>
        <v>179.41986101999998</v>
      </c>
      <c r="R143" s="56">
        <f>'4. FNS Gross'!Q141+'5. FNO Gross'!Q141+'6. LT PTP Usage'!Q141</f>
        <v>178.63603750999999</v>
      </c>
      <c r="S143" s="56">
        <f>'4. FNS Gross'!R141+'5. FNO Gross'!R141+'6. LT PTP Usage'!R141</f>
        <v>197.66185073</v>
      </c>
      <c r="T143" s="56">
        <f>'4. FNS Gross'!S141+'5. FNO Gross'!S141+'6. LT PTP Usage'!S141</f>
        <v>205.28551198</v>
      </c>
      <c r="U143" s="56">
        <f>'4. FNS Gross'!T141+'5. FNO Gross'!T141+'6. LT PTP Usage'!T141</f>
        <v>213.08116256000002</v>
      </c>
      <c r="V143" s="56">
        <f>'4. FNS Gross'!U141+'5. FNO Gross'!U141+'6. LT PTP Usage'!U141</f>
        <v>222.51624995</v>
      </c>
      <c r="W143" s="56">
        <f>'4. FNS Gross'!V141+'5. FNO Gross'!V141+'6. LT PTP Usage'!V141</f>
        <v>225.72311104000002</v>
      </c>
      <c r="X143" s="56">
        <f>'4. FNS Gross'!W141+'5. FNO Gross'!W141+'6. LT PTP Usage'!W141</f>
        <v>218.08471923000002</v>
      </c>
      <c r="Y143" s="56">
        <f>'4. FNS Gross'!X141+'5. FNO Gross'!X141+'6. LT PTP Usage'!X141</f>
        <v>207.71704170000001</v>
      </c>
      <c r="Z143" s="56">
        <f>'4. FNS Gross'!Y141+'5. FNO Gross'!Y141+'6. LT PTP Usage'!Y141</f>
        <v>197.59916469000001</v>
      </c>
      <c r="AA143" s="57">
        <f>'4. FNS Gross'!Z141+'5. FNO Gross'!Z141+'6. LT PTP Usage'!Z141</f>
        <v>0</v>
      </c>
      <c r="AB143" s="58">
        <f t="shared" si="11"/>
        <v>226.83578522000002</v>
      </c>
      <c r="AC143" s="20" t="str">
        <f t="shared" si="12"/>
        <v>5226.83578522</v>
      </c>
      <c r="AD143" s="20">
        <f t="shared" si="14"/>
        <v>11</v>
      </c>
      <c r="AE143" s="53"/>
    </row>
    <row r="144" spans="1:31">
      <c r="A144" s="20" t="str">
        <f t="shared" si="10"/>
        <v>May</v>
      </c>
      <c r="B144" s="54">
        <f t="shared" si="13"/>
        <v>46161</v>
      </c>
      <c r="C144" s="55">
        <f>'4. FNS Gross'!B142+'5. FNO Gross'!B142+'6. LT PTP Usage'!B142</f>
        <v>181.71355684</v>
      </c>
      <c r="D144" s="56">
        <f>'4. FNS Gross'!C142+'5. FNO Gross'!C142+'6. LT PTP Usage'!C142</f>
        <v>179.02221265</v>
      </c>
      <c r="E144" s="56">
        <f>'4. FNS Gross'!D142+'5. FNO Gross'!D142+'6. LT PTP Usage'!D142</f>
        <v>177.88534428</v>
      </c>
      <c r="F144" s="56">
        <f>'4. FNS Gross'!E142+'5. FNO Gross'!E142+'6. LT PTP Usage'!E142</f>
        <v>177.44391526000001</v>
      </c>
      <c r="G144" s="56">
        <f>'4. FNS Gross'!F142+'5. FNO Gross'!F142+'6. LT PTP Usage'!F142</f>
        <v>182.22505518</v>
      </c>
      <c r="H144" s="56">
        <f>'4. FNS Gross'!G142+'5. FNO Gross'!G142+'6. LT PTP Usage'!G142</f>
        <v>191.63108650000001</v>
      </c>
      <c r="I144" s="56">
        <f>'4. FNS Gross'!H142+'5. FNO Gross'!H142+'6. LT PTP Usage'!H142</f>
        <v>203.59783266999997</v>
      </c>
      <c r="J144" s="56">
        <f>'4. FNS Gross'!I142+'5. FNO Gross'!I142+'6. LT PTP Usage'!I142</f>
        <v>212.03291424</v>
      </c>
      <c r="K144" s="56">
        <f>'4. FNS Gross'!J142+'5. FNO Gross'!J142+'6. LT PTP Usage'!J142</f>
        <v>205.96597306999999</v>
      </c>
      <c r="L144" s="56">
        <f>'4. FNS Gross'!K142+'5. FNO Gross'!K142+'6. LT PTP Usage'!K142</f>
        <v>201.65559688000002</v>
      </c>
      <c r="M144" s="56">
        <f>'4. FNS Gross'!L142+'5. FNO Gross'!L142+'6. LT PTP Usage'!L142</f>
        <v>197.51422309</v>
      </c>
      <c r="N144" s="56">
        <f>'4. FNS Gross'!M142+'5. FNO Gross'!M142+'6. LT PTP Usage'!M142</f>
        <v>186.77921184000002</v>
      </c>
      <c r="O144" s="56">
        <f>'4. FNS Gross'!N142+'5. FNO Gross'!N142+'6. LT PTP Usage'!N142</f>
        <v>193.2786796</v>
      </c>
      <c r="P144" s="56">
        <f>'4. FNS Gross'!O142+'5. FNO Gross'!O142+'6. LT PTP Usage'!O142</f>
        <v>192.40669455</v>
      </c>
      <c r="Q144" s="56">
        <f>'4. FNS Gross'!P142+'5. FNO Gross'!P142+'6. LT PTP Usage'!P142</f>
        <v>184.30005025000003</v>
      </c>
      <c r="R144" s="56">
        <f>'4. FNS Gross'!Q142+'5. FNO Gross'!Q142+'6. LT PTP Usage'!Q142</f>
        <v>201.21274829999999</v>
      </c>
      <c r="S144" s="56">
        <f>'4. FNS Gross'!R142+'5. FNO Gross'!R142+'6. LT PTP Usage'!R142</f>
        <v>203.91421847000001</v>
      </c>
      <c r="T144" s="56">
        <f>'4. FNS Gross'!S142+'5. FNO Gross'!S142+'6. LT PTP Usage'!S142</f>
        <v>226.91484595</v>
      </c>
      <c r="U144" s="56">
        <f>'4. FNS Gross'!T142+'5. FNO Gross'!T142+'6. LT PTP Usage'!T142</f>
        <v>238.23056029999998</v>
      </c>
      <c r="V144" s="56">
        <f>'4. FNS Gross'!U142+'5. FNO Gross'!U142+'6. LT PTP Usage'!U142</f>
        <v>232.39701070999999</v>
      </c>
      <c r="W144" s="56">
        <f>'4. FNS Gross'!V142+'5. FNO Gross'!V142+'6. LT PTP Usage'!V142</f>
        <v>226.55013026999998</v>
      </c>
      <c r="X144" s="56">
        <f>'4. FNS Gross'!W142+'5. FNO Gross'!W142+'6. LT PTP Usage'!W142</f>
        <v>219.83367850000002</v>
      </c>
      <c r="Y144" s="56">
        <f>'4. FNS Gross'!X142+'5. FNO Gross'!X142+'6. LT PTP Usage'!X142</f>
        <v>217.37921370000001</v>
      </c>
      <c r="Z144" s="56">
        <f>'4. FNS Gross'!Y142+'5. FNO Gross'!Y142+'6. LT PTP Usage'!Y142</f>
        <v>206.45975448000002</v>
      </c>
      <c r="AA144" s="57">
        <f>'4. FNS Gross'!Z142+'5. FNO Gross'!Z142+'6. LT PTP Usage'!Z142</f>
        <v>0</v>
      </c>
      <c r="AB144" s="58">
        <f t="shared" si="11"/>
        <v>238.23056029999998</v>
      </c>
      <c r="AC144" s="20" t="str">
        <f t="shared" si="12"/>
        <v>5238.2305603</v>
      </c>
      <c r="AD144" s="20">
        <f t="shared" si="14"/>
        <v>19</v>
      </c>
      <c r="AE144" s="53"/>
    </row>
    <row r="145" spans="1:31">
      <c r="A145" s="20" t="str">
        <f t="shared" si="10"/>
        <v>May</v>
      </c>
      <c r="B145" s="54">
        <f t="shared" si="13"/>
        <v>46162</v>
      </c>
      <c r="C145" s="55">
        <f>'4. FNS Gross'!B143+'5. FNO Gross'!B143+'6. LT PTP Usage'!B143</f>
        <v>200.50877287</v>
      </c>
      <c r="D145" s="56">
        <f>'4. FNS Gross'!C143+'5. FNO Gross'!C143+'6. LT PTP Usage'!C143</f>
        <v>203.01912927999999</v>
      </c>
      <c r="E145" s="56">
        <f>'4. FNS Gross'!D143+'5. FNO Gross'!D143+'6. LT PTP Usage'!D143</f>
        <v>200.39994153999999</v>
      </c>
      <c r="F145" s="56">
        <f>'4. FNS Gross'!E143+'5. FNO Gross'!E143+'6. LT PTP Usage'!E143</f>
        <v>198.93155117999999</v>
      </c>
      <c r="G145" s="56">
        <f>'4. FNS Gross'!F143+'5. FNO Gross'!F143+'6. LT PTP Usage'!F143</f>
        <v>204.31097730000002</v>
      </c>
      <c r="H145" s="56">
        <f>'4. FNS Gross'!G143+'5. FNO Gross'!G143+'6. LT PTP Usage'!G143</f>
        <v>214.02476877999999</v>
      </c>
      <c r="I145" s="56">
        <f>'4. FNS Gross'!H143+'5. FNO Gross'!H143+'6. LT PTP Usage'!H143</f>
        <v>223.09576593</v>
      </c>
      <c r="J145" s="56">
        <f>'4. FNS Gross'!I143+'5. FNO Gross'!I143+'6. LT PTP Usage'!I143</f>
        <v>212.67129661999999</v>
      </c>
      <c r="K145" s="56">
        <f>'4. FNS Gross'!J143+'5. FNO Gross'!J143+'6. LT PTP Usage'!J143</f>
        <v>219.11524151</v>
      </c>
      <c r="L145" s="56">
        <f>'4. FNS Gross'!K143+'5. FNO Gross'!K143+'6. LT PTP Usage'!K143</f>
        <v>207.52043732999999</v>
      </c>
      <c r="M145" s="56">
        <f>'4. FNS Gross'!L143+'5. FNO Gross'!L143+'6. LT PTP Usage'!L143</f>
        <v>213.54041666000001</v>
      </c>
      <c r="N145" s="56">
        <f>'4. FNS Gross'!M143+'5. FNO Gross'!M143+'6. LT PTP Usage'!M143</f>
        <v>202.46509841</v>
      </c>
      <c r="O145" s="56">
        <f>'4. FNS Gross'!N143+'5. FNO Gross'!N143+'6. LT PTP Usage'!N143</f>
        <v>187.15489602</v>
      </c>
      <c r="P145" s="56">
        <f>'4. FNS Gross'!O143+'5. FNO Gross'!O143+'6. LT PTP Usage'!O143</f>
        <v>180.26510438</v>
      </c>
      <c r="Q145" s="56">
        <f>'4. FNS Gross'!P143+'5. FNO Gross'!P143+'6. LT PTP Usage'!P143</f>
        <v>180.31113212999998</v>
      </c>
      <c r="R145" s="56">
        <f>'4. FNS Gross'!Q143+'5. FNO Gross'!Q143+'6. LT PTP Usage'!Q143</f>
        <v>186.07917731000001</v>
      </c>
      <c r="S145" s="56">
        <f>'4. FNS Gross'!R143+'5. FNO Gross'!R143+'6. LT PTP Usage'!R143</f>
        <v>195.86565031999999</v>
      </c>
      <c r="T145" s="56">
        <f>'4. FNS Gross'!S143+'5. FNO Gross'!S143+'6. LT PTP Usage'!S143</f>
        <v>222.17850955</v>
      </c>
      <c r="U145" s="56">
        <f>'4. FNS Gross'!T143+'5. FNO Gross'!T143+'6. LT PTP Usage'!T143</f>
        <v>227.78437504000001</v>
      </c>
      <c r="V145" s="56">
        <f>'4. FNS Gross'!U143+'5. FNO Gross'!U143+'6. LT PTP Usage'!U143</f>
        <v>233.15942221</v>
      </c>
      <c r="W145" s="56">
        <f>'4. FNS Gross'!V143+'5. FNO Gross'!V143+'6. LT PTP Usage'!V143</f>
        <v>226.51942431000001</v>
      </c>
      <c r="X145" s="56">
        <f>'4. FNS Gross'!W143+'5. FNO Gross'!W143+'6. LT PTP Usage'!W143</f>
        <v>216.48057936999999</v>
      </c>
      <c r="Y145" s="56">
        <f>'4. FNS Gross'!X143+'5. FNO Gross'!X143+'6. LT PTP Usage'!X143</f>
        <v>209.42578064999998</v>
      </c>
      <c r="Z145" s="56">
        <f>'4. FNS Gross'!Y143+'5. FNO Gross'!Y143+'6. LT PTP Usage'!Y143</f>
        <v>198.06811879</v>
      </c>
      <c r="AA145" s="57">
        <f>'4. FNS Gross'!Z143+'5. FNO Gross'!Z143+'6. LT PTP Usage'!Z143</f>
        <v>0</v>
      </c>
      <c r="AB145" s="58">
        <f t="shared" si="11"/>
        <v>233.15942221</v>
      </c>
      <c r="AC145" s="20" t="str">
        <f t="shared" si="12"/>
        <v>5233.15942221</v>
      </c>
      <c r="AD145" s="20">
        <f t="shared" si="14"/>
        <v>20</v>
      </c>
      <c r="AE145" s="53"/>
    </row>
    <row r="146" spans="1:31">
      <c r="A146" s="20" t="str">
        <f t="shared" si="10"/>
        <v>May</v>
      </c>
      <c r="B146" s="54">
        <f t="shared" si="13"/>
        <v>46163</v>
      </c>
      <c r="C146" s="55">
        <f>'4. FNS Gross'!B144+'5. FNO Gross'!B144+'6. LT PTP Usage'!B144</f>
        <v>198.65890195999998</v>
      </c>
      <c r="D146" s="56">
        <f>'4. FNS Gross'!C144+'5. FNO Gross'!C144+'6. LT PTP Usage'!C144</f>
        <v>199.35696154999999</v>
      </c>
      <c r="E146" s="56">
        <f>'4. FNS Gross'!D144+'5. FNO Gross'!D144+'6. LT PTP Usage'!D144</f>
        <v>195.32978485999999</v>
      </c>
      <c r="F146" s="56">
        <f>'4. FNS Gross'!E144+'5. FNO Gross'!E144+'6. LT PTP Usage'!E144</f>
        <v>194.72751278000001</v>
      </c>
      <c r="G146" s="56">
        <f>'4. FNS Gross'!F144+'5. FNO Gross'!F144+'6. LT PTP Usage'!F144</f>
        <v>197.60729453000002</v>
      </c>
      <c r="H146" s="56">
        <f>'4. FNS Gross'!G144+'5. FNO Gross'!G144+'6. LT PTP Usage'!G144</f>
        <v>199.50550521</v>
      </c>
      <c r="I146" s="56">
        <f>'4. FNS Gross'!H144+'5. FNO Gross'!H144+'6. LT PTP Usage'!H144</f>
        <v>207.66613777000003</v>
      </c>
      <c r="J146" s="56">
        <f>'4. FNS Gross'!I144+'5. FNO Gross'!I144+'6. LT PTP Usage'!I144</f>
        <v>201.70261045000001</v>
      </c>
      <c r="K146" s="56">
        <f>'4. FNS Gross'!J144+'5. FNO Gross'!J144+'6. LT PTP Usage'!J144</f>
        <v>185.25347422000002</v>
      </c>
      <c r="L146" s="56">
        <f>'4. FNS Gross'!K144+'5. FNO Gross'!K144+'6. LT PTP Usage'!K144</f>
        <v>171.98340766999999</v>
      </c>
      <c r="M146" s="56">
        <f>'4. FNS Gross'!L144+'5. FNO Gross'!L144+'6. LT PTP Usage'!L144</f>
        <v>159.32327892000001</v>
      </c>
      <c r="N146" s="56">
        <f>'4. FNS Gross'!M144+'5. FNO Gross'!M144+'6. LT PTP Usage'!M144</f>
        <v>155.86075140000003</v>
      </c>
      <c r="O146" s="56">
        <f>'4. FNS Gross'!N144+'5. FNO Gross'!N144+'6. LT PTP Usage'!N144</f>
        <v>158.16616299</v>
      </c>
      <c r="P146" s="56">
        <f>'4. FNS Gross'!O144+'5. FNO Gross'!O144+'6. LT PTP Usage'!O144</f>
        <v>164.12712174000001</v>
      </c>
      <c r="Q146" s="56">
        <f>'4. FNS Gross'!P144+'5. FNO Gross'!P144+'6. LT PTP Usage'!P144</f>
        <v>178.24708759999999</v>
      </c>
      <c r="R146" s="56">
        <f>'4. FNS Gross'!Q144+'5. FNO Gross'!Q144+'6. LT PTP Usage'!Q144</f>
        <v>192.74265163999999</v>
      </c>
      <c r="S146" s="56">
        <f>'4. FNS Gross'!R144+'5. FNO Gross'!R144+'6. LT PTP Usage'!R144</f>
        <v>209.79127535000001</v>
      </c>
      <c r="T146" s="56">
        <f>'4. FNS Gross'!S144+'5. FNO Gross'!S144+'6. LT PTP Usage'!S144</f>
        <v>227.66859036</v>
      </c>
      <c r="U146" s="56">
        <f>'4. FNS Gross'!T144+'5. FNO Gross'!T144+'6. LT PTP Usage'!T144</f>
        <v>242.39833440000001</v>
      </c>
      <c r="V146" s="56">
        <f>'4. FNS Gross'!U144+'5. FNO Gross'!U144+'6. LT PTP Usage'!U144</f>
        <v>249.85595373999999</v>
      </c>
      <c r="W146" s="56">
        <f>'4. FNS Gross'!V144+'5. FNO Gross'!V144+'6. LT PTP Usage'!V144</f>
        <v>241.08850454</v>
      </c>
      <c r="X146" s="56">
        <f>'4. FNS Gross'!W144+'5. FNO Gross'!W144+'6. LT PTP Usage'!W144</f>
        <v>230.34644144999999</v>
      </c>
      <c r="Y146" s="56">
        <f>'4. FNS Gross'!X144+'5. FNO Gross'!X144+'6. LT PTP Usage'!X144</f>
        <v>212.17598652999999</v>
      </c>
      <c r="Z146" s="56">
        <f>'4. FNS Gross'!Y144+'5. FNO Gross'!Y144+'6. LT PTP Usage'!Y144</f>
        <v>198.57849135000001</v>
      </c>
      <c r="AA146" s="57">
        <f>'4. FNS Gross'!Z144+'5. FNO Gross'!Z144+'6. LT PTP Usage'!Z144</f>
        <v>0</v>
      </c>
      <c r="AB146" s="58">
        <f t="shared" si="11"/>
        <v>249.85595373999999</v>
      </c>
      <c r="AC146" s="20" t="str">
        <f t="shared" si="12"/>
        <v>5249.85595374</v>
      </c>
      <c r="AD146" s="20">
        <f t="shared" si="14"/>
        <v>20</v>
      </c>
      <c r="AE146" s="53"/>
    </row>
    <row r="147" spans="1:31">
      <c r="A147" s="20" t="str">
        <f t="shared" si="10"/>
        <v>May</v>
      </c>
      <c r="B147" s="54">
        <f t="shared" si="13"/>
        <v>46164</v>
      </c>
      <c r="C147" s="55">
        <f>'4. FNS Gross'!B145+'5. FNO Gross'!B145+'6. LT PTP Usage'!B145</f>
        <v>194.76973917999999</v>
      </c>
      <c r="D147" s="56">
        <f>'4. FNS Gross'!C145+'5. FNO Gross'!C145+'6. LT PTP Usage'!C145</f>
        <v>197.20583245</v>
      </c>
      <c r="E147" s="56">
        <f>'4. FNS Gross'!D145+'5. FNO Gross'!D145+'6. LT PTP Usage'!D145</f>
        <v>195.61235227</v>
      </c>
      <c r="F147" s="56">
        <f>'4. FNS Gross'!E145+'5. FNO Gross'!E145+'6. LT PTP Usage'!E145</f>
        <v>191.80483984</v>
      </c>
      <c r="G147" s="56">
        <f>'4. FNS Gross'!F145+'5. FNO Gross'!F145+'6. LT PTP Usage'!F145</f>
        <v>196.72029282</v>
      </c>
      <c r="H147" s="56">
        <f>'4. FNS Gross'!G145+'5. FNO Gross'!G145+'6. LT PTP Usage'!G145</f>
        <v>202.27423494000001</v>
      </c>
      <c r="I147" s="56">
        <f>'4. FNS Gross'!H145+'5. FNO Gross'!H145+'6. LT PTP Usage'!H145</f>
        <v>206.39575583999999</v>
      </c>
      <c r="J147" s="56">
        <f>'4. FNS Gross'!I145+'5. FNO Gross'!I145+'6. LT PTP Usage'!I145</f>
        <v>201.71345836</v>
      </c>
      <c r="K147" s="56">
        <f>'4. FNS Gross'!J145+'5. FNO Gross'!J145+'6. LT PTP Usage'!J145</f>
        <v>200.58099098</v>
      </c>
      <c r="L147" s="56">
        <f>'4. FNS Gross'!K145+'5. FNO Gross'!K145+'6. LT PTP Usage'!K145</f>
        <v>189.37789253</v>
      </c>
      <c r="M147" s="56">
        <f>'4. FNS Gross'!L145+'5. FNO Gross'!L145+'6. LT PTP Usage'!L145</f>
        <v>181.05194232000002</v>
      </c>
      <c r="N147" s="56">
        <f>'4. FNS Gross'!M145+'5. FNO Gross'!M145+'6. LT PTP Usage'!M145</f>
        <v>179.77445556999999</v>
      </c>
      <c r="O147" s="56">
        <f>'4. FNS Gross'!N145+'5. FNO Gross'!N145+'6. LT PTP Usage'!N145</f>
        <v>173.86323176000002</v>
      </c>
      <c r="P147" s="56">
        <f>'4. FNS Gross'!O145+'5. FNO Gross'!O145+'6. LT PTP Usage'!O145</f>
        <v>176.23529127</v>
      </c>
      <c r="Q147" s="56">
        <f>'4. FNS Gross'!P145+'5. FNO Gross'!P145+'6. LT PTP Usage'!P145</f>
        <v>206.92437320000002</v>
      </c>
      <c r="R147" s="56">
        <f>'4. FNS Gross'!Q145+'5. FNO Gross'!Q145+'6. LT PTP Usage'!Q145</f>
        <v>237.09409216</v>
      </c>
      <c r="S147" s="56">
        <f>'4. FNS Gross'!R145+'5. FNO Gross'!R145+'6. LT PTP Usage'!R145</f>
        <v>234.54018701999999</v>
      </c>
      <c r="T147" s="56">
        <f>'4. FNS Gross'!S145+'5. FNO Gross'!S145+'6. LT PTP Usage'!S145</f>
        <v>235.13695874999999</v>
      </c>
      <c r="U147" s="56">
        <f>'4. FNS Gross'!T145+'5. FNO Gross'!T145+'6. LT PTP Usage'!T145</f>
        <v>229.81193138999998</v>
      </c>
      <c r="V147" s="56">
        <f>'4. FNS Gross'!U145+'5. FNO Gross'!U145+'6. LT PTP Usage'!U145</f>
        <v>233.93304377000001</v>
      </c>
      <c r="W147" s="56">
        <f>'4. FNS Gross'!V145+'5. FNO Gross'!V145+'6. LT PTP Usage'!V145</f>
        <v>235.61553603999999</v>
      </c>
      <c r="X147" s="56">
        <f>'4. FNS Gross'!W145+'5. FNO Gross'!W145+'6. LT PTP Usage'!W145</f>
        <v>230.68524769000001</v>
      </c>
      <c r="Y147" s="56">
        <f>'4. FNS Gross'!X145+'5. FNO Gross'!X145+'6. LT PTP Usage'!X145</f>
        <v>223.24971348</v>
      </c>
      <c r="Z147" s="56">
        <f>'4. FNS Gross'!Y145+'5. FNO Gross'!Y145+'6. LT PTP Usage'!Y145</f>
        <v>212.15052391999998</v>
      </c>
      <c r="AA147" s="57">
        <f>'4. FNS Gross'!Z145+'5. FNO Gross'!Z145+'6. LT PTP Usage'!Z145</f>
        <v>0</v>
      </c>
      <c r="AB147" s="58">
        <f t="shared" si="11"/>
        <v>237.09409216</v>
      </c>
      <c r="AC147" s="20" t="str">
        <f t="shared" si="12"/>
        <v>5237.09409216</v>
      </c>
      <c r="AD147" s="20">
        <f t="shared" si="14"/>
        <v>16</v>
      </c>
      <c r="AE147" s="53"/>
    </row>
    <row r="148" spans="1:31">
      <c r="A148" s="20" t="str">
        <f t="shared" si="10"/>
        <v>May</v>
      </c>
      <c r="B148" s="54">
        <f t="shared" si="13"/>
        <v>46165</v>
      </c>
      <c r="C148" s="55">
        <f>'4. FNS Gross'!B146+'5. FNO Gross'!B146+'6. LT PTP Usage'!B146</f>
        <v>201.62069016999999</v>
      </c>
      <c r="D148" s="56">
        <f>'4. FNS Gross'!C146+'5. FNO Gross'!C146+'6. LT PTP Usage'!C146</f>
        <v>198.70178629</v>
      </c>
      <c r="E148" s="56">
        <f>'4. FNS Gross'!D146+'5. FNO Gross'!D146+'6. LT PTP Usage'!D146</f>
        <v>187.77760085</v>
      </c>
      <c r="F148" s="56">
        <f>'4. FNS Gross'!E146+'5. FNO Gross'!E146+'6. LT PTP Usage'!E146</f>
        <v>192.88960278000002</v>
      </c>
      <c r="G148" s="56">
        <f>'4. FNS Gross'!F146+'5. FNO Gross'!F146+'6. LT PTP Usage'!F146</f>
        <v>195.29527963999999</v>
      </c>
      <c r="H148" s="56">
        <f>'4. FNS Gross'!G146+'5. FNO Gross'!G146+'6. LT PTP Usage'!G146</f>
        <v>198.54347014000001</v>
      </c>
      <c r="I148" s="56">
        <f>'4. FNS Gross'!H146+'5. FNO Gross'!H146+'6. LT PTP Usage'!H146</f>
        <v>196.55893309000001</v>
      </c>
      <c r="J148" s="56">
        <f>'4. FNS Gross'!I146+'5. FNO Gross'!I146+'6. LT PTP Usage'!I146</f>
        <v>183.42241102000003</v>
      </c>
      <c r="K148" s="56">
        <f>'4. FNS Gross'!J146+'5. FNO Gross'!J146+'6. LT PTP Usage'!J146</f>
        <v>166.93488366</v>
      </c>
      <c r="L148" s="56">
        <f>'4. FNS Gross'!K146+'5. FNO Gross'!K146+'6. LT PTP Usage'!K146</f>
        <v>153.24116899999999</v>
      </c>
      <c r="M148" s="56">
        <f>'4. FNS Gross'!L146+'5. FNO Gross'!L146+'6. LT PTP Usage'!L146</f>
        <v>146.66576728999999</v>
      </c>
      <c r="N148" s="56">
        <f>'4. FNS Gross'!M146+'5. FNO Gross'!M146+'6. LT PTP Usage'!M146</f>
        <v>147.68984685999999</v>
      </c>
      <c r="O148" s="56">
        <f>'4. FNS Gross'!N146+'5. FNO Gross'!N146+'6. LT PTP Usage'!N146</f>
        <v>153.93622393999999</v>
      </c>
      <c r="P148" s="56">
        <f>'4. FNS Gross'!O146+'5. FNO Gross'!O146+'6. LT PTP Usage'!O146</f>
        <v>162.79461355000001</v>
      </c>
      <c r="Q148" s="56">
        <f>'4. FNS Gross'!P146+'5. FNO Gross'!P146+'6. LT PTP Usage'!P146</f>
        <v>178.47651568000001</v>
      </c>
      <c r="R148" s="56">
        <f>'4. FNS Gross'!Q146+'5. FNO Gross'!Q146+'6. LT PTP Usage'!Q146</f>
        <v>197.42312633</v>
      </c>
      <c r="S148" s="56">
        <f>'4. FNS Gross'!R146+'5. FNO Gross'!R146+'6. LT PTP Usage'!R146</f>
        <v>220.28380391000002</v>
      </c>
      <c r="T148" s="56">
        <f>'4. FNS Gross'!S146+'5. FNO Gross'!S146+'6. LT PTP Usage'!S146</f>
        <v>235.43676521</v>
      </c>
      <c r="U148" s="56">
        <f>'4. FNS Gross'!T146+'5. FNO Gross'!T146+'6. LT PTP Usage'!T146</f>
        <v>245.05773357999999</v>
      </c>
      <c r="V148" s="56">
        <f>'4. FNS Gross'!U146+'5. FNO Gross'!U146+'6. LT PTP Usage'!U146</f>
        <v>260.64960704999999</v>
      </c>
      <c r="W148" s="56">
        <f>'4. FNS Gross'!V146+'5. FNO Gross'!V146+'6. LT PTP Usage'!V146</f>
        <v>256.05013137000003</v>
      </c>
      <c r="X148" s="56">
        <f>'4. FNS Gross'!W146+'5. FNO Gross'!W146+'6. LT PTP Usage'!W146</f>
        <v>244.63029348999999</v>
      </c>
      <c r="Y148" s="56">
        <f>'4. FNS Gross'!X146+'5. FNO Gross'!X146+'6. LT PTP Usage'!X146</f>
        <v>228.93909804</v>
      </c>
      <c r="Z148" s="56">
        <f>'4. FNS Gross'!Y146+'5. FNO Gross'!Y146+'6. LT PTP Usage'!Y146</f>
        <v>212.56761</v>
      </c>
      <c r="AA148" s="57">
        <f>'4. FNS Gross'!Z146+'5. FNO Gross'!Z146+'6. LT PTP Usage'!Z146</f>
        <v>0</v>
      </c>
      <c r="AB148" s="58">
        <f t="shared" si="11"/>
        <v>260.64960704999999</v>
      </c>
      <c r="AC148" s="20" t="str">
        <f t="shared" si="12"/>
        <v>5260.64960705</v>
      </c>
      <c r="AD148" s="20">
        <f t="shared" si="14"/>
        <v>20</v>
      </c>
      <c r="AE148" s="53"/>
    </row>
    <row r="149" spans="1:31">
      <c r="A149" s="20" t="str">
        <f t="shared" si="10"/>
        <v>May</v>
      </c>
      <c r="B149" s="54">
        <f t="shared" si="13"/>
        <v>46166</v>
      </c>
      <c r="C149" s="55">
        <f>'4. FNS Gross'!B147+'5. FNO Gross'!B147+'6. LT PTP Usage'!B147</f>
        <v>202.88993864000003</v>
      </c>
      <c r="D149" s="56">
        <f>'4. FNS Gross'!C147+'5. FNO Gross'!C147+'6. LT PTP Usage'!C147</f>
        <v>196.50379221999998</v>
      </c>
      <c r="E149" s="56">
        <f>'4. FNS Gross'!D147+'5. FNO Gross'!D147+'6. LT PTP Usage'!D147</f>
        <v>194.47142624</v>
      </c>
      <c r="F149" s="56">
        <f>'4. FNS Gross'!E147+'5. FNO Gross'!E147+'6. LT PTP Usage'!E147</f>
        <v>191.09609069999999</v>
      </c>
      <c r="G149" s="56">
        <f>'4. FNS Gross'!F147+'5. FNO Gross'!F147+'6. LT PTP Usage'!F147</f>
        <v>186.10565487</v>
      </c>
      <c r="H149" s="56">
        <f>'4. FNS Gross'!G147+'5. FNO Gross'!G147+'6. LT PTP Usage'!G147</f>
        <v>184.83518355999999</v>
      </c>
      <c r="I149" s="56">
        <f>'4. FNS Gross'!H147+'5. FNO Gross'!H147+'6. LT PTP Usage'!H147</f>
        <v>177.00605726999999</v>
      </c>
      <c r="J149" s="56">
        <f>'4. FNS Gross'!I147+'5. FNO Gross'!I147+'6. LT PTP Usage'!I147</f>
        <v>166.20287542</v>
      </c>
      <c r="K149" s="56">
        <f>'4. FNS Gross'!J147+'5. FNO Gross'!J147+'6. LT PTP Usage'!J147</f>
        <v>162.58961396999999</v>
      </c>
      <c r="L149" s="56">
        <f>'4. FNS Gross'!K147+'5. FNO Gross'!K147+'6. LT PTP Usage'!K147</f>
        <v>158.11658484</v>
      </c>
      <c r="M149" s="56">
        <f>'4. FNS Gross'!L147+'5. FNO Gross'!L147+'6. LT PTP Usage'!L147</f>
        <v>158.54343438000001</v>
      </c>
      <c r="N149" s="56">
        <f>'4. FNS Gross'!M147+'5. FNO Gross'!M147+'6. LT PTP Usage'!M147</f>
        <v>166.69075458</v>
      </c>
      <c r="O149" s="56">
        <f>'4. FNS Gross'!N147+'5. FNO Gross'!N147+'6. LT PTP Usage'!N147</f>
        <v>177.16190159000001</v>
      </c>
      <c r="P149" s="56">
        <f>'4. FNS Gross'!O147+'5. FNO Gross'!O147+'6. LT PTP Usage'!O147</f>
        <v>192.22462529999999</v>
      </c>
      <c r="Q149" s="56">
        <f>'4. FNS Gross'!P147+'5. FNO Gross'!P147+'6. LT PTP Usage'!P147</f>
        <v>200.74455080999999</v>
      </c>
      <c r="R149" s="56">
        <f>'4. FNS Gross'!Q147+'5. FNO Gross'!Q147+'6. LT PTP Usage'!Q147</f>
        <v>220.0632464</v>
      </c>
      <c r="S149" s="56">
        <f>'4. FNS Gross'!R147+'5. FNO Gross'!R147+'6. LT PTP Usage'!R147</f>
        <v>244.49518961000001</v>
      </c>
      <c r="T149" s="56">
        <f>'4. FNS Gross'!S147+'5. FNO Gross'!S147+'6. LT PTP Usage'!S147</f>
        <v>265.73140746000001</v>
      </c>
      <c r="U149" s="56">
        <f>'4. FNS Gross'!T147+'5. FNO Gross'!T147+'6. LT PTP Usage'!T147</f>
        <v>265.73598150999999</v>
      </c>
      <c r="V149" s="56">
        <f>'4. FNS Gross'!U147+'5. FNO Gross'!U147+'6. LT PTP Usage'!U147</f>
        <v>259.71700077999998</v>
      </c>
      <c r="W149" s="56">
        <f>'4. FNS Gross'!V147+'5. FNO Gross'!V147+'6. LT PTP Usage'!V147</f>
        <v>252.41092857000001</v>
      </c>
      <c r="X149" s="56">
        <f>'4. FNS Gross'!W147+'5. FNO Gross'!W147+'6. LT PTP Usage'!W147</f>
        <v>239.15170645000001</v>
      </c>
      <c r="Y149" s="56">
        <f>'4. FNS Gross'!X147+'5. FNO Gross'!X147+'6. LT PTP Usage'!X147</f>
        <v>223.04933245999999</v>
      </c>
      <c r="Z149" s="56">
        <f>'4. FNS Gross'!Y147+'5. FNO Gross'!Y147+'6. LT PTP Usage'!Y147</f>
        <v>203.11278196000001</v>
      </c>
      <c r="AA149" s="57">
        <f>'4. FNS Gross'!Z147+'5. FNO Gross'!Z147+'6. LT PTP Usage'!Z147</f>
        <v>0</v>
      </c>
      <c r="AB149" s="58">
        <f t="shared" si="11"/>
        <v>265.73598150999999</v>
      </c>
      <c r="AC149" s="20" t="str">
        <f t="shared" si="12"/>
        <v>5265.73598151</v>
      </c>
      <c r="AD149" s="20">
        <f t="shared" si="14"/>
        <v>19</v>
      </c>
      <c r="AE149" s="53"/>
    </row>
    <row r="150" spans="1:31">
      <c r="A150" s="20" t="str">
        <f t="shared" si="10"/>
        <v>May</v>
      </c>
      <c r="B150" s="54">
        <f t="shared" si="13"/>
        <v>46167</v>
      </c>
      <c r="C150" s="55">
        <f>'4. FNS Gross'!B148+'5. FNO Gross'!B148+'6. LT PTP Usage'!B148</f>
        <v>189.92602577</v>
      </c>
      <c r="D150" s="56">
        <f>'4. FNS Gross'!C148+'5. FNO Gross'!C148+'6. LT PTP Usage'!C148</f>
        <v>183.79813963999999</v>
      </c>
      <c r="E150" s="56">
        <f>'4. FNS Gross'!D148+'5. FNO Gross'!D148+'6. LT PTP Usage'!D148</f>
        <v>178.39689676999998</v>
      </c>
      <c r="F150" s="56">
        <f>'4. FNS Gross'!E148+'5. FNO Gross'!E148+'6. LT PTP Usage'!E148</f>
        <v>173.73497373000001</v>
      </c>
      <c r="G150" s="56">
        <f>'4. FNS Gross'!F148+'5. FNO Gross'!F148+'6. LT PTP Usage'!F148</f>
        <v>176.55016107</v>
      </c>
      <c r="H150" s="56">
        <f>'4. FNS Gross'!G148+'5. FNO Gross'!G148+'6. LT PTP Usage'!G148</f>
        <v>178.08214672</v>
      </c>
      <c r="I150" s="56">
        <f>'4. FNS Gross'!H148+'5. FNO Gross'!H148+'6. LT PTP Usage'!H148</f>
        <v>170.72438867000002</v>
      </c>
      <c r="J150" s="56">
        <f>'4. FNS Gross'!I148+'5. FNO Gross'!I148+'6. LT PTP Usage'!I148</f>
        <v>168.97025189999999</v>
      </c>
      <c r="K150" s="56">
        <f>'4. FNS Gross'!J148+'5. FNO Gross'!J148+'6. LT PTP Usage'!J148</f>
        <v>172.79608984000001</v>
      </c>
      <c r="L150" s="56">
        <f>'4. FNS Gross'!K148+'5. FNO Gross'!K148+'6. LT PTP Usage'!K148</f>
        <v>173.34586832000002</v>
      </c>
      <c r="M150" s="56">
        <f>'4. FNS Gross'!L148+'5. FNO Gross'!L148+'6. LT PTP Usage'!L148</f>
        <v>175.70264094999999</v>
      </c>
      <c r="N150" s="56">
        <f>'4. FNS Gross'!M148+'5. FNO Gross'!M148+'6. LT PTP Usage'!M148</f>
        <v>191.65244497</v>
      </c>
      <c r="O150" s="56">
        <f>'4. FNS Gross'!N148+'5. FNO Gross'!N148+'6. LT PTP Usage'!N148</f>
        <v>218.44268025999997</v>
      </c>
      <c r="P150" s="56">
        <f>'4. FNS Gross'!O148+'5. FNO Gross'!O148+'6. LT PTP Usage'!O148</f>
        <v>242.58334402</v>
      </c>
      <c r="Q150" s="56">
        <f>'4. FNS Gross'!P148+'5. FNO Gross'!P148+'6. LT PTP Usage'!P148</f>
        <v>265.17576610000003</v>
      </c>
      <c r="R150" s="56">
        <f>'4. FNS Gross'!Q148+'5. FNO Gross'!Q148+'6. LT PTP Usage'!Q148</f>
        <v>258.63389957999999</v>
      </c>
      <c r="S150" s="56">
        <f>'4. FNS Gross'!R148+'5. FNO Gross'!R148+'6. LT PTP Usage'!R148</f>
        <v>255.34179589999999</v>
      </c>
      <c r="T150" s="56">
        <f>'4. FNS Gross'!S148+'5. FNO Gross'!S148+'6. LT PTP Usage'!S148</f>
        <v>266.21280898999998</v>
      </c>
      <c r="U150" s="56">
        <f>'4. FNS Gross'!T148+'5. FNO Gross'!T148+'6. LT PTP Usage'!T148</f>
        <v>269.42160989000001</v>
      </c>
      <c r="V150" s="56">
        <f>'4. FNS Gross'!U148+'5. FNO Gross'!U148+'6. LT PTP Usage'!U148</f>
        <v>272.64289008000003</v>
      </c>
      <c r="W150" s="56">
        <f>'4. FNS Gross'!V148+'5. FNO Gross'!V148+'6. LT PTP Usage'!V148</f>
        <v>261.99964198999999</v>
      </c>
      <c r="X150" s="56">
        <f>'4. FNS Gross'!W148+'5. FNO Gross'!W148+'6. LT PTP Usage'!W148</f>
        <v>244.88662359</v>
      </c>
      <c r="Y150" s="56">
        <f>'4. FNS Gross'!X148+'5. FNO Gross'!X148+'6. LT PTP Usage'!X148</f>
        <v>228.72618226999998</v>
      </c>
      <c r="Z150" s="56">
        <f>'4. FNS Gross'!Y148+'5. FNO Gross'!Y148+'6. LT PTP Usage'!Y148</f>
        <v>210.77323480000001</v>
      </c>
      <c r="AA150" s="57">
        <f>'4. FNS Gross'!Z148+'5. FNO Gross'!Z148+'6. LT PTP Usage'!Z148</f>
        <v>0</v>
      </c>
      <c r="AB150" s="58">
        <f t="shared" si="11"/>
        <v>272.64289008000003</v>
      </c>
      <c r="AC150" s="20" t="str">
        <f t="shared" si="12"/>
        <v>5272.64289008</v>
      </c>
      <c r="AD150" s="20">
        <f t="shared" si="14"/>
        <v>20</v>
      </c>
      <c r="AE150" s="53"/>
    </row>
    <row r="151" spans="1:31">
      <c r="A151" s="20" t="str">
        <f t="shared" si="10"/>
        <v>May</v>
      </c>
      <c r="B151" s="54">
        <f t="shared" si="13"/>
        <v>46168</v>
      </c>
      <c r="C151" s="55">
        <f>'4. FNS Gross'!B149+'5. FNO Gross'!B149+'6. LT PTP Usage'!B149</f>
        <v>193.09592177000002</v>
      </c>
      <c r="D151" s="56">
        <f>'4. FNS Gross'!C149+'5. FNO Gross'!C149+'6. LT PTP Usage'!C149</f>
        <v>186.42458733000001</v>
      </c>
      <c r="E151" s="56">
        <f>'4. FNS Gross'!D149+'5. FNO Gross'!D149+'6. LT PTP Usage'!D149</f>
        <v>195.78871679</v>
      </c>
      <c r="F151" s="56">
        <f>'4. FNS Gross'!E149+'5. FNO Gross'!E149+'6. LT PTP Usage'!E149</f>
        <v>189.82043075999999</v>
      </c>
      <c r="G151" s="56">
        <f>'4. FNS Gross'!F149+'5. FNO Gross'!F149+'6. LT PTP Usage'!F149</f>
        <v>194.66086607</v>
      </c>
      <c r="H151" s="56">
        <f>'4. FNS Gross'!G149+'5. FNO Gross'!G149+'6. LT PTP Usage'!G149</f>
        <v>200.62463125000002</v>
      </c>
      <c r="I151" s="56">
        <f>'4. FNS Gross'!H149+'5. FNO Gross'!H149+'6. LT PTP Usage'!H149</f>
        <v>202.42693104999998</v>
      </c>
      <c r="J151" s="56">
        <f>'4. FNS Gross'!I149+'5. FNO Gross'!I149+'6. LT PTP Usage'!I149</f>
        <v>201.01896739</v>
      </c>
      <c r="K151" s="56">
        <f>'4. FNS Gross'!J149+'5. FNO Gross'!J149+'6. LT PTP Usage'!J149</f>
        <v>194.221484</v>
      </c>
      <c r="L151" s="56">
        <f>'4. FNS Gross'!K149+'5. FNO Gross'!K149+'6. LT PTP Usage'!K149</f>
        <v>190.96939516</v>
      </c>
      <c r="M151" s="56">
        <f>'4. FNS Gross'!L149+'5. FNO Gross'!L149+'6. LT PTP Usage'!L149</f>
        <v>195.91172526</v>
      </c>
      <c r="N151" s="56">
        <f>'4. FNS Gross'!M149+'5. FNO Gross'!M149+'6. LT PTP Usage'!M149</f>
        <v>205.5969796</v>
      </c>
      <c r="O151" s="56">
        <f>'4. FNS Gross'!N149+'5. FNO Gross'!N149+'6. LT PTP Usage'!N149</f>
        <v>238.40893248999998</v>
      </c>
      <c r="P151" s="56">
        <f>'4. FNS Gross'!O149+'5. FNO Gross'!O149+'6. LT PTP Usage'!O149</f>
        <v>239.81945918</v>
      </c>
      <c r="Q151" s="56">
        <f>'4. FNS Gross'!P149+'5. FNO Gross'!P149+'6. LT PTP Usage'!P149</f>
        <v>238.16866522999999</v>
      </c>
      <c r="R151" s="56">
        <f>'4. FNS Gross'!Q149+'5. FNO Gross'!Q149+'6. LT PTP Usage'!Q149</f>
        <v>236.22216878</v>
      </c>
      <c r="S151" s="56">
        <f>'4. FNS Gross'!R149+'5. FNO Gross'!R149+'6. LT PTP Usage'!R149</f>
        <v>250.85852101</v>
      </c>
      <c r="T151" s="56">
        <f>'4. FNS Gross'!S149+'5. FNO Gross'!S149+'6. LT PTP Usage'!S149</f>
        <v>258.97398774999999</v>
      </c>
      <c r="U151" s="56">
        <f>'4. FNS Gross'!T149+'5. FNO Gross'!T149+'6. LT PTP Usage'!T149</f>
        <v>250.89550559</v>
      </c>
      <c r="V151" s="56">
        <f>'4. FNS Gross'!U149+'5. FNO Gross'!U149+'6. LT PTP Usage'!U149</f>
        <v>246.97738848999998</v>
      </c>
      <c r="W151" s="56">
        <f>'4. FNS Gross'!V149+'5. FNO Gross'!V149+'6. LT PTP Usage'!V149</f>
        <v>246.36196760000001</v>
      </c>
      <c r="X151" s="56">
        <f>'4. FNS Gross'!W149+'5. FNO Gross'!W149+'6. LT PTP Usage'!W149</f>
        <v>234.41034184999998</v>
      </c>
      <c r="Y151" s="56">
        <f>'4. FNS Gross'!X149+'5. FNO Gross'!X149+'6. LT PTP Usage'!X149</f>
        <v>221.06486683</v>
      </c>
      <c r="Z151" s="56">
        <f>'4. FNS Gross'!Y149+'5. FNO Gross'!Y149+'6. LT PTP Usage'!Y149</f>
        <v>218.43366567000001</v>
      </c>
      <c r="AA151" s="57">
        <f>'4. FNS Gross'!Z149+'5. FNO Gross'!Z149+'6. LT PTP Usage'!Z149</f>
        <v>0</v>
      </c>
      <c r="AB151" s="58">
        <f t="shared" si="11"/>
        <v>258.97398774999999</v>
      </c>
      <c r="AC151" s="20" t="str">
        <f t="shared" si="12"/>
        <v>5258.97398775</v>
      </c>
      <c r="AD151" s="20">
        <f t="shared" si="14"/>
        <v>18</v>
      </c>
      <c r="AE151" s="53"/>
    </row>
    <row r="152" spans="1:31">
      <c r="A152" s="20" t="str">
        <f t="shared" si="10"/>
        <v>May</v>
      </c>
      <c r="B152" s="54">
        <f t="shared" si="13"/>
        <v>46169</v>
      </c>
      <c r="C152" s="55">
        <f>'4. FNS Gross'!B150+'5. FNO Gross'!B150+'6. LT PTP Usage'!B150</f>
        <v>209.41523336</v>
      </c>
      <c r="D152" s="56">
        <f>'4. FNS Gross'!C150+'5. FNO Gross'!C150+'6. LT PTP Usage'!C150</f>
        <v>205.53337729</v>
      </c>
      <c r="E152" s="56">
        <f>'4. FNS Gross'!D150+'5. FNO Gross'!D150+'6. LT PTP Usage'!D150</f>
        <v>201.80826302000003</v>
      </c>
      <c r="F152" s="56">
        <f>'4. FNS Gross'!E150+'5. FNO Gross'!E150+'6. LT PTP Usage'!E150</f>
        <v>199.4228233</v>
      </c>
      <c r="G152" s="56">
        <f>'4. FNS Gross'!F150+'5. FNO Gross'!F150+'6. LT PTP Usage'!F150</f>
        <v>201.20190631</v>
      </c>
      <c r="H152" s="56">
        <f>'4. FNS Gross'!G150+'5. FNO Gross'!G150+'6. LT PTP Usage'!G150</f>
        <v>210.79675889000001</v>
      </c>
      <c r="I152" s="56">
        <f>'4. FNS Gross'!H150+'5. FNO Gross'!H150+'6. LT PTP Usage'!H150</f>
        <v>219.59077428999998</v>
      </c>
      <c r="J152" s="56">
        <f>'4. FNS Gross'!I150+'5. FNO Gross'!I150+'6. LT PTP Usage'!I150</f>
        <v>231.73744416</v>
      </c>
      <c r="K152" s="56">
        <f>'4. FNS Gross'!J150+'5. FNO Gross'!J150+'6. LT PTP Usage'!J150</f>
        <v>238.08681344999999</v>
      </c>
      <c r="L152" s="56">
        <f>'4. FNS Gross'!K150+'5. FNO Gross'!K150+'6. LT PTP Usage'!K150</f>
        <v>238.35965641000001</v>
      </c>
      <c r="M152" s="56">
        <f>'4. FNS Gross'!L150+'5. FNO Gross'!L150+'6. LT PTP Usage'!L150</f>
        <v>236.60298018</v>
      </c>
      <c r="N152" s="56">
        <f>'4. FNS Gross'!M150+'5. FNO Gross'!M150+'6. LT PTP Usage'!M150</f>
        <v>235.06678797000001</v>
      </c>
      <c r="O152" s="56">
        <f>'4. FNS Gross'!N150+'5. FNO Gross'!N150+'6. LT PTP Usage'!N150</f>
        <v>220.37721682</v>
      </c>
      <c r="P152" s="56">
        <f>'4. FNS Gross'!O150+'5. FNO Gross'!O150+'6. LT PTP Usage'!O150</f>
        <v>219.73468525000001</v>
      </c>
      <c r="Q152" s="56">
        <f>'4. FNS Gross'!P150+'5. FNO Gross'!P150+'6. LT PTP Usage'!P150</f>
        <v>221.86213387000001</v>
      </c>
      <c r="R152" s="56">
        <f>'4. FNS Gross'!Q150+'5. FNO Gross'!Q150+'6. LT PTP Usage'!Q150</f>
        <v>220.20464617000002</v>
      </c>
      <c r="S152" s="56">
        <f>'4. FNS Gross'!R150+'5. FNO Gross'!R150+'6. LT PTP Usage'!R150</f>
        <v>218.81189132999998</v>
      </c>
      <c r="T152" s="56">
        <f>'4. FNS Gross'!S150+'5. FNO Gross'!S150+'6. LT PTP Usage'!S150</f>
        <v>218.42304419000001</v>
      </c>
      <c r="U152" s="56">
        <f>'4. FNS Gross'!T150+'5. FNO Gross'!T150+'6. LT PTP Usage'!T150</f>
        <v>224.44508275000001</v>
      </c>
      <c r="V152" s="56">
        <f>'4. FNS Gross'!U150+'5. FNO Gross'!U150+'6. LT PTP Usage'!U150</f>
        <v>228.22080506</v>
      </c>
      <c r="W152" s="56">
        <f>'4. FNS Gross'!V150+'5. FNO Gross'!V150+'6. LT PTP Usage'!V150</f>
        <v>233.22464395999998</v>
      </c>
      <c r="X152" s="56">
        <f>'4. FNS Gross'!W150+'5. FNO Gross'!W150+'6. LT PTP Usage'!W150</f>
        <v>230.75510917</v>
      </c>
      <c r="Y152" s="56">
        <f>'4. FNS Gross'!X150+'5. FNO Gross'!X150+'6. LT PTP Usage'!X150</f>
        <v>219.25089109000001</v>
      </c>
      <c r="Z152" s="56">
        <f>'4. FNS Gross'!Y150+'5. FNO Gross'!Y150+'6. LT PTP Usage'!Y150</f>
        <v>208.75001104999998</v>
      </c>
      <c r="AA152" s="57">
        <f>'4. FNS Gross'!Z150+'5. FNO Gross'!Z150+'6. LT PTP Usage'!Z150</f>
        <v>0</v>
      </c>
      <c r="AB152" s="58">
        <f t="shared" si="11"/>
        <v>238.35965641000001</v>
      </c>
      <c r="AC152" s="20" t="str">
        <f t="shared" si="12"/>
        <v>5238.35965641</v>
      </c>
      <c r="AD152" s="20">
        <f t="shared" si="14"/>
        <v>10</v>
      </c>
      <c r="AE152" s="53"/>
    </row>
    <row r="153" spans="1:31">
      <c r="A153" s="20" t="str">
        <f t="shared" si="10"/>
        <v>May</v>
      </c>
      <c r="B153" s="54">
        <f t="shared" si="13"/>
        <v>46170</v>
      </c>
      <c r="C153" s="55">
        <f>'4. FNS Gross'!B151+'5. FNO Gross'!B151+'6. LT PTP Usage'!B151</f>
        <v>199.85801630999998</v>
      </c>
      <c r="D153" s="56">
        <f>'4. FNS Gross'!C151+'5. FNO Gross'!C151+'6. LT PTP Usage'!C151</f>
        <v>196.91088471</v>
      </c>
      <c r="E153" s="56">
        <f>'4. FNS Gross'!D151+'5. FNO Gross'!D151+'6. LT PTP Usage'!D151</f>
        <v>194.69577032000001</v>
      </c>
      <c r="F153" s="56">
        <f>'4. FNS Gross'!E151+'5. FNO Gross'!E151+'6. LT PTP Usage'!E151</f>
        <v>195.62833454</v>
      </c>
      <c r="G153" s="56">
        <f>'4. FNS Gross'!F151+'5. FNO Gross'!F151+'6. LT PTP Usage'!F151</f>
        <v>198.65103893</v>
      </c>
      <c r="H153" s="56">
        <f>'4. FNS Gross'!G151+'5. FNO Gross'!G151+'6. LT PTP Usage'!G151</f>
        <v>204.13630348000001</v>
      </c>
      <c r="I153" s="56">
        <f>'4. FNS Gross'!H151+'5. FNO Gross'!H151+'6. LT PTP Usage'!H151</f>
        <v>202.48272082</v>
      </c>
      <c r="J153" s="56">
        <f>'4. FNS Gross'!I151+'5. FNO Gross'!I151+'6. LT PTP Usage'!I151</f>
        <v>212.98316215999998</v>
      </c>
      <c r="K153" s="56">
        <f>'4. FNS Gross'!J151+'5. FNO Gross'!J151+'6. LT PTP Usage'!J151</f>
        <v>212.83948978999999</v>
      </c>
      <c r="L153" s="56">
        <f>'4. FNS Gross'!K151+'5. FNO Gross'!K151+'6. LT PTP Usage'!K151</f>
        <v>199.16940441</v>
      </c>
      <c r="M153" s="56">
        <f>'4. FNS Gross'!L151+'5. FNO Gross'!L151+'6. LT PTP Usage'!L151</f>
        <v>196.12721353000001</v>
      </c>
      <c r="N153" s="56">
        <f>'4. FNS Gross'!M151+'5. FNO Gross'!M151+'6. LT PTP Usage'!M151</f>
        <v>182.57529717</v>
      </c>
      <c r="O153" s="56">
        <f>'4. FNS Gross'!N151+'5. FNO Gross'!N151+'6. LT PTP Usage'!N151</f>
        <v>185.85460591</v>
      </c>
      <c r="P153" s="56">
        <f>'4. FNS Gross'!O151+'5. FNO Gross'!O151+'6. LT PTP Usage'!O151</f>
        <v>186.56456489000001</v>
      </c>
      <c r="Q153" s="56">
        <f>'4. FNS Gross'!P151+'5. FNO Gross'!P151+'6. LT PTP Usage'!P151</f>
        <v>188.11726750999998</v>
      </c>
      <c r="R153" s="56">
        <f>'4. FNS Gross'!Q151+'5. FNO Gross'!Q151+'6. LT PTP Usage'!Q151</f>
        <v>204.79276651000001</v>
      </c>
      <c r="S153" s="56">
        <f>'4. FNS Gross'!R151+'5. FNO Gross'!R151+'6. LT PTP Usage'!R151</f>
        <v>218.96383041000001</v>
      </c>
      <c r="T153" s="56">
        <f>'4. FNS Gross'!S151+'5. FNO Gross'!S151+'6. LT PTP Usage'!S151</f>
        <v>239.24718012</v>
      </c>
      <c r="U153" s="56">
        <f>'4. FNS Gross'!T151+'5. FNO Gross'!T151+'6. LT PTP Usage'!T151</f>
        <v>264.15304646000004</v>
      </c>
      <c r="V153" s="56">
        <f>'4. FNS Gross'!U151+'5. FNO Gross'!U151+'6. LT PTP Usage'!U151</f>
        <v>262.19879313000001</v>
      </c>
      <c r="W153" s="56">
        <f>'4. FNS Gross'!V151+'5. FNO Gross'!V151+'6. LT PTP Usage'!V151</f>
        <v>259.04052665</v>
      </c>
      <c r="X153" s="56">
        <f>'4. FNS Gross'!W151+'5. FNO Gross'!W151+'6. LT PTP Usage'!W151</f>
        <v>250.14152641000001</v>
      </c>
      <c r="Y153" s="56">
        <f>'4. FNS Gross'!X151+'5. FNO Gross'!X151+'6. LT PTP Usage'!X151</f>
        <v>239.87299123999998</v>
      </c>
      <c r="Z153" s="56">
        <f>'4. FNS Gross'!Y151+'5. FNO Gross'!Y151+'6. LT PTP Usage'!Y151</f>
        <v>223.34608832000001</v>
      </c>
      <c r="AA153" s="57">
        <f>'4. FNS Gross'!Z151+'5. FNO Gross'!Z151+'6. LT PTP Usage'!Z151</f>
        <v>0</v>
      </c>
      <c r="AB153" s="58">
        <f t="shared" si="11"/>
        <v>264.15304646000004</v>
      </c>
      <c r="AC153" s="20" t="str">
        <f t="shared" si="12"/>
        <v>5264.15304646</v>
      </c>
      <c r="AD153" s="20">
        <f t="shared" si="14"/>
        <v>19</v>
      </c>
      <c r="AE153" s="53"/>
    </row>
    <row r="154" spans="1:31">
      <c r="A154" s="20" t="str">
        <f t="shared" si="10"/>
        <v>May</v>
      </c>
      <c r="B154" s="54">
        <f t="shared" si="13"/>
        <v>46171</v>
      </c>
      <c r="C154" s="55">
        <f>'4. FNS Gross'!B152+'5. FNO Gross'!B152+'6. LT PTP Usage'!B152</f>
        <v>213.58081293999999</v>
      </c>
      <c r="D154" s="56">
        <f>'4. FNS Gross'!C152+'5. FNO Gross'!C152+'6. LT PTP Usage'!C152</f>
        <v>202.20341049000001</v>
      </c>
      <c r="E154" s="56">
        <f>'4. FNS Gross'!D152+'5. FNO Gross'!D152+'6. LT PTP Usage'!D152</f>
        <v>201.98761279999999</v>
      </c>
      <c r="F154" s="56">
        <f>'4. FNS Gross'!E152+'5. FNO Gross'!E152+'6. LT PTP Usage'!E152</f>
        <v>199.80773775</v>
      </c>
      <c r="G154" s="56">
        <f>'4. FNS Gross'!F152+'5. FNO Gross'!F152+'6. LT PTP Usage'!F152</f>
        <v>204.68675941000001</v>
      </c>
      <c r="H154" s="56">
        <f>'4. FNS Gross'!G152+'5. FNO Gross'!G152+'6. LT PTP Usage'!G152</f>
        <v>211.90822616</v>
      </c>
      <c r="I154" s="56">
        <f>'4. FNS Gross'!H152+'5. FNO Gross'!H152+'6. LT PTP Usage'!H152</f>
        <v>217.01430473000002</v>
      </c>
      <c r="J154" s="56">
        <f>'4. FNS Gross'!I152+'5. FNO Gross'!I152+'6. LT PTP Usage'!I152</f>
        <v>227.07092453999999</v>
      </c>
      <c r="K154" s="56">
        <f>'4. FNS Gross'!J152+'5. FNO Gross'!J152+'6. LT PTP Usage'!J152</f>
        <v>216.84506361999999</v>
      </c>
      <c r="L154" s="56">
        <f>'4. FNS Gross'!K152+'5. FNO Gross'!K152+'6. LT PTP Usage'!K152</f>
        <v>204.70718958</v>
      </c>
      <c r="M154" s="56">
        <f>'4. FNS Gross'!L152+'5. FNO Gross'!L152+'6. LT PTP Usage'!L152</f>
        <v>188.00163220000002</v>
      </c>
      <c r="N154" s="56">
        <f>'4. FNS Gross'!M152+'5. FNO Gross'!M152+'6. LT PTP Usage'!M152</f>
        <v>200.18755264000001</v>
      </c>
      <c r="O154" s="56">
        <f>'4. FNS Gross'!N152+'5. FNO Gross'!N152+'6. LT PTP Usage'!N152</f>
        <v>229.49711278000001</v>
      </c>
      <c r="P154" s="56">
        <f>'4. FNS Gross'!O152+'5. FNO Gross'!O152+'6. LT PTP Usage'!O152</f>
        <v>208.41321067000001</v>
      </c>
      <c r="Q154" s="56">
        <f>'4. FNS Gross'!P152+'5. FNO Gross'!P152+'6. LT PTP Usage'!P152</f>
        <v>219.98436337000001</v>
      </c>
      <c r="R154" s="56">
        <f>'4. FNS Gross'!Q152+'5. FNO Gross'!Q152+'6. LT PTP Usage'!Q152</f>
        <v>239.33793727999998</v>
      </c>
      <c r="S154" s="56">
        <f>'4. FNS Gross'!R152+'5. FNO Gross'!R152+'6. LT PTP Usage'!R152</f>
        <v>259.49868767999999</v>
      </c>
      <c r="T154" s="56">
        <f>'4. FNS Gross'!S152+'5. FNO Gross'!S152+'6. LT PTP Usage'!S152</f>
        <v>272.10799078000002</v>
      </c>
      <c r="U154" s="56">
        <f>'4. FNS Gross'!T152+'5. FNO Gross'!T152+'6. LT PTP Usage'!T152</f>
        <v>290.64925581</v>
      </c>
      <c r="V154" s="56">
        <f>'4. FNS Gross'!U152+'5. FNO Gross'!U152+'6. LT PTP Usage'!U152</f>
        <v>293.04703444</v>
      </c>
      <c r="W154" s="56">
        <f>'4. FNS Gross'!V152+'5. FNO Gross'!V152+'6. LT PTP Usage'!V152</f>
        <v>281.81863485999997</v>
      </c>
      <c r="X154" s="56">
        <f>'4. FNS Gross'!W152+'5. FNO Gross'!W152+'6. LT PTP Usage'!W152</f>
        <v>269.09305570999999</v>
      </c>
      <c r="Y154" s="56">
        <f>'4. FNS Gross'!X152+'5. FNO Gross'!X152+'6. LT PTP Usage'!X152</f>
        <v>250.88994448999998</v>
      </c>
      <c r="Z154" s="56">
        <f>'4. FNS Gross'!Y152+'5. FNO Gross'!Y152+'6. LT PTP Usage'!Y152</f>
        <v>235.89267032999999</v>
      </c>
      <c r="AA154" s="57">
        <f>'4. FNS Gross'!Z152+'5. FNO Gross'!Z152+'6. LT PTP Usage'!Z152</f>
        <v>0</v>
      </c>
      <c r="AB154" s="58">
        <f t="shared" si="11"/>
        <v>293.04703444</v>
      </c>
      <c r="AC154" s="20" t="str">
        <f t="shared" si="12"/>
        <v>5293.04703444</v>
      </c>
      <c r="AD154" s="20">
        <f t="shared" si="14"/>
        <v>20</v>
      </c>
      <c r="AE154" s="53"/>
    </row>
    <row r="155" spans="1:31">
      <c r="A155" s="20" t="str">
        <f t="shared" si="10"/>
        <v>May</v>
      </c>
      <c r="B155" s="54">
        <f t="shared" si="13"/>
        <v>46172</v>
      </c>
      <c r="C155" s="55">
        <f>'4. FNS Gross'!B153+'5. FNO Gross'!B153+'6. LT PTP Usage'!B153</f>
        <v>220.63178683999999</v>
      </c>
      <c r="D155" s="56">
        <f>'4. FNS Gross'!C153+'5. FNO Gross'!C153+'6. LT PTP Usage'!C153</f>
        <v>210.70043526000001</v>
      </c>
      <c r="E155" s="56">
        <f>'4. FNS Gross'!D153+'5. FNO Gross'!D153+'6. LT PTP Usage'!D153</f>
        <v>203.35799574000001</v>
      </c>
      <c r="F155" s="56">
        <f>'4. FNS Gross'!E153+'5. FNO Gross'!E153+'6. LT PTP Usage'!E153</f>
        <v>202.45265466000001</v>
      </c>
      <c r="G155" s="56">
        <f>'4. FNS Gross'!F153+'5. FNO Gross'!F153+'6. LT PTP Usage'!F153</f>
        <v>201.66980940000002</v>
      </c>
      <c r="H155" s="56">
        <f>'4. FNS Gross'!G153+'5. FNO Gross'!G153+'6. LT PTP Usage'!G153</f>
        <v>203.9901572</v>
      </c>
      <c r="I155" s="56">
        <f>'4. FNS Gross'!H153+'5. FNO Gross'!H153+'6. LT PTP Usage'!H153</f>
        <v>195.05433574000003</v>
      </c>
      <c r="J155" s="56">
        <f>'4. FNS Gross'!I153+'5. FNO Gross'!I153+'6. LT PTP Usage'!I153</f>
        <v>187.22867612000002</v>
      </c>
      <c r="K155" s="56">
        <f>'4. FNS Gross'!J153+'5. FNO Gross'!J153+'6. LT PTP Usage'!J153</f>
        <v>178.89974409999999</v>
      </c>
      <c r="L155" s="56">
        <f>'4. FNS Gross'!K153+'5. FNO Gross'!K153+'6. LT PTP Usage'!K153</f>
        <v>168.76459819000002</v>
      </c>
      <c r="M155" s="56">
        <f>'4. FNS Gross'!L153+'5. FNO Gross'!L153+'6. LT PTP Usage'!L153</f>
        <v>173.07111614999999</v>
      </c>
      <c r="N155" s="56">
        <f>'4. FNS Gross'!M153+'5. FNO Gross'!M153+'6. LT PTP Usage'!M153</f>
        <v>179.87755598999999</v>
      </c>
      <c r="O155" s="56">
        <f>'4. FNS Gross'!N153+'5. FNO Gross'!N153+'6. LT PTP Usage'!N153</f>
        <v>188.09209449000002</v>
      </c>
      <c r="P155" s="56">
        <f>'4. FNS Gross'!O153+'5. FNO Gross'!O153+'6. LT PTP Usage'!O153</f>
        <v>200.34955812999999</v>
      </c>
      <c r="Q155" s="56">
        <f>'4. FNS Gross'!P153+'5. FNO Gross'!P153+'6. LT PTP Usage'!P153</f>
        <v>213.09360107999998</v>
      </c>
      <c r="R155" s="56">
        <f>'4. FNS Gross'!Q153+'5. FNO Gross'!Q153+'6. LT PTP Usage'!Q153</f>
        <v>231.85713422000003</v>
      </c>
      <c r="S155" s="56">
        <f>'4. FNS Gross'!R153+'5. FNO Gross'!R153+'6. LT PTP Usage'!R153</f>
        <v>252.00408526000001</v>
      </c>
      <c r="T155" s="56">
        <f>'4. FNS Gross'!S153+'5. FNO Gross'!S153+'6. LT PTP Usage'!S153</f>
        <v>269.87452572000001</v>
      </c>
      <c r="U155" s="56">
        <f>'4. FNS Gross'!T153+'5. FNO Gross'!T153+'6. LT PTP Usage'!T153</f>
        <v>279.70696745000004</v>
      </c>
      <c r="V155" s="56">
        <f>'4. FNS Gross'!U153+'5. FNO Gross'!U153+'6. LT PTP Usage'!U153</f>
        <v>283.22234737000002</v>
      </c>
      <c r="W155" s="56">
        <f>'4. FNS Gross'!V153+'5. FNO Gross'!V153+'6. LT PTP Usage'!V153</f>
        <v>273.96649504999999</v>
      </c>
      <c r="X155" s="56">
        <f>'4. FNS Gross'!W153+'5. FNO Gross'!W153+'6. LT PTP Usage'!W153</f>
        <v>254.75541396999998</v>
      </c>
      <c r="Y155" s="56">
        <f>'4. FNS Gross'!X153+'5. FNO Gross'!X153+'6. LT PTP Usage'!X153</f>
        <v>229.90516993</v>
      </c>
      <c r="Z155" s="56">
        <f>'4. FNS Gross'!Y153+'5. FNO Gross'!Y153+'6. LT PTP Usage'!Y153</f>
        <v>216.26194272000001</v>
      </c>
      <c r="AA155" s="57">
        <f>'4. FNS Gross'!Z153+'5. FNO Gross'!Z153+'6. LT PTP Usage'!Z153</f>
        <v>0</v>
      </c>
      <c r="AB155" s="58">
        <f t="shared" si="11"/>
        <v>283.22234737000002</v>
      </c>
      <c r="AC155" s="20" t="str">
        <f t="shared" si="12"/>
        <v>5283.22234737</v>
      </c>
      <c r="AD155" s="20">
        <f t="shared" si="14"/>
        <v>20</v>
      </c>
      <c r="AE155" s="53"/>
    </row>
    <row r="156" spans="1:31">
      <c r="A156" s="20" t="str">
        <f t="shared" si="10"/>
        <v>May</v>
      </c>
      <c r="B156" s="54">
        <f t="shared" si="13"/>
        <v>46173</v>
      </c>
      <c r="C156" s="55">
        <f>'4. FNS Gross'!B154+'5. FNO Gross'!B154+'6. LT PTP Usage'!B154</f>
        <v>205.45873265</v>
      </c>
      <c r="D156" s="56">
        <f>'4. FNS Gross'!C154+'5. FNO Gross'!C154+'6. LT PTP Usage'!C154</f>
        <v>195.60661052</v>
      </c>
      <c r="E156" s="56">
        <f>'4. FNS Gross'!D154+'5. FNO Gross'!D154+'6. LT PTP Usage'!D154</f>
        <v>188.15007008000001</v>
      </c>
      <c r="F156" s="56">
        <f>'4. FNS Gross'!E154+'5. FNO Gross'!E154+'6. LT PTP Usage'!E154</f>
        <v>187.54806044</v>
      </c>
      <c r="G156" s="56">
        <f>'4. FNS Gross'!F154+'5. FNO Gross'!F154+'6. LT PTP Usage'!F154</f>
        <v>185.82722797000002</v>
      </c>
      <c r="H156" s="56">
        <f>'4. FNS Gross'!G154+'5. FNO Gross'!G154+'6. LT PTP Usage'!G154</f>
        <v>186.98228983999999</v>
      </c>
      <c r="I156" s="56">
        <f>'4. FNS Gross'!H154+'5. FNO Gross'!H154+'6. LT PTP Usage'!H154</f>
        <v>181.00027464999999</v>
      </c>
      <c r="J156" s="56">
        <f>'4. FNS Gross'!I154+'5. FNO Gross'!I154+'6. LT PTP Usage'!I154</f>
        <v>168.74832603000002</v>
      </c>
      <c r="K156" s="56">
        <f>'4. FNS Gross'!J154+'5. FNO Gross'!J154+'6. LT PTP Usage'!J154</f>
        <v>160.44636499999999</v>
      </c>
      <c r="L156" s="56">
        <f>'4. FNS Gross'!K154+'5. FNO Gross'!K154+'6. LT PTP Usage'!K154</f>
        <v>158.44618466</v>
      </c>
      <c r="M156" s="56">
        <f>'4. FNS Gross'!L154+'5. FNO Gross'!L154+'6. LT PTP Usage'!L154</f>
        <v>160.13874236000001</v>
      </c>
      <c r="N156" s="56">
        <f>'4. FNS Gross'!M154+'5. FNO Gross'!M154+'6. LT PTP Usage'!M154</f>
        <v>166.08760754999997</v>
      </c>
      <c r="O156" s="56">
        <f>'4. FNS Gross'!N154+'5. FNO Gross'!N154+'6. LT PTP Usage'!N154</f>
        <v>175.88190170000001</v>
      </c>
      <c r="P156" s="56">
        <f>'4. FNS Gross'!O154+'5. FNO Gross'!O154+'6. LT PTP Usage'!O154</f>
        <v>192.82903343000001</v>
      </c>
      <c r="Q156" s="56">
        <f>'4. FNS Gross'!P154+'5. FNO Gross'!P154+'6. LT PTP Usage'!P154</f>
        <v>212.51824810000002</v>
      </c>
      <c r="R156" s="56">
        <f>'4. FNS Gross'!Q154+'5. FNO Gross'!Q154+'6. LT PTP Usage'!Q154</f>
        <v>233.12333046000001</v>
      </c>
      <c r="S156" s="56">
        <f>'4. FNS Gross'!R154+'5. FNO Gross'!R154+'6. LT PTP Usage'!R154</f>
        <v>256.49800291999998</v>
      </c>
      <c r="T156" s="56">
        <f>'4. FNS Gross'!S154+'5. FNO Gross'!S154+'6. LT PTP Usage'!S154</f>
        <v>275.42449479999999</v>
      </c>
      <c r="U156" s="56">
        <f>'4. FNS Gross'!T154+'5. FNO Gross'!T154+'6. LT PTP Usage'!T154</f>
        <v>288.24678037999996</v>
      </c>
      <c r="V156" s="56">
        <f>'4. FNS Gross'!U154+'5. FNO Gross'!U154+'6. LT PTP Usage'!U154</f>
        <v>292.76562381999997</v>
      </c>
      <c r="W156" s="56">
        <f>'4. FNS Gross'!V154+'5. FNO Gross'!V154+'6. LT PTP Usage'!V154</f>
        <v>283.34965316</v>
      </c>
      <c r="X156" s="56">
        <f>'4. FNS Gross'!W154+'5. FNO Gross'!W154+'6. LT PTP Usage'!W154</f>
        <v>265.72783328999998</v>
      </c>
      <c r="Y156" s="56">
        <f>'4. FNS Gross'!X154+'5. FNO Gross'!X154+'6. LT PTP Usage'!X154</f>
        <v>245.91133489999999</v>
      </c>
      <c r="Z156" s="56">
        <f>'4. FNS Gross'!Y154+'5. FNO Gross'!Y154+'6. LT PTP Usage'!Y154</f>
        <v>226.10775578000002</v>
      </c>
      <c r="AA156" s="57">
        <f>'4. FNS Gross'!Z154+'5. FNO Gross'!Z154+'6. LT PTP Usage'!Z154</f>
        <v>0</v>
      </c>
      <c r="AB156" s="58">
        <f t="shared" si="11"/>
        <v>292.76562381999997</v>
      </c>
      <c r="AC156" s="20" t="str">
        <f t="shared" si="12"/>
        <v>5292.76562382</v>
      </c>
      <c r="AD156" s="20">
        <f t="shared" si="14"/>
        <v>20</v>
      </c>
      <c r="AE156" s="53"/>
    </row>
    <row r="157" spans="1:31">
      <c r="A157" s="20" t="str">
        <f t="shared" si="10"/>
        <v>June</v>
      </c>
      <c r="B157" s="54">
        <f t="shared" si="13"/>
        <v>46174</v>
      </c>
      <c r="C157" s="55">
        <f>'4. FNS Gross'!B155+'5. FNO Gross'!B155+'6. LT PTP Usage'!B155</f>
        <v>216.81404636000002</v>
      </c>
      <c r="D157" s="56">
        <f>'4. FNS Gross'!C155+'5. FNO Gross'!C155+'6. LT PTP Usage'!C155</f>
        <v>210.95083094</v>
      </c>
      <c r="E157" s="56">
        <f>'4. FNS Gross'!D155+'5. FNO Gross'!D155+'6. LT PTP Usage'!D155</f>
        <v>204.25051356</v>
      </c>
      <c r="F157" s="56">
        <f>'4. FNS Gross'!E155+'5. FNO Gross'!E155+'6. LT PTP Usage'!E155</f>
        <v>198.17878594999999</v>
      </c>
      <c r="G157" s="56">
        <f>'4. FNS Gross'!F155+'5. FNO Gross'!F155+'6. LT PTP Usage'!F155</f>
        <v>191.69436242</v>
      </c>
      <c r="H157" s="56">
        <f>'4. FNS Gross'!G155+'5. FNO Gross'!G155+'6. LT PTP Usage'!G155</f>
        <v>197.42681032000002</v>
      </c>
      <c r="I157" s="56">
        <f>'4. FNS Gross'!H155+'5. FNO Gross'!H155+'6. LT PTP Usage'!H155</f>
        <v>204.48528347999999</v>
      </c>
      <c r="J157" s="56">
        <f>'4. FNS Gross'!I155+'5. FNO Gross'!I155+'6. LT PTP Usage'!I155</f>
        <v>201.31004595999997</v>
      </c>
      <c r="K157" s="56">
        <f>'4. FNS Gross'!J155+'5. FNO Gross'!J155+'6. LT PTP Usage'!J155</f>
        <v>190.05580860999999</v>
      </c>
      <c r="L157" s="56">
        <f>'4. FNS Gross'!K155+'5. FNO Gross'!K155+'6. LT PTP Usage'!K155</f>
        <v>189.47846497999998</v>
      </c>
      <c r="M157" s="56">
        <f>'4. FNS Gross'!L155+'5. FNO Gross'!L155+'6. LT PTP Usage'!L155</f>
        <v>193.44477796999999</v>
      </c>
      <c r="N157" s="56">
        <f>'4. FNS Gross'!M155+'5. FNO Gross'!M155+'6. LT PTP Usage'!M155</f>
        <v>199.54863861000001</v>
      </c>
      <c r="O157" s="56">
        <f>'4. FNS Gross'!N155+'5. FNO Gross'!N155+'6. LT PTP Usage'!N155</f>
        <v>212.05300980999999</v>
      </c>
      <c r="P157" s="56">
        <f>'4. FNS Gross'!O155+'5. FNO Gross'!O155+'6. LT PTP Usage'!O155</f>
        <v>228.23837607999999</v>
      </c>
      <c r="Q157" s="56">
        <f>'4. FNS Gross'!P155+'5. FNO Gross'!P155+'6. LT PTP Usage'!P155</f>
        <v>254.67153268000001</v>
      </c>
      <c r="R157" s="56">
        <f>'4. FNS Gross'!Q155+'5. FNO Gross'!Q155+'6. LT PTP Usage'!Q155</f>
        <v>280.91821632</v>
      </c>
      <c r="S157" s="56">
        <f>'4. FNS Gross'!R155+'5. FNO Gross'!R155+'6. LT PTP Usage'!R155</f>
        <v>310.46050746000003</v>
      </c>
      <c r="T157" s="56">
        <f>'4. FNS Gross'!S155+'5. FNO Gross'!S155+'6. LT PTP Usage'!S155</f>
        <v>314.83110817000005</v>
      </c>
      <c r="U157" s="56">
        <f>'4. FNS Gross'!T155+'5. FNO Gross'!T155+'6. LT PTP Usage'!T155</f>
        <v>324.8218511</v>
      </c>
      <c r="V157" s="56">
        <f>'4. FNS Gross'!U155+'5. FNO Gross'!U155+'6. LT PTP Usage'!U155</f>
        <v>323.73061796000002</v>
      </c>
      <c r="W157" s="56">
        <f>'4. FNS Gross'!V155+'5. FNO Gross'!V155+'6. LT PTP Usage'!V155</f>
        <v>296.61637878000005</v>
      </c>
      <c r="X157" s="56">
        <f>'4. FNS Gross'!W155+'5. FNO Gross'!W155+'6. LT PTP Usage'!W155</f>
        <v>279.62191300000001</v>
      </c>
      <c r="Y157" s="56">
        <f>'4. FNS Gross'!X155+'5. FNO Gross'!X155+'6. LT PTP Usage'!X155</f>
        <v>260.51579004000001</v>
      </c>
      <c r="Z157" s="56">
        <f>'4. FNS Gross'!Y155+'5. FNO Gross'!Y155+'6. LT PTP Usage'!Y155</f>
        <v>239.84627288000001</v>
      </c>
      <c r="AA157" s="57">
        <f>'4. FNS Gross'!Z155+'5. FNO Gross'!Z155+'6. LT PTP Usage'!Z155</f>
        <v>0</v>
      </c>
      <c r="AB157" s="58">
        <f t="shared" si="11"/>
        <v>324.8218511</v>
      </c>
      <c r="AC157" s="20" t="str">
        <f t="shared" si="12"/>
        <v>6324.8218511</v>
      </c>
      <c r="AD157" s="20">
        <f t="shared" si="14"/>
        <v>19</v>
      </c>
      <c r="AE157" s="53"/>
    </row>
    <row r="158" spans="1:31">
      <c r="A158" s="20" t="str">
        <f t="shared" si="10"/>
        <v>June</v>
      </c>
      <c r="B158" s="54">
        <f t="shared" si="13"/>
        <v>46175</v>
      </c>
      <c r="C158" s="55">
        <f>'4. FNS Gross'!B156+'5. FNO Gross'!B156+'6. LT PTP Usage'!B156</f>
        <v>225.66578729</v>
      </c>
      <c r="D158" s="56">
        <f>'4. FNS Gross'!C156+'5. FNO Gross'!C156+'6. LT PTP Usage'!C156</f>
        <v>212.93649087</v>
      </c>
      <c r="E158" s="56">
        <f>'4. FNS Gross'!D156+'5. FNO Gross'!D156+'6. LT PTP Usage'!D156</f>
        <v>207.44865346</v>
      </c>
      <c r="F158" s="56">
        <f>'4. FNS Gross'!E156+'5. FNO Gross'!E156+'6. LT PTP Usage'!E156</f>
        <v>204.87494681000001</v>
      </c>
      <c r="G158" s="56">
        <f>'4. FNS Gross'!F156+'5. FNO Gross'!F156+'6. LT PTP Usage'!F156</f>
        <v>207.44404154</v>
      </c>
      <c r="H158" s="56">
        <f>'4. FNS Gross'!G156+'5. FNO Gross'!G156+'6. LT PTP Usage'!G156</f>
        <v>206.44053015</v>
      </c>
      <c r="I158" s="56">
        <f>'4. FNS Gross'!H156+'5. FNO Gross'!H156+'6. LT PTP Usage'!H156</f>
        <v>210.09303384999998</v>
      </c>
      <c r="J158" s="56">
        <f>'4. FNS Gross'!I156+'5. FNO Gross'!I156+'6. LT PTP Usage'!I156</f>
        <v>219.55297152999998</v>
      </c>
      <c r="K158" s="56">
        <f>'4. FNS Gross'!J156+'5. FNO Gross'!J156+'6. LT PTP Usage'!J156</f>
        <v>228.74785982</v>
      </c>
      <c r="L158" s="56">
        <f>'4. FNS Gross'!K156+'5. FNO Gross'!K156+'6. LT PTP Usage'!K156</f>
        <v>228.00300974000001</v>
      </c>
      <c r="M158" s="56">
        <f>'4. FNS Gross'!L156+'5. FNO Gross'!L156+'6. LT PTP Usage'!L156</f>
        <v>221.47077811</v>
      </c>
      <c r="N158" s="56">
        <f>'4. FNS Gross'!M156+'5. FNO Gross'!M156+'6. LT PTP Usage'!M156</f>
        <v>202.92726203000001</v>
      </c>
      <c r="O158" s="56">
        <f>'4. FNS Gross'!N156+'5. FNO Gross'!N156+'6. LT PTP Usage'!N156</f>
        <v>177.36299373000003</v>
      </c>
      <c r="P158" s="56">
        <f>'4. FNS Gross'!O156+'5. FNO Gross'!O156+'6. LT PTP Usage'!O156</f>
        <v>183.16563235999999</v>
      </c>
      <c r="Q158" s="56">
        <f>'4. FNS Gross'!P156+'5. FNO Gross'!P156+'6. LT PTP Usage'!P156</f>
        <v>185.3272193</v>
      </c>
      <c r="R158" s="56">
        <f>'4. FNS Gross'!Q156+'5. FNO Gross'!Q156+'6. LT PTP Usage'!Q156</f>
        <v>206.52630436999999</v>
      </c>
      <c r="S158" s="56">
        <f>'4. FNS Gross'!R156+'5. FNO Gross'!R156+'6. LT PTP Usage'!R156</f>
        <v>239.94590288000001</v>
      </c>
      <c r="T158" s="56">
        <f>'4. FNS Gross'!S156+'5. FNO Gross'!S156+'6. LT PTP Usage'!S156</f>
        <v>257.17474608999999</v>
      </c>
      <c r="U158" s="56">
        <f>'4. FNS Gross'!T156+'5. FNO Gross'!T156+'6. LT PTP Usage'!T156</f>
        <v>265.83502258999999</v>
      </c>
      <c r="V158" s="56">
        <f>'4. FNS Gross'!U156+'5. FNO Gross'!U156+'6. LT PTP Usage'!U156</f>
        <v>269.12210345</v>
      </c>
      <c r="W158" s="56">
        <f>'4. FNS Gross'!V156+'5. FNO Gross'!V156+'6. LT PTP Usage'!V156</f>
        <v>268.15078661000001</v>
      </c>
      <c r="X158" s="56">
        <f>'4. FNS Gross'!W156+'5. FNO Gross'!W156+'6. LT PTP Usage'!W156</f>
        <v>262.06450991999998</v>
      </c>
      <c r="Y158" s="56">
        <f>'4. FNS Gross'!X156+'5. FNO Gross'!X156+'6. LT PTP Usage'!X156</f>
        <v>247.77972023000001</v>
      </c>
      <c r="Z158" s="56">
        <f>'4. FNS Gross'!Y156+'5. FNO Gross'!Y156+'6. LT PTP Usage'!Y156</f>
        <v>228.9308293</v>
      </c>
      <c r="AA158" s="57">
        <f>'4. FNS Gross'!Z156+'5. FNO Gross'!Z156+'6. LT PTP Usage'!Z156</f>
        <v>0</v>
      </c>
      <c r="AB158" s="58">
        <f t="shared" si="11"/>
        <v>269.12210345</v>
      </c>
      <c r="AC158" s="20" t="str">
        <f t="shared" si="12"/>
        <v>6269.12210345</v>
      </c>
      <c r="AD158" s="20">
        <f t="shared" si="14"/>
        <v>20</v>
      </c>
      <c r="AE158" s="53"/>
    </row>
    <row r="159" spans="1:31">
      <c r="A159" s="20" t="str">
        <f t="shared" si="10"/>
        <v>June</v>
      </c>
      <c r="B159" s="54">
        <f t="shared" si="13"/>
        <v>46176</v>
      </c>
      <c r="C159" s="55">
        <f>'4. FNS Gross'!B157+'5. FNO Gross'!B157+'6. LT PTP Usage'!B157</f>
        <v>216.85869957</v>
      </c>
      <c r="D159" s="56">
        <f>'4. FNS Gross'!C157+'5. FNO Gross'!C157+'6. LT PTP Usage'!C157</f>
        <v>209.46727658999998</v>
      </c>
      <c r="E159" s="56">
        <f>'4. FNS Gross'!D157+'5. FNO Gross'!D157+'6. LT PTP Usage'!D157</f>
        <v>202.35446942000002</v>
      </c>
      <c r="F159" s="56">
        <f>'4. FNS Gross'!E157+'5. FNO Gross'!E157+'6. LT PTP Usage'!E157</f>
        <v>200.78097972</v>
      </c>
      <c r="G159" s="56">
        <f>'4. FNS Gross'!F157+'5. FNO Gross'!F157+'6. LT PTP Usage'!F157</f>
        <v>200.16824556999998</v>
      </c>
      <c r="H159" s="56">
        <f>'4. FNS Gross'!G157+'5. FNO Gross'!G157+'6. LT PTP Usage'!G157</f>
        <v>207.17975035000001</v>
      </c>
      <c r="I159" s="56">
        <f>'4. FNS Gross'!H157+'5. FNO Gross'!H157+'6. LT PTP Usage'!H157</f>
        <v>211.03467851999997</v>
      </c>
      <c r="J159" s="56">
        <f>'4. FNS Gross'!I157+'5. FNO Gross'!I157+'6. LT PTP Usage'!I157</f>
        <v>206.81379752999999</v>
      </c>
      <c r="K159" s="56">
        <f>'4. FNS Gross'!J157+'5. FNO Gross'!J157+'6. LT PTP Usage'!J157</f>
        <v>203.96649449</v>
      </c>
      <c r="L159" s="56">
        <f>'4. FNS Gross'!K157+'5. FNO Gross'!K157+'6. LT PTP Usage'!K157</f>
        <v>207.47741992000002</v>
      </c>
      <c r="M159" s="56">
        <f>'4. FNS Gross'!L157+'5. FNO Gross'!L157+'6. LT PTP Usage'!L157</f>
        <v>201.12235158999999</v>
      </c>
      <c r="N159" s="56">
        <f>'4. FNS Gross'!M157+'5. FNO Gross'!M157+'6. LT PTP Usage'!M157</f>
        <v>206.74620426000001</v>
      </c>
      <c r="O159" s="56">
        <f>'4. FNS Gross'!N157+'5. FNO Gross'!N157+'6. LT PTP Usage'!N157</f>
        <v>224.00152986999998</v>
      </c>
      <c r="P159" s="56">
        <f>'4. FNS Gross'!O157+'5. FNO Gross'!O157+'6. LT PTP Usage'!O157</f>
        <v>237.67987703999998</v>
      </c>
      <c r="Q159" s="56">
        <f>'4. FNS Gross'!P157+'5. FNO Gross'!P157+'6. LT PTP Usage'!P157</f>
        <v>243.17336338999999</v>
      </c>
      <c r="R159" s="56">
        <f>'4. FNS Gross'!Q157+'5. FNO Gross'!Q157+'6. LT PTP Usage'!Q157</f>
        <v>269.84970817999999</v>
      </c>
      <c r="S159" s="56">
        <f>'4. FNS Gross'!R157+'5. FNO Gross'!R157+'6. LT PTP Usage'!R157</f>
        <v>262.74260243999998</v>
      </c>
      <c r="T159" s="56">
        <f>'4. FNS Gross'!S157+'5. FNO Gross'!S157+'6. LT PTP Usage'!S157</f>
        <v>262.62579995000004</v>
      </c>
      <c r="U159" s="56">
        <f>'4. FNS Gross'!T157+'5. FNO Gross'!T157+'6. LT PTP Usage'!T157</f>
        <v>240.90775553000003</v>
      </c>
      <c r="V159" s="56">
        <f>'4. FNS Gross'!U157+'5. FNO Gross'!U157+'6. LT PTP Usage'!U157</f>
        <v>238.49182448000002</v>
      </c>
      <c r="W159" s="56">
        <f>'4. FNS Gross'!V157+'5. FNO Gross'!V157+'6. LT PTP Usage'!V157</f>
        <v>238.64209808999999</v>
      </c>
      <c r="X159" s="56">
        <f>'4. FNS Gross'!W157+'5. FNO Gross'!W157+'6. LT PTP Usage'!W157</f>
        <v>229.62602452000002</v>
      </c>
      <c r="Y159" s="56">
        <f>'4. FNS Gross'!X157+'5. FNO Gross'!X157+'6. LT PTP Usage'!X157</f>
        <v>215.29725855000001</v>
      </c>
      <c r="Z159" s="56">
        <f>'4. FNS Gross'!Y157+'5. FNO Gross'!Y157+'6. LT PTP Usage'!Y157</f>
        <v>206.27694031999999</v>
      </c>
      <c r="AA159" s="57">
        <f>'4. FNS Gross'!Z157+'5. FNO Gross'!Z157+'6. LT PTP Usage'!Z157</f>
        <v>0</v>
      </c>
      <c r="AB159" s="58">
        <f t="shared" si="11"/>
        <v>269.84970817999999</v>
      </c>
      <c r="AC159" s="20" t="str">
        <f t="shared" si="12"/>
        <v>6269.84970818</v>
      </c>
      <c r="AD159" s="20">
        <f t="shared" si="14"/>
        <v>16</v>
      </c>
      <c r="AE159" s="53"/>
    </row>
    <row r="160" spans="1:31">
      <c r="A160" s="20" t="str">
        <f t="shared" si="10"/>
        <v>June</v>
      </c>
      <c r="B160" s="54">
        <f t="shared" si="13"/>
        <v>46177</v>
      </c>
      <c r="C160" s="55">
        <f>'4. FNS Gross'!B158+'5. FNO Gross'!B158+'6. LT PTP Usage'!B158</f>
        <v>197.84471680000001</v>
      </c>
      <c r="D160" s="56">
        <f>'4. FNS Gross'!C158+'5. FNO Gross'!C158+'6. LT PTP Usage'!C158</f>
        <v>192.69448971</v>
      </c>
      <c r="E160" s="56">
        <f>'4. FNS Gross'!D158+'5. FNO Gross'!D158+'6. LT PTP Usage'!D158</f>
        <v>185.67831806999999</v>
      </c>
      <c r="F160" s="56">
        <f>'4. FNS Gross'!E158+'5. FNO Gross'!E158+'6. LT PTP Usage'!E158</f>
        <v>184.83117347999999</v>
      </c>
      <c r="G160" s="56">
        <f>'4. FNS Gross'!F158+'5. FNO Gross'!F158+'6. LT PTP Usage'!F158</f>
        <v>186.56186159999999</v>
      </c>
      <c r="H160" s="56">
        <f>'4. FNS Gross'!G158+'5. FNO Gross'!G158+'6. LT PTP Usage'!G158</f>
        <v>192.64146005999999</v>
      </c>
      <c r="I160" s="56">
        <f>'4. FNS Gross'!H158+'5. FNO Gross'!H158+'6. LT PTP Usage'!H158</f>
        <v>191.01907360000001</v>
      </c>
      <c r="J160" s="56">
        <f>'4. FNS Gross'!I158+'5. FNO Gross'!I158+'6. LT PTP Usage'!I158</f>
        <v>186.56975896999998</v>
      </c>
      <c r="K160" s="56">
        <f>'4. FNS Gross'!J158+'5. FNO Gross'!J158+'6. LT PTP Usage'!J158</f>
        <v>179.90819662999999</v>
      </c>
      <c r="L160" s="56">
        <f>'4. FNS Gross'!K158+'5. FNO Gross'!K158+'6. LT PTP Usage'!K158</f>
        <v>177.69373977000001</v>
      </c>
      <c r="M160" s="56">
        <f>'4. FNS Gross'!L158+'5. FNO Gross'!L158+'6. LT PTP Usage'!L158</f>
        <v>180.18164567999997</v>
      </c>
      <c r="N160" s="56">
        <f>'4. FNS Gross'!M158+'5. FNO Gross'!M158+'6. LT PTP Usage'!M158</f>
        <v>195.10197485999998</v>
      </c>
      <c r="O160" s="56">
        <f>'4. FNS Gross'!N158+'5. FNO Gross'!N158+'6. LT PTP Usage'!N158</f>
        <v>219.05055322000001</v>
      </c>
      <c r="P160" s="56">
        <f>'4. FNS Gross'!O158+'5. FNO Gross'!O158+'6. LT PTP Usage'!O158</f>
        <v>235.67960261999997</v>
      </c>
      <c r="Q160" s="56">
        <f>'4. FNS Gross'!P158+'5. FNO Gross'!P158+'6. LT PTP Usage'!P158</f>
        <v>267.61557928999997</v>
      </c>
      <c r="R160" s="56">
        <f>'4. FNS Gross'!Q158+'5. FNO Gross'!Q158+'6. LT PTP Usage'!Q158</f>
        <v>289.84083280999999</v>
      </c>
      <c r="S160" s="56">
        <f>'4. FNS Gross'!R158+'5. FNO Gross'!R158+'6. LT PTP Usage'!R158</f>
        <v>290.47158122999997</v>
      </c>
      <c r="T160" s="56">
        <f>'4. FNS Gross'!S158+'5. FNO Gross'!S158+'6. LT PTP Usage'!S158</f>
        <v>293.24753463999997</v>
      </c>
      <c r="U160" s="56">
        <f>'4. FNS Gross'!T158+'5. FNO Gross'!T158+'6. LT PTP Usage'!T158</f>
        <v>303.04311808</v>
      </c>
      <c r="V160" s="56">
        <f>'4. FNS Gross'!U158+'5. FNO Gross'!U158+'6. LT PTP Usage'!U158</f>
        <v>306.68058306</v>
      </c>
      <c r="W160" s="56">
        <f>'4. FNS Gross'!V158+'5. FNO Gross'!V158+'6. LT PTP Usage'!V158</f>
        <v>296.57150731000002</v>
      </c>
      <c r="X160" s="56">
        <f>'4. FNS Gross'!W158+'5. FNO Gross'!W158+'6. LT PTP Usage'!W158</f>
        <v>277.71372592</v>
      </c>
      <c r="Y160" s="56">
        <f>'4. FNS Gross'!X158+'5. FNO Gross'!X158+'6. LT PTP Usage'!X158</f>
        <v>257.20332953000002</v>
      </c>
      <c r="Z160" s="56">
        <f>'4. FNS Gross'!Y158+'5. FNO Gross'!Y158+'6. LT PTP Usage'!Y158</f>
        <v>238.79196803000002</v>
      </c>
      <c r="AA160" s="57">
        <f>'4. FNS Gross'!Z158+'5. FNO Gross'!Z158+'6. LT PTP Usage'!Z158</f>
        <v>0</v>
      </c>
      <c r="AB160" s="58">
        <f t="shared" si="11"/>
        <v>306.68058306</v>
      </c>
      <c r="AC160" s="20" t="str">
        <f t="shared" si="12"/>
        <v>6306.68058306</v>
      </c>
      <c r="AD160" s="20">
        <f t="shared" si="14"/>
        <v>20</v>
      </c>
      <c r="AE160" s="53"/>
    </row>
    <row r="161" spans="1:31">
      <c r="A161" s="20" t="str">
        <f t="shared" si="10"/>
        <v>June</v>
      </c>
      <c r="B161" s="54">
        <f t="shared" si="13"/>
        <v>46178</v>
      </c>
      <c r="C161" s="55">
        <f>'4. FNS Gross'!B159+'5. FNO Gross'!B159+'6. LT PTP Usage'!B159</f>
        <v>224.99061409000001</v>
      </c>
      <c r="D161" s="56">
        <f>'4. FNS Gross'!C159+'5. FNO Gross'!C159+'6. LT PTP Usage'!C159</f>
        <v>213.79796858999998</v>
      </c>
      <c r="E161" s="56">
        <f>'4. FNS Gross'!D159+'5. FNO Gross'!D159+'6. LT PTP Usage'!D159</f>
        <v>207.85769503</v>
      </c>
      <c r="F161" s="56">
        <f>'4. FNS Gross'!E159+'5. FNO Gross'!E159+'6. LT PTP Usage'!E159</f>
        <v>204.92556809999999</v>
      </c>
      <c r="G161" s="56">
        <f>'4. FNS Gross'!F159+'5. FNO Gross'!F159+'6. LT PTP Usage'!F159</f>
        <v>200.33157585999999</v>
      </c>
      <c r="H161" s="56">
        <f>'4. FNS Gross'!G159+'5. FNO Gross'!G159+'6. LT PTP Usage'!G159</f>
        <v>201.12095675</v>
      </c>
      <c r="I161" s="56">
        <f>'4. FNS Gross'!H159+'5. FNO Gross'!H159+'6. LT PTP Usage'!H159</f>
        <v>202.04615822</v>
      </c>
      <c r="J161" s="56">
        <f>'4. FNS Gross'!I159+'5. FNO Gross'!I159+'6. LT PTP Usage'!I159</f>
        <v>201.35289333999998</v>
      </c>
      <c r="K161" s="56">
        <f>'4. FNS Gross'!J159+'5. FNO Gross'!J159+'6. LT PTP Usage'!J159</f>
        <v>200.84510536999997</v>
      </c>
      <c r="L161" s="56">
        <f>'4. FNS Gross'!K159+'5. FNO Gross'!K159+'6. LT PTP Usage'!K159</f>
        <v>205.58381399999999</v>
      </c>
      <c r="M161" s="56">
        <f>'4. FNS Gross'!L159+'5. FNO Gross'!L159+'6. LT PTP Usage'!L159</f>
        <v>216.40851647000002</v>
      </c>
      <c r="N161" s="56">
        <f>'4. FNS Gross'!M159+'5. FNO Gross'!M159+'6. LT PTP Usage'!M159</f>
        <v>234.21883117000002</v>
      </c>
      <c r="O161" s="56">
        <f>'4. FNS Gross'!N159+'5. FNO Gross'!N159+'6. LT PTP Usage'!N159</f>
        <v>261.06924206000002</v>
      </c>
      <c r="P161" s="56">
        <f>'4. FNS Gross'!O159+'5. FNO Gross'!O159+'6. LT PTP Usage'!O159</f>
        <v>285.52765955999996</v>
      </c>
      <c r="Q161" s="56">
        <f>'4. FNS Gross'!P159+'5. FNO Gross'!P159+'6. LT PTP Usage'!P159</f>
        <v>299.76144095999996</v>
      </c>
      <c r="R161" s="56">
        <f>'4. FNS Gross'!Q159+'5. FNO Gross'!Q159+'6. LT PTP Usage'!Q159</f>
        <v>317.70713612000003</v>
      </c>
      <c r="S161" s="56">
        <f>'4. FNS Gross'!R159+'5. FNO Gross'!R159+'6. LT PTP Usage'!R159</f>
        <v>330.23981022999999</v>
      </c>
      <c r="T161" s="56">
        <f>'4. FNS Gross'!S159+'5. FNO Gross'!S159+'6. LT PTP Usage'!S159</f>
        <v>335.40611498999994</v>
      </c>
      <c r="U161" s="56">
        <f>'4. FNS Gross'!T159+'5. FNO Gross'!T159+'6. LT PTP Usage'!T159</f>
        <v>335.73417575000002</v>
      </c>
      <c r="V161" s="56">
        <f>'4. FNS Gross'!U159+'5. FNO Gross'!U159+'6. LT PTP Usage'!U159</f>
        <v>336.12929380000003</v>
      </c>
      <c r="W161" s="56">
        <f>'4. FNS Gross'!V159+'5. FNO Gross'!V159+'6. LT PTP Usage'!V159</f>
        <v>318.48479156000002</v>
      </c>
      <c r="X161" s="56">
        <f>'4. FNS Gross'!W159+'5. FNO Gross'!W159+'6. LT PTP Usage'!W159</f>
        <v>296.07110512999998</v>
      </c>
      <c r="Y161" s="56">
        <f>'4. FNS Gross'!X159+'5. FNO Gross'!X159+'6. LT PTP Usage'!X159</f>
        <v>275.64001083000005</v>
      </c>
      <c r="Z161" s="56">
        <f>'4. FNS Gross'!Y159+'5. FNO Gross'!Y159+'6. LT PTP Usage'!Y159</f>
        <v>254.59734562</v>
      </c>
      <c r="AA161" s="57">
        <f>'4. FNS Gross'!Z159+'5. FNO Gross'!Z159+'6. LT PTP Usage'!Z159</f>
        <v>0</v>
      </c>
      <c r="AB161" s="58">
        <f t="shared" si="11"/>
        <v>336.12929380000003</v>
      </c>
      <c r="AC161" s="20" t="str">
        <f t="shared" si="12"/>
        <v>6336.1292938</v>
      </c>
      <c r="AD161" s="20">
        <f t="shared" si="14"/>
        <v>20</v>
      </c>
      <c r="AE161" s="53"/>
    </row>
    <row r="162" spans="1:31">
      <c r="A162" s="20" t="str">
        <f t="shared" si="10"/>
        <v>June</v>
      </c>
      <c r="B162" s="54">
        <f t="shared" si="13"/>
        <v>46179</v>
      </c>
      <c r="C162" s="55">
        <f>'4. FNS Gross'!B160+'5. FNO Gross'!B160+'6. LT PTP Usage'!B160</f>
        <v>235.80006585000001</v>
      </c>
      <c r="D162" s="56">
        <f>'4. FNS Gross'!C160+'5. FNO Gross'!C160+'6. LT PTP Usage'!C160</f>
        <v>225.62299585</v>
      </c>
      <c r="E162" s="56">
        <f>'4. FNS Gross'!D160+'5. FNO Gross'!D160+'6. LT PTP Usage'!D160</f>
        <v>216.53483619000002</v>
      </c>
      <c r="F162" s="56">
        <f>'4. FNS Gross'!E160+'5. FNO Gross'!E160+'6. LT PTP Usage'!E160</f>
        <v>212.24207312999999</v>
      </c>
      <c r="G162" s="56">
        <f>'4. FNS Gross'!F160+'5. FNO Gross'!F160+'6. LT PTP Usage'!F160</f>
        <v>207.51446870999999</v>
      </c>
      <c r="H162" s="56">
        <f>'4. FNS Gross'!G160+'5. FNO Gross'!G160+'6. LT PTP Usage'!G160</f>
        <v>205.21891967000002</v>
      </c>
      <c r="I162" s="56">
        <f>'4. FNS Gross'!H160+'5. FNO Gross'!H160+'6. LT PTP Usage'!H160</f>
        <v>195.32953071</v>
      </c>
      <c r="J162" s="56">
        <f>'4. FNS Gross'!I160+'5. FNO Gross'!I160+'6. LT PTP Usage'!I160</f>
        <v>194.1946518</v>
      </c>
      <c r="K162" s="56">
        <f>'4. FNS Gross'!J160+'5. FNO Gross'!J160+'6. LT PTP Usage'!J160</f>
        <v>192.91211940999997</v>
      </c>
      <c r="L162" s="56">
        <f>'4. FNS Gross'!K160+'5. FNO Gross'!K160+'6. LT PTP Usage'!K160</f>
        <v>193.01185663999999</v>
      </c>
      <c r="M162" s="56">
        <f>'4. FNS Gross'!L160+'5. FNO Gross'!L160+'6. LT PTP Usage'!L160</f>
        <v>203.49662529</v>
      </c>
      <c r="N162" s="56">
        <f>'4. FNS Gross'!M160+'5. FNO Gross'!M160+'6. LT PTP Usage'!M160</f>
        <v>224.07918941</v>
      </c>
      <c r="O162" s="56">
        <f>'4. FNS Gross'!N160+'5. FNO Gross'!N160+'6. LT PTP Usage'!N160</f>
        <v>252.70816557000001</v>
      </c>
      <c r="P162" s="56">
        <f>'4. FNS Gross'!O160+'5. FNO Gross'!O160+'6. LT PTP Usage'!O160</f>
        <v>275.32484498000002</v>
      </c>
      <c r="Q162" s="56">
        <f>'4. FNS Gross'!P160+'5. FNO Gross'!P160+'6. LT PTP Usage'!P160</f>
        <v>299.24620818999995</v>
      </c>
      <c r="R162" s="56">
        <f>'4. FNS Gross'!Q160+'5. FNO Gross'!Q160+'6. LT PTP Usage'!Q160</f>
        <v>309.17860562999999</v>
      </c>
      <c r="S162" s="56">
        <f>'4. FNS Gross'!R160+'5. FNO Gross'!R160+'6. LT PTP Usage'!R160</f>
        <v>318.94717358000003</v>
      </c>
      <c r="T162" s="56">
        <f>'4. FNS Gross'!S160+'5. FNO Gross'!S160+'6. LT PTP Usage'!S160</f>
        <v>327.40561617000003</v>
      </c>
      <c r="U162" s="56">
        <f>'4. FNS Gross'!T160+'5. FNO Gross'!T160+'6. LT PTP Usage'!T160</f>
        <v>338.64622239000005</v>
      </c>
      <c r="V162" s="56">
        <f>'4. FNS Gross'!U160+'5. FNO Gross'!U160+'6. LT PTP Usage'!U160</f>
        <v>320.92491219999999</v>
      </c>
      <c r="W162" s="56">
        <f>'4. FNS Gross'!V160+'5. FNO Gross'!V160+'6. LT PTP Usage'!V160</f>
        <v>292.12865839999995</v>
      </c>
      <c r="X162" s="56">
        <f>'4. FNS Gross'!W160+'5. FNO Gross'!W160+'6. LT PTP Usage'!W160</f>
        <v>278.84782673000001</v>
      </c>
      <c r="Y162" s="56">
        <f>'4. FNS Gross'!X160+'5. FNO Gross'!X160+'6. LT PTP Usage'!X160</f>
        <v>255.99400397000002</v>
      </c>
      <c r="Z162" s="56">
        <f>'4. FNS Gross'!Y160+'5. FNO Gross'!Y160+'6. LT PTP Usage'!Y160</f>
        <v>234.77738170999999</v>
      </c>
      <c r="AA162" s="57">
        <f>'4. FNS Gross'!Z160+'5. FNO Gross'!Z160+'6. LT PTP Usage'!Z160</f>
        <v>0</v>
      </c>
      <c r="AB162" s="58">
        <f t="shared" si="11"/>
        <v>338.64622239000005</v>
      </c>
      <c r="AC162" s="20" t="str">
        <f t="shared" si="12"/>
        <v>6338.64622239</v>
      </c>
      <c r="AD162" s="20">
        <f t="shared" si="14"/>
        <v>19</v>
      </c>
      <c r="AE162" s="53"/>
    </row>
    <row r="163" spans="1:31">
      <c r="A163" s="20" t="str">
        <f t="shared" si="10"/>
        <v>June</v>
      </c>
      <c r="B163" s="54">
        <f t="shared" si="13"/>
        <v>46180</v>
      </c>
      <c r="C163" s="55">
        <f>'4. FNS Gross'!B161+'5. FNO Gross'!B161+'6. LT PTP Usage'!B161</f>
        <v>216.99159336</v>
      </c>
      <c r="D163" s="56">
        <f>'4. FNS Gross'!C161+'5. FNO Gross'!C161+'6. LT PTP Usage'!C161</f>
        <v>207.32075979999999</v>
      </c>
      <c r="E163" s="56">
        <f>'4. FNS Gross'!D161+'5. FNO Gross'!D161+'6. LT PTP Usage'!D161</f>
        <v>194.76723760000002</v>
      </c>
      <c r="F163" s="56">
        <f>'4. FNS Gross'!E161+'5. FNO Gross'!E161+'6. LT PTP Usage'!E161</f>
        <v>192.55133194999999</v>
      </c>
      <c r="G163" s="56">
        <f>'4. FNS Gross'!F161+'5. FNO Gross'!F161+'6. LT PTP Usage'!F161</f>
        <v>189.54176274999998</v>
      </c>
      <c r="H163" s="56">
        <f>'4. FNS Gross'!G161+'5. FNO Gross'!G161+'6. LT PTP Usage'!G161</f>
        <v>191.59469720000001</v>
      </c>
      <c r="I163" s="56">
        <f>'4. FNS Gross'!H161+'5. FNO Gross'!H161+'6. LT PTP Usage'!H161</f>
        <v>187.58384395000002</v>
      </c>
      <c r="J163" s="56">
        <f>'4. FNS Gross'!I161+'5. FNO Gross'!I161+'6. LT PTP Usage'!I161</f>
        <v>182.74688926000002</v>
      </c>
      <c r="K163" s="56">
        <f>'4. FNS Gross'!J161+'5. FNO Gross'!J161+'6. LT PTP Usage'!J161</f>
        <v>183.44037387</v>
      </c>
      <c r="L163" s="56">
        <f>'4. FNS Gross'!K161+'5. FNO Gross'!K161+'6. LT PTP Usage'!K161</f>
        <v>185.81954662000001</v>
      </c>
      <c r="M163" s="56">
        <f>'4. FNS Gross'!L161+'5. FNO Gross'!L161+'6. LT PTP Usage'!L161</f>
        <v>198.66700331000001</v>
      </c>
      <c r="N163" s="56">
        <f>'4. FNS Gross'!M161+'5. FNO Gross'!M161+'6. LT PTP Usage'!M161</f>
        <v>215.22087564000003</v>
      </c>
      <c r="O163" s="56">
        <f>'4. FNS Gross'!N161+'5. FNO Gross'!N161+'6. LT PTP Usage'!N161</f>
        <v>239.38733823999999</v>
      </c>
      <c r="P163" s="56">
        <f>'4. FNS Gross'!O161+'5. FNO Gross'!O161+'6. LT PTP Usage'!O161</f>
        <v>263.51560953000001</v>
      </c>
      <c r="Q163" s="56">
        <f>'4. FNS Gross'!P161+'5. FNO Gross'!P161+'6. LT PTP Usage'!P161</f>
        <v>280.23308125000005</v>
      </c>
      <c r="R163" s="56">
        <f>'4. FNS Gross'!Q161+'5. FNO Gross'!Q161+'6. LT PTP Usage'!Q161</f>
        <v>307.43717827999996</v>
      </c>
      <c r="S163" s="56">
        <f>'4. FNS Gross'!R161+'5. FNO Gross'!R161+'6. LT PTP Usage'!R161</f>
        <v>330.50846872</v>
      </c>
      <c r="T163" s="56">
        <f>'4. FNS Gross'!S161+'5. FNO Gross'!S161+'6. LT PTP Usage'!S161</f>
        <v>338.43625367000004</v>
      </c>
      <c r="U163" s="56">
        <f>'4. FNS Gross'!T161+'5. FNO Gross'!T161+'6. LT PTP Usage'!T161</f>
        <v>342.24808168999999</v>
      </c>
      <c r="V163" s="56">
        <f>'4. FNS Gross'!U161+'5. FNO Gross'!U161+'6. LT PTP Usage'!U161</f>
        <v>342.26882458</v>
      </c>
      <c r="W163" s="56">
        <f>'4. FNS Gross'!V161+'5. FNO Gross'!V161+'6. LT PTP Usage'!V161</f>
        <v>323.82646717</v>
      </c>
      <c r="X163" s="56">
        <f>'4. FNS Gross'!W161+'5. FNO Gross'!W161+'6. LT PTP Usage'!W161</f>
        <v>299.25991225000001</v>
      </c>
      <c r="Y163" s="56">
        <f>'4. FNS Gross'!X161+'5. FNO Gross'!X161+'6. LT PTP Usage'!X161</f>
        <v>275.07111952000002</v>
      </c>
      <c r="Z163" s="56">
        <f>'4. FNS Gross'!Y161+'5. FNO Gross'!Y161+'6. LT PTP Usage'!Y161</f>
        <v>248.90381425999999</v>
      </c>
      <c r="AA163" s="57">
        <f>'4. FNS Gross'!Z161+'5. FNO Gross'!Z161+'6. LT PTP Usage'!Z161</f>
        <v>0</v>
      </c>
      <c r="AB163" s="58">
        <f t="shared" si="11"/>
        <v>342.26882458</v>
      </c>
      <c r="AC163" s="20" t="str">
        <f t="shared" si="12"/>
        <v>6342.26882458</v>
      </c>
      <c r="AD163" s="20">
        <f t="shared" si="14"/>
        <v>20</v>
      </c>
      <c r="AE163" s="53"/>
    </row>
    <row r="164" spans="1:31">
      <c r="A164" s="20" t="str">
        <f t="shared" si="10"/>
        <v>June</v>
      </c>
      <c r="B164" s="54">
        <f t="shared" si="13"/>
        <v>46181</v>
      </c>
      <c r="C164" s="55">
        <f>'4. FNS Gross'!B162+'5. FNO Gross'!B162+'6. LT PTP Usage'!B162</f>
        <v>235.24389957</v>
      </c>
      <c r="D164" s="56">
        <f>'4. FNS Gross'!C162+'5. FNO Gross'!C162+'6. LT PTP Usage'!C162</f>
        <v>226.05110268999999</v>
      </c>
      <c r="E164" s="56">
        <f>'4. FNS Gross'!D162+'5. FNO Gross'!D162+'6. LT PTP Usage'!D162</f>
        <v>211.10942752</v>
      </c>
      <c r="F164" s="56">
        <f>'4. FNS Gross'!E162+'5. FNO Gross'!E162+'6. LT PTP Usage'!E162</f>
        <v>196.79576417999999</v>
      </c>
      <c r="G164" s="56">
        <f>'4. FNS Gross'!F162+'5. FNO Gross'!F162+'6. LT PTP Usage'!F162</f>
        <v>198.61722497999997</v>
      </c>
      <c r="H164" s="56">
        <f>'4. FNS Gross'!G162+'5. FNO Gross'!G162+'6. LT PTP Usage'!G162</f>
        <v>201.08507158000003</v>
      </c>
      <c r="I164" s="56">
        <f>'4. FNS Gross'!H162+'5. FNO Gross'!H162+'6. LT PTP Usage'!H162</f>
        <v>201.64805390000001</v>
      </c>
      <c r="J164" s="56">
        <f>'4. FNS Gross'!I162+'5. FNO Gross'!I162+'6. LT PTP Usage'!I162</f>
        <v>218.44052163999999</v>
      </c>
      <c r="K164" s="56">
        <f>'4. FNS Gross'!J162+'5. FNO Gross'!J162+'6. LT PTP Usage'!J162</f>
        <v>233.60541119000001</v>
      </c>
      <c r="L164" s="56">
        <f>'4. FNS Gross'!K162+'5. FNO Gross'!K162+'6. LT PTP Usage'!K162</f>
        <v>250.9539322</v>
      </c>
      <c r="M164" s="56">
        <f>'4. FNS Gross'!L162+'5. FNO Gross'!L162+'6. LT PTP Usage'!L162</f>
        <v>265.43077364999999</v>
      </c>
      <c r="N164" s="56">
        <f>'4. FNS Gross'!M162+'5. FNO Gross'!M162+'6. LT PTP Usage'!M162</f>
        <v>282.03351494999998</v>
      </c>
      <c r="O164" s="56">
        <f>'4. FNS Gross'!N162+'5. FNO Gross'!N162+'6. LT PTP Usage'!N162</f>
        <v>294.98550285000005</v>
      </c>
      <c r="P164" s="56">
        <f>'4. FNS Gross'!O162+'5. FNO Gross'!O162+'6. LT PTP Usage'!O162</f>
        <v>292.69481162999995</v>
      </c>
      <c r="Q164" s="56">
        <f>'4. FNS Gross'!P162+'5. FNO Gross'!P162+'6. LT PTP Usage'!P162</f>
        <v>301.66898200000003</v>
      </c>
      <c r="R164" s="56">
        <f>'4. FNS Gross'!Q162+'5. FNO Gross'!Q162+'6. LT PTP Usage'!Q162</f>
        <v>322.04279750999996</v>
      </c>
      <c r="S164" s="56">
        <f>'4. FNS Gross'!R162+'5. FNO Gross'!R162+'6. LT PTP Usage'!R162</f>
        <v>337.70670116000002</v>
      </c>
      <c r="T164" s="56">
        <f>'4. FNS Gross'!S162+'5. FNO Gross'!S162+'6. LT PTP Usage'!S162</f>
        <v>342.90317372999993</v>
      </c>
      <c r="U164" s="56">
        <f>'4. FNS Gross'!T162+'5. FNO Gross'!T162+'6. LT PTP Usage'!T162</f>
        <v>335.65313768999999</v>
      </c>
      <c r="V164" s="56">
        <f>'4. FNS Gross'!U162+'5. FNO Gross'!U162+'6. LT PTP Usage'!U162</f>
        <v>343.13720503999997</v>
      </c>
      <c r="W164" s="56">
        <f>'4. FNS Gross'!V162+'5. FNO Gross'!V162+'6. LT PTP Usage'!V162</f>
        <v>330.43972516000002</v>
      </c>
      <c r="X164" s="56">
        <f>'4. FNS Gross'!W162+'5. FNO Gross'!W162+'6. LT PTP Usage'!W162</f>
        <v>310.04673057000002</v>
      </c>
      <c r="Y164" s="56">
        <f>'4. FNS Gross'!X162+'5. FNO Gross'!X162+'6. LT PTP Usage'!X162</f>
        <v>287.2485519</v>
      </c>
      <c r="Z164" s="56">
        <f>'4. FNS Gross'!Y162+'5. FNO Gross'!Y162+'6. LT PTP Usage'!Y162</f>
        <v>260.89130566</v>
      </c>
      <c r="AA164" s="57">
        <f>'4. FNS Gross'!Z162+'5. FNO Gross'!Z162+'6. LT PTP Usage'!Z162</f>
        <v>0</v>
      </c>
      <c r="AB164" s="58">
        <f t="shared" si="11"/>
        <v>343.13720503999997</v>
      </c>
      <c r="AC164" s="20" t="str">
        <f t="shared" si="12"/>
        <v>6343.13720504</v>
      </c>
      <c r="AD164" s="20">
        <f t="shared" si="14"/>
        <v>20</v>
      </c>
      <c r="AE164" s="53"/>
    </row>
    <row r="165" spans="1:31">
      <c r="A165" s="20" t="str">
        <f t="shared" si="10"/>
        <v>June</v>
      </c>
      <c r="B165" s="54">
        <f t="shared" si="13"/>
        <v>46182</v>
      </c>
      <c r="C165" s="55">
        <f>'4. FNS Gross'!B163+'5. FNO Gross'!B163+'6. LT PTP Usage'!B163</f>
        <v>237.18847197000002</v>
      </c>
      <c r="D165" s="56">
        <f>'4. FNS Gross'!C163+'5. FNO Gross'!C163+'6. LT PTP Usage'!C163</f>
        <v>227.61014775999999</v>
      </c>
      <c r="E165" s="56">
        <f>'4. FNS Gross'!D163+'5. FNO Gross'!D163+'6. LT PTP Usage'!D163</f>
        <v>219.80038117000001</v>
      </c>
      <c r="F165" s="56">
        <f>'4. FNS Gross'!E163+'5. FNO Gross'!E163+'6. LT PTP Usage'!E163</f>
        <v>224.52561965000001</v>
      </c>
      <c r="G165" s="56">
        <f>'4. FNS Gross'!F163+'5. FNO Gross'!F163+'6. LT PTP Usage'!F163</f>
        <v>227.23383779000002</v>
      </c>
      <c r="H165" s="56">
        <f>'4. FNS Gross'!G163+'5. FNO Gross'!G163+'6. LT PTP Usage'!G163</f>
        <v>228.04464041999998</v>
      </c>
      <c r="I165" s="56">
        <f>'4. FNS Gross'!H163+'5. FNO Gross'!H163+'6. LT PTP Usage'!H163</f>
        <v>229.7562207</v>
      </c>
      <c r="J165" s="56">
        <f>'4. FNS Gross'!I163+'5. FNO Gross'!I163+'6. LT PTP Usage'!I163</f>
        <v>237.13952126999999</v>
      </c>
      <c r="K165" s="56">
        <f>'4. FNS Gross'!J163+'5. FNO Gross'!J163+'6. LT PTP Usage'!J163</f>
        <v>247.02882489000001</v>
      </c>
      <c r="L165" s="56">
        <f>'4. FNS Gross'!K163+'5. FNO Gross'!K163+'6. LT PTP Usage'!K163</f>
        <v>265.41409634000001</v>
      </c>
      <c r="M165" s="56">
        <f>'4. FNS Gross'!L163+'5. FNO Gross'!L163+'6. LT PTP Usage'!L163</f>
        <v>265.73982776000003</v>
      </c>
      <c r="N165" s="56">
        <f>'4. FNS Gross'!M163+'5. FNO Gross'!M163+'6. LT PTP Usage'!M163</f>
        <v>288.20382916</v>
      </c>
      <c r="O165" s="56">
        <f>'4. FNS Gross'!N163+'5. FNO Gross'!N163+'6. LT PTP Usage'!N163</f>
        <v>272.69170708000001</v>
      </c>
      <c r="P165" s="56">
        <f>'4. FNS Gross'!O163+'5. FNO Gross'!O163+'6. LT PTP Usage'!O163</f>
        <v>296.85965616999999</v>
      </c>
      <c r="Q165" s="56">
        <f>'4. FNS Gross'!P163+'5. FNO Gross'!P163+'6. LT PTP Usage'!P163</f>
        <v>313.74116989999999</v>
      </c>
      <c r="R165" s="56">
        <f>'4. FNS Gross'!Q163+'5. FNO Gross'!Q163+'6. LT PTP Usage'!Q163</f>
        <v>310.52916742000002</v>
      </c>
      <c r="S165" s="56">
        <f>'4. FNS Gross'!R163+'5. FNO Gross'!R163+'6. LT PTP Usage'!R163</f>
        <v>313.87879432</v>
      </c>
      <c r="T165" s="56">
        <f>'4. FNS Gross'!S163+'5. FNO Gross'!S163+'6. LT PTP Usage'!S163</f>
        <v>330.73047832000003</v>
      </c>
      <c r="U165" s="56">
        <f>'4. FNS Gross'!T163+'5. FNO Gross'!T163+'6. LT PTP Usage'!T163</f>
        <v>344.72067994999998</v>
      </c>
      <c r="V165" s="56">
        <f>'4. FNS Gross'!U163+'5. FNO Gross'!U163+'6. LT PTP Usage'!U163</f>
        <v>347.14584833999999</v>
      </c>
      <c r="W165" s="56">
        <f>'4. FNS Gross'!V163+'5. FNO Gross'!V163+'6. LT PTP Usage'!V163</f>
        <v>331.25269108000003</v>
      </c>
      <c r="X165" s="56">
        <f>'4. FNS Gross'!W163+'5. FNO Gross'!W163+'6. LT PTP Usage'!W163</f>
        <v>315.21708151000001</v>
      </c>
      <c r="Y165" s="56">
        <f>'4. FNS Gross'!X163+'5. FNO Gross'!X163+'6. LT PTP Usage'!X163</f>
        <v>288.56393281999999</v>
      </c>
      <c r="Z165" s="56">
        <f>'4. FNS Gross'!Y163+'5. FNO Gross'!Y163+'6. LT PTP Usage'!Y163</f>
        <v>265.16855785000001</v>
      </c>
      <c r="AA165" s="57">
        <f>'4. FNS Gross'!Z163+'5. FNO Gross'!Z163+'6. LT PTP Usage'!Z163</f>
        <v>0</v>
      </c>
      <c r="AB165" s="58">
        <f t="shared" si="11"/>
        <v>347.14584833999999</v>
      </c>
      <c r="AC165" s="20" t="str">
        <f t="shared" si="12"/>
        <v>6347.14584834</v>
      </c>
      <c r="AD165" s="20">
        <f t="shared" si="14"/>
        <v>20</v>
      </c>
      <c r="AE165" s="53"/>
    </row>
    <row r="166" spans="1:31">
      <c r="A166" s="20" t="str">
        <f t="shared" si="10"/>
        <v>June</v>
      </c>
      <c r="B166" s="54">
        <f t="shared" si="13"/>
        <v>46183</v>
      </c>
      <c r="C166" s="55">
        <f>'4. FNS Gross'!B164+'5. FNO Gross'!B164+'6. LT PTP Usage'!B164</f>
        <v>243.03709895999998</v>
      </c>
      <c r="D166" s="56">
        <f>'4. FNS Gross'!C164+'5. FNO Gross'!C164+'6. LT PTP Usage'!C164</f>
        <v>236.10978682999999</v>
      </c>
      <c r="E166" s="56">
        <f>'4. FNS Gross'!D164+'5. FNO Gross'!D164+'6. LT PTP Usage'!D164</f>
        <v>227.08488173000001</v>
      </c>
      <c r="F166" s="56">
        <f>'4. FNS Gross'!E164+'5. FNO Gross'!E164+'6. LT PTP Usage'!E164</f>
        <v>215.33303269000001</v>
      </c>
      <c r="G166" s="56">
        <f>'4. FNS Gross'!F164+'5. FNO Gross'!F164+'6. LT PTP Usage'!F164</f>
        <v>215.02565815</v>
      </c>
      <c r="H166" s="56">
        <f>'4. FNS Gross'!G164+'5. FNO Gross'!G164+'6. LT PTP Usage'!G164</f>
        <v>217.90513525</v>
      </c>
      <c r="I166" s="56">
        <f>'4. FNS Gross'!H164+'5. FNO Gross'!H164+'6. LT PTP Usage'!H164</f>
        <v>213.41186791999999</v>
      </c>
      <c r="J166" s="56">
        <f>'4. FNS Gross'!I164+'5. FNO Gross'!I164+'6. LT PTP Usage'!I164</f>
        <v>215.31770172</v>
      </c>
      <c r="K166" s="56">
        <f>'4. FNS Gross'!J164+'5. FNO Gross'!J164+'6. LT PTP Usage'!J164</f>
        <v>218.47792831999999</v>
      </c>
      <c r="L166" s="56">
        <f>'4. FNS Gross'!K164+'5. FNO Gross'!K164+'6. LT PTP Usage'!K164</f>
        <v>216.83463757999999</v>
      </c>
      <c r="M166" s="56">
        <f>'4. FNS Gross'!L164+'5. FNO Gross'!L164+'6. LT PTP Usage'!L164</f>
        <v>223.88159865999998</v>
      </c>
      <c r="N166" s="56">
        <f>'4. FNS Gross'!M164+'5. FNO Gross'!M164+'6. LT PTP Usage'!M164</f>
        <v>231.5506627</v>
      </c>
      <c r="O166" s="56">
        <f>'4. FNS Gross'!N164+'5. FNO Gross'!N164+'6. LT PTP Usage'!N164</f>
        <v>257.81752924</v>
      </c>
      <c r="P166" s="56">
        <f>'4. FNS Gross'!O164+'5. FNO Gross'!O164+'6. LT PTP Usage'!O164</f>
        <v>272.39166152000001</v>
      </c>
      <c r="Q166" s="56">
        <f>'4. FNS Gross'!P164+'5. FNO Gross'!P164+'6. LT PTP Usage'!P164</f>
        <v>295.21500681000003</v>
      </c>
      <c r="R166" s="56">
        <f>'4. FNS Gross'!Q164+'5. FNO Gross'!Q164+'6. LT PTP Usage'!Q164</f>
        <v>317.94750339999996</v>
      </c>
      <c r="S166" s="56">
        <f>'4. FNS Gross'!R164+'5. FNO Gross'!R164+'6. LT PTP Usage'!R164</f>
        <v>340.08408448</v>
      </c>
      <c r="T166" s="56">
        <f>'4. FNS Gross'!S164+'5. FNO Gross'!S164+'6. LT PTP Usage'!S164</f>
        <v>357.07377769999999</v>
      </c>
      <c r="U166" s="56">
        <f>'4. FNS Gross'!T164+'5. FNO Gross'!T164+'6. LT PTP Usage'!T164</f>
        <v>375.47752257999997</v>
      </c>
      <c r="V166" s="56">
        <f>'4. FNS Gross'!U164+'5. FNO Gross'!U164+'6. LT PTP Usage'!U164</f>
        <v>379.44431390000005</v>
      </c>
      <c r="W166" s="56">
        <f>'4. FNS Gross'!V164+'5. FNO Gross'!V164+'6. LT PTP Usage'!V164</f>
        <v>361.85138827999998</v>
      </c>
      <c r="X166" s="56">
        <f>'4. FNS Gross'!W164+'5. FNO Gross'!W164+'6. LT PTP Usage'!W164</f>
        <v>337.80238496000004</v>
      </c>
      <c r="Y166" s="56">
        <f>'4. FNS Gross'!X164+'5. FNO Gross'!X164+'6. LT PTP Usage'!X164</f>
        <v>309.91313646000003</v>
      </c>
      <c r="Z166" s="56">
        <f>'4. FNS Gross'!Y164+'5. FNO Gross'!Y164+'6. LT PTP Usage'!Y164</f>
        <v>281.23495584</v>
      </c>
      <c r="AA166" s="57">
        <f>'4. FNS Gross'!Z164+'5. FNO Gross'!Z164+'6. LT PTP Usage'!Z164</f>
        <v>0</v>
      </c>
      <c r="AB166" s="58">
        <f t="shared" si="11"/>
        <v>379.44431390000005</v>
      </c>
      <c r="AC166" s="20" t="str">
        <f t="shared" si="12"/>
        <v>6379.4443139</v>
      </c>
      <c r="AD166" s="20">
        <f t="shared" si="14"/>
        <v>20</v>
      </c>
      <c r="AE166" s="53"/>
    </row>
    <row r="167" spans="1:31">
      <c r="A167" s="20" t="str">
        <f t="shared" si="10"/>
        <v>June</v>
      </c>
      <c r="B167" s="54">
        <f t="shared" si="13"/>
        <v>46184</v>
      </c>
      <c r="C167" s="55">
        <f>'4. FNS Gross'!B165+'5. FNO Gross'!B165+'6. LT PTP Usage'!B165</f>
        <v>260.99363255999998</v>
      </c>
      <c r="D167" s="56">
        <f>'4. FNS Gross'!C165+'5. FNO Gross'!C165+'6. LT PTP Usage'!C165</f>
        <v>241.40017330999999</v>
      </c>
      <c r="E167" s="56">
        <f>'4. FNS Gross'!D165+'5. FNO Gross'!D165+'6. LT PTP Usage'!D165</f>
        <v>232.88036806</v>
      </c>
      <c r="F167" s="56">
        <f>'4. FNS Gross'!E165+'5. FNO Gross'!E165+'6. LT PTP Usage'!E165</f>
        <v>221.85996083999999</v>
      </c>
      <c r="G167" s="56">
        <f>'4. FNS Gross'!F165+'5. FNO Gross'!F165+'6. LT PTP Usage'!F165</f>
        <v>216.20798970000001</v>
      </c>
      <c r="H167" s="56">
        <f>'4. FNS Gross'!G165+'5. FNO Gross'!G165+'6. LT PTP Usage'!G165</f>
        <v>219.39436606000001</v>
      </c>
      <c r="I167" s="56">
        <f>'4. FNS Gross'!H165+'5. FNO Gross'!H165+'6. LT PTP Usage'!H165</f>
        <v>219.03105105000003</v>
      </c>
      <c r="J167" s="56">
        <f>'4. FNS Gross'!I165+'5. FNO Gross'!I165+'6. LT PTP Usage'!I165</f>
        <v>216.87950733999998</v>
      </c>
      <c r="K167" s="56">
        <f>'4. FNS Gross'!J165+'5. FNO Gross'!J165+'6. LT PTP Usage'!J165</f>
        <v>209.84713288</v>
      </c>
      <c r="L167" s="56">
        <f>'4. FNS Gross'!K165+'5. FNO Gross'!K165+'6. LT PTP Usage'!K165</f>
        <v>204.62597966000001</v>
      </c>
      <c r="M167" s="56">
        <f>'4. FNS Gross'!L165+'5. FNO Gross'!L165+'6. LT PTP Usage'!L165</f>
        <v>207.31607038999999</v>
      </c>
      <c r="N167" s="56">
        <f>'4. FNS Gross'!M165+'5. FNO Gross'!M165+'6. LT PTP Usage'!M165</f>
        <v>213.21401781</v>
      </c>
      <c r="O167" s="56">
        <f>'4. FNS Gross'!N165+'5. FNO Gross'!N165+'6. LT PTP Usage'!N165</f>
        <v>223.64464035000003</v>
      </c>
      <c r="P167" s="56">
        <f>'4. FNS Gross'!O165+'5. FNO Gross'!O165+'6. LT PTP Usage'!O165</f>
        <v>234.69804067999999</v>
      </c>
      <c r="Q167" s="56">
        <f>'4. FNS Gross'!P165+'5. FNO Gross'!P165+'6. LT PTP Usage'!P165</f>
        <v>249.06275969000001</v>
      </c>
      <c r="R167" s="56">
        <f>'4. FNS Gross'!Q165+'5. FNO Gross'!Q165+'6. LT PTP Usage'!Q165</f>
        <v>266.57715526999999</v>
      </c>
      <c r="S167" s="56">
        <f>'4. FNS Gross'!R165+'5. FNO Gross'!R165+'6. LT PTP Usage'!R165</f>
        <v>284.59305770000003</v>
      </c>
      <c r="T167" s="56">
        <f>'4. FNS Gross'!S165+'5. FNO Gross'!S165+'6. LT PTP Usage'!S165</f>
        <v>298.12704312999995</v>
      </c>
      <c r="U167" s="56">
        <f>'4. FNS Gross'!T165+'5. FNO Gross'!T165+'6. LT PTP Usage'!T165</f>
        <v>306.19619504000002</v>
      </c>
      <c r="V167" s="56">
        <f>'4. FNS Gross'!U165+'5. FNO Gross'!U165+'6. LT PTP Usage'!U165</f>
        <v>310.74146992000004</v>
      </c>
      <c r="W167" s="56">
        <f>'4. FNS Gross'!V165+'5. FNO Gross'!V165+'6. LT PTP Usage'!V165</f>
        <v>294.64813485000002</v>
      </c>
      <c r="X167" s="56">
        <f>'4. FNS Gross'!W165+'5. FNO Gross'!W165+'6. LT PTP Usage'!W165</f>
        <v>279.22608508999997</v>
      </c>
      <c r="Y167" s="56">
        <f>'4. FNS Gross'!X165+'5. FNO Gross'!X165+'6. LT PTP Usage'!X165</f>
        <v>256.90684878000002</v>
      </c>
      <c r="Z167" s="56">
        <f>'4. FNS Gross'!Y165+'5. FNO Gross'!Y165+'6. LT PTP Usage'!Y165</f>
        <v>237.44602748</v>
      </c>
      <c r="AA167" s="57">
        <f>'4. FNS Gross'!Z165+'5. FNO Gross'!Z165+'6. LT PTP Usage'!Z165</f>
        <v>0</v>
      </c>
      <c r="AB167" s="58">
        <f t="shared" si="11"/>
        <v>310.74146992000004</v>
      </c>
      <c r="AC167" s="20" t="str">
        <f t="shared" si="12"/>
        <v>6310.74146992</v>
      </c>
      <c r="AD167" s="20">
        <f t="shared" si="14"/>
        <v>20</v>
      </c>
      <c r="AE167" s="53"/>
    </row>
    <row r="168" spans="1:31">
      <c r="A168" s="20" t="str">
        <f t="shared" si="10"/>
        <v>June</v>
      </c>
      <c r="B168" s="54">
        <f t="shared" si="13"/>
        <v>46185</v>
      </c>
      <c r="C168" s="55">
        <f>'4. FNS Gross'!B166+'5. FNO Gross'!B166+'6. LT PTP Usage'!B166</f>
        <v>223.49401757000001</v>
      </c>
      <c r="D168" s="56">
        <f>'4. FNS Gross'!C166+'5. FNO Gross'!C166+'6. LT PTP Usage'!C166</f>
        <v>217.22932170999999</v>
      </c>
      <c r="E168" s="56">
        <f>'4. FNS Gross'!D166+'5. FNO Gross'!D166+'6. LT PTP Usage'!D166</f>
        <v>210.59749141999998</v>
      </c>
      <c r="F168" s="56">
        <f>'4. FNS Gross'!E166+'5. FNO Gross'!E166+'6. LT PTP Usage'!E166</f>
        <v>205.97260859000002</v>
      </c>
      <c r="G168" s="56">
        <f>'4. FNS Gross'!F166+'5. FNO Gross'!F166+'6. LT PTP Usage'!F166</f>
        <v>206.12118873999998</v>
      </c>
      <c r="H168" s="56">
        <f>'4. FNS Gross'!G166+'5. FNO Gross'!G166+'6. LT PTP Usage'!G166</f>
        <v>209.33671863999999</v>
      </c>
      <c r="I168" s="56">
        <f>'4. FNS Gross'!H166+'5. FNO Gross'!H166+'6. LT PTP Usage'!H166</f>
        <v>209.06001917999998</v>
      </c>
      <c r="J168" s="56">
        <f>'4. FNS Gross'!I166+'5. FNO Gross'!I166+'6. LT PTP Usage'!I166</f>
        <v>207.19885313999998</v>
      </c>
      <c r="K168" s="56">
        <f>'4. FNS Gross'!J166+'5. FNO Gross'!J166+'6. LT PTP Usage'!J166</f>
        <v>207.80267180999999</v>
      </c>
      <c r="L168" s="56">
        <f>'4. FNS Gross'!K166+'5. FNO Gross'!K166+'6. LT PTP Usage'!K166</f>
        <v>212.90145641000001</v>
      </c>
      <c r="M168" s="56">
        <f>'4. FNS Gross'!L166+'5. FNO Gross'!L166+'6. LT PTP Usage'!L166</f>
        <v>207.76477846</v>
      </c>
      <c r="N168" s="56">
        <f>'4. FNS Gross'!M166+'5. FNO Gross'!M166+'6. LT PTP Usage'!M166</f>
        <v>213.37853347000001</v>
      </c>
      <c r="O168" s="56">
        <f>'4. FNS Gross'!N166+'5. FNO Gross'!N166+'6. LT PTP Usage'!N166</f>
        <v>233.19224569000002</v>
      </c>
      <c r="P168" s="56">
        <f>'4. FNS Gross'!O166+'5. FNO Gross'!O166+'6. LT PTP Usage'!O166</f>
        <v>260.09920929000003</v>
      </c>
      <c r="Q168" s="56">
        <f>'4. FNS Gross'!P166+'5. FNO Gross'!P166+'6. LT PTP Usage'!P166</f>
        <v>293.36270091</v>
      </c>
      <c r="R168" s="56">
        <f>'4. FNS Gross'!Q166+'5. FNO Gross'!Q166+'6. LT PTP Usage'!Q166</f>
        <v>328.55883305999998</v>
      </c>
      <c r="S168" s="56">
        <f>'4. FNS Gross'!R166+'5. FNO Gross'!R166+'6. LT PTP Usage'!R166</f>
        <v>350.85006881999999</v>
      </c>
      <c r="T168" s="56">
        <f>'4. FNS Gross'!S166+'5. FNO Gross'!S166+'6. LT PTP Usage'!S166</f>
        <v>353.58525430999998</v>
      </c>
      <c r="U168" s="56">
        <f>'4. FNS Gross'!T166+'5. FNO Gross'!T166+'6. LT PTP Usage'!T166</f>
        <v>355.22347796999998</v>
      </c>
      <c r="V168" s="56">
        <f>'4. FNS Gross'!U166+'5. FNO Gross'!U166+'6. LT PTP Usage'!U166</f>
        <v>351.92249423999999</v>
      </c>
      <c r="W168" s="56">
        <f>'4. FNS Gross'!V166+'5. FNO Gross'!V166+'6. LT PTP Usage'!V166</f>
        <v>335.39601298999997</v>
      </c>
      <c r="X168" s="56">
        <f>'4. FNS Gross'!W166+'5. FNO Gross'!W166+'6. LT PTP Usage'!W166</f>
        <v>315.67929382</v>
      </c>
      <c r="Y168" s="56">
        <f>'4. FNS Gross'!X166+'5. FNO Gross'!X166+'6. LT PTP Usage'!X166</f>
        <v>289.37617542999999</v>
      </c>
      <c r="Z168" s="56">
        <f>'4. FNS Gross'!Y166+'5. FNO Gross'!Y166+'6. LT PTP Usage'!Y166</f>
        <v>268.03486323999999</v>
      </c>
      <c r="AA168" s="57">
        <f>'4. FNS Gross'!Z166+'5. FNO Gross'!Z166+'6. LT PTP Usage'!Z166</f>
        <v>0</v>
      </c>
      <c r="AB168" s="58">
        <f t="shared" si="11"/>
        <v>355.22347796999998</v>
      </c>
      <c r="AC168" s="20" t="str">
        <f t="shared" si="12"/>
        <v>6355.22347797</v>
      </c>
      <c r="AD168" s="20">
        <f t="shared" si="14"/>
        <v>19</v>
      </c>
      <c r="AE168" s="53"/>
    </row>
    <row r="169" spans="1:31">
      <c r="A169" s="20" t="str">
        <f t="shared" si="10"/>
        <v>June</v>
      </c>
      <c r="B169" s="54">
        <f t="shared" si="13"/>
        <v>46186</v>
      </c>
      <c r="C169" s="55">
        <f>'4. FNS Gross'!B167+'5. FNO Gross'!B167+'6. LT PTP Usage'!B167</f>
        <v>248.49288491999999</v>
      </c>
      <c r="D169" s="56">
        <f>'4. FNS Gross'!C167+'5. FNO Gross'!C167+'6. LT PTP Usage'!C167</f>
        <v>233.92064629000001</v>
      </c>
      <c r="E169" s="56">
        <f>'4. FNS Gross'!D167+'5. FNO Gross'!D167+'6. LT PTP Usage'!D167</f>
        <v>219.76243797000001</v>
      </c>
      <c r="F169" s="56">
        <f>'4. FNS Gross'!E167+'5. FNO Gross'!E167+'6. LT PTP Usage'!E167</f>
        <v>213.93929619999997</v>
      </c>
      <c r="G169" s="56">
        <f>'4. FNS Gross'!F167+'5. FNO Gross'!F167+'6. LT PTP Usage'!F167</f>
        <v>210.31396038000003</v>
      </c>
      <c r="H169" s="56">
        <f>'4. FNS Gross'!G167+'5. FNO Gross'!G167+'6. LT PTP Usage'!G167</f>
        <v>212.24119531000002</v>
      </c>
      <c r="I169" s="56">
        <f>'4. FNS Gross'!H167+'5. FNO Gross'!H167+'6. LT PTP Usage'!H167</f>
        <v>208.20352781000003</v>
      </c>
      <c r="J169" s="56">
        <f>'4. FNS Gross'!I167+'5. FNO Gross'!I167+'6. LT PTP Usage'!I167</f>
        <v>203.19300050999999</v>
      </c>
      <c r="K169" s="56">
        <f>'4. FNS Gross'!J167+'5. FNO Gross'!J167+'6. LT PTP Usage'!J167</f>
        <v>200.31822059000001</v>
      </c>
      <c r="L169" s="56">
        <f>'4. FNS Gross'!K167+'5. FNO Gross'!K167+'6. LT PTP Usage'!K167</f>
        <v>210.71854103999999</v>
      </c>
      <c r="M169" s="56">
        <f>'4. FNS Gross'!L167+'5. FNO Gross'!L167+'6. LT PTP Usage'!L167</f>
        <v>221.48937956</v>
      </c>
      <c r="N169" s="56">
        <f>'4. FNS Gross'!M167+'5. FNO Gross'!M167+'6. LT PTP Usage'!M167</f>
        <v>247.60830644000001</v>
      </c>
      <c r="O169" s="56">
        <f>'4. FNS Gross'!N167+'5. FNO Gross'!N167+'6. LT PTP Usage'!N167</f>
        <v>281.65788213000002</v>
      </c>
      <c r="P169" s="56">
        <f>'4. FNS Gross'!O167+'5. FNO Gross'!O167+'6. LT PTP Usage'!O167</f>
        <v>314.75293226999997</v>
      </c>
      <c r="Q169" s="56">
        <f>'4. FNS Gross'!P167+'5. FNO Gross'!P167+'6. LT PTP Usage'!P167</f>
        <v>312.48974634000001</v>
      </c>
      <c r="R169" s="56">
        <f>'4. FNS Gross'!Q167+'5. FNO Gross'!Q167+'6. LT PTP Usage'!Q167</f>
        <v>315.39418785000004</v>
      </c>
      <c r="S169" s="56">
        <f>'4. FNS Gross'!R167+'5. FNO Gross'!R167+'6. LT PTP Usage'!R167</f>
        <v>332.70306686999999</v>
      </c>
      <c r="T169" s="56">
        <f>'4. FNS Gross'!S167+'5. FNO Gross'!S167+'6. LT PTP Usage'!S167</f>
        <v>325.43585519999999</v>
      </c>
      <c r="U169" s="56">
        <f>'4. FNS Gross'!T167+'5. FNO Gross'!T167+'6. LT PTP Usage'!T167</f>
        <v>310.82416007</v>
      </c>
      <c r="V169" s="56">
        <f>'4. FNS Gross'!U167+'5. FNO Gross'!U167+'6. LT PTP Usage'!U167</f>
        <v>298.63472152000003</v>
      </c>
      <c r="W169" s="56">
        <f>'4. FNS Gross'!V167+'5. FNO Gross'!V167+'6. LT PTP Usage'!V167</f>
        <v>286.50934036000001</v>
      </c>
      <c r="X169" s="56">
        <f>'4. FNS Gross'!W167+'5. FNO Gross'!W167+'6. LT PTP Usage'!W167</f>
        <v>273.75944831999999</v>
      </c>
      <c r="Y169" s="56">
        <f>'4. FNS Gross'!X167+'5. FNO Gross'!X167+'6. LT PTP Usage'!X167</f>
        <v>261.45065518000001</v>
      </c>
      <c r="Z169" s="56">
        <f>'4. FNS Gross'!Y167+'5. FNO Gross'!Y167+'6. LT PTP Usage'!Y167</f>
        <v>240.54739916</v>
      </c>
      <c r="AA169" s="57">
        <f>'4. FNS Gross'!Z167+'5. FNO Gross'!Z167+'6. LT PTP Usage'!Z167</f>
        <v>0</v>
      </c>
      <c r="AB169" s="58">
        <f t="shared" si="11"/>
        <v>332.70306686999999</v>
      </c>
      <c r="AC169" s="20" t="str">
        <f t="shared" si="12"/>
        <v>6332.70306687</v>
      </c>
      <c r="AD169" s="20">
        <f t="shared" si="14"/>
        <v>17</v>
      </c>
      <c r="AE169" s="53"/>
    </row>
    <row r="170" spans="1:31">
      <c r="A170" s="20" t="str">
        <f t="shared" si="10"/>
        <v>June</v>
      </c>
      <c r="B170" s="54">
        <f t="shared" si="13"/>
        <v>46187</v>
      </c>
      <c r="C170" s="55">
        <f>'4. FNS Gross'!B168+'5. FNO Gross'!B168+'6. LT PTP Usage'!B168</f>
        <v>226.22857690000001</v>
      </c>
      <c r="D170" s="56">
        <f>'4. FNS Gross'!C168+'5. FNO Gross'!C168+'6. LT PTP Usage'!C168</f>
        <v>217.58559131999999</v>
      </c>
      <c r="E170" s="56">
        <f>'4. FNS Gross'!D168+'5. FNO Gross'!D168+'6. LT PTP Usage'!D168</f>
        <v>210.90109304000001</v>
      </c>
      <c r="F170" s="56">
        <f>'4. FNS Gross'!E168+'5. FNO Gross'!E168+'6. LT PTP Usage'!E168</f>
        <v>205.50108574999999</v>
      </c>
      <c r="G170" s="56">
        <f>'4. FNS Gross'!F168+'5. FNO Gross'!F168+'6. LT PTP Usage'!F168</f>
        <v>202.39549822000001</v>
      </c>
      <c r="H170" s="56">
        <f>'4. FNS Gross'!G168+'5. FNO Gross'!G168+'6. LT PTP Usage'!G168</f>
        <v>203.73081965999998</v>
      </c>
      <c r="I170" s="56">
        <f>'4. FNS Gross'!H168+'5. FNO Gross'!H168+'6. LT PTP Usage'!H168</f>
        <v>203.37475286</v>
      </c>
      <c r="J170" s="56">
        <f>'4. FNS Gross'!I168+'5. FNO Gross'!I168+'6. LT PTP Usage'!I168</f>
        <v>209.58896235999998</v>
      </c>
      <c r="K170" s="56">
        <f>'4. FNS Gross'!J168+'5. FNO Gross'!J168+'6. LT PTP Usage'!J168</f>
        <v>209.14062870999999</v>
      </c>
      <c r="L170" s="56">
        <f>'4. FNS Gross'!K168+'5. FNO Gross'!K168+'6. LT PTP Usage'!K168</f>
        <v>207.48043306999998</v>
      </c>
      <c r="M170" s="56">
        <f>'4. FNS Gross'!L168+'5. FNO Gross'!L168+'6. LT PTP Usage'!L168</f>
        <v>203.96074650000003</v>
      </c>
      <c r="N170" s="56">
        <f>'4. FNS Gross'!M168+'5. FNO Gross'!M168+'6. LT PTP Usage'!M168</f>
        <v>200.54744719999999</v>
      </c>
      <c r="O170" s="56">
        <f>'4. FNS Gross'!N168+'5. FNO Gross'!N168+'6. LT PTP Usage'!N168</f>
        <v>180.87943153999998</v>
      </c>
      <c r="P170" s="56">
        <f>'4. FNS Gross'!O168+'5. FNO Gross'!O168+'6. LT PTP Usage'!O168</f>
        <v>173.07618342999999</v>
      </c>
      <c r="Q170" s="56">
        <f>'4. FNS Gross'!P168+'5. FNO Gross'!P168+'6. LT PTP Usage'!P168</f>
        <v>202.71323168000001</v>
      </c>
      <c r="R170" s="56">
        <f>'4. FNS Gross'!Q168+'5. FNO Gross'!Q168+'6. LT PTP Usage'!Q168</f>
        <v>243.75519929000001</v>
      </c>
      <c r="S170" s="56">
        <f>'4. FNS Gross'!R168+'5. FNO Gross'!R168+'6. LT PTP Usage'!R168</f>
        <v>242.02893230000001</v>
      </c>
      <c r="T170" s="56">
        <f>'4. FNS Gross'!S168+'5. FNO Gross'!S168+'6. LT PTP Usage'!S168</f>
        <v>243.61388912000001</v>
      </c>
      <c r="U170" s="56">
        <f>'4. FNS Gross'!T168+'5. FNO Gross'!T168+'6. LT PTP Usage'!T168</f>
        <v>253.64688504</v>
      </c>
      <c r="V170" s="56">
        <f>'4. FNS Gross'!U168+'5. FNO Gross'!U168+'6. LT PTP Usage'!U168</f>
        <v>256.34127917000001</v>
      </c>
      <c r="W170" s="56">
        <f>'4. FNS Gross'!V168+'5. FNO Gross'!V168+'6. LT PTP Usage'!V168</f>
        <v>252.67996081999999</v>
      </c>
      <c r="X170" s="56">
        <f>'4. FNS Gross'!W168+'5. FNO Gross'!W168+'6. LT PTP Usage'!W168</f>
        <v>245.90305359999999</v>
      </c>
      <c r="Y170" s="56">
        <f>'4. FNS Gross'!X168+'5. FNO Gross'!X168+'6. LT PTP Usage'!X168</f>
        <v>231.55030689</v>
      </c>
      <c r="Z170" s="56">
        <f>'4. FNS Gross'!Y168+'5. FNO Gross'!Y168+'6. LT PTP Usage'!Y168</f>
        <v>216.16609514999999</v>
      </c>
      <c r="AA170" s="57">
        <f>'4. FNS Gross'!Z168+'5. FNO Gross'!Z168+'6. LT PTP Usage'!Z168</f>
        <v>0</v>
      </c>
      <c r="AB170" s="58">
        <f t="shared" si="11"/>
        <v>256.34127917000001</v>
      </c>
      <c r="AC170" s="20" t="str">
        <f t="shared" si="12"/>
        <v>6256.34127917</v>
      </c>
      <c r="AD170" s="20">
        <f t="shared" si="14"/>
        <v>20</v>
      </c>
      <c r="AE170" s="53"/>
    </row>
    <row r="171" spans="1:31">
      <c r="A171" s="20" t="str">
        <f t="shared" si="10"/>
        <v>June</v>
      </c>
      <c r="B171" s="54">
        <f t="shared" si="13"/>
        <v>46188</v>
      </c>
      <c r="C171" s="55">
        <f>'4. FNS Gross'!B169+'5. FNO Gross'!B169+'6. LT PTP Usage'!B169</f>
        <v>205.85425785000001</v>
      </c>
      <c r="D171" s="56">
        <f>'4. FNS Gross'!C169+'5. FNO Gross'!C169+'6. LT PTP Usage'!C169</f>
        <v>196.77702518000001</v>
      </c>
      <c r="E171" s="56">
        <f>'4. FNS Gross'!D169+'5. FNO Gross'!D169+'6. LT PTP Usage'!D169</f>
        <v>195.00837202000002</v>
      </c>
      <c r="F171" s="56">
        <f>'4. FNS Gross'!E169+'5. FNO Gross'!E169+'6. LT PTP Usage'!E169</f>
        <v>191.71162821999999</v>
      </c>
      <c r="G171" s="56">
        <f>'4. FNS Gross'!F169+'5. FNO Gross'!F169+'6. LT PTP Usage'!F169</f>
        <v>195.84142674999998</v>
      </c>
      <c r="H171" s="56">
        <f>'4. FNS Gross'!G169+'5. FNO Gross'!G169+'6. LT PTP Usage'!G169</f>
        <v>202.13310730000001</v>
      </c>
      <c r="I171" s="56">
        <f>'4. FNS Gross'!H169+'5. FNO Gross'!H169+'6. LT PTP Usage'!H169</f>
        <v>209.95503045000001</v>
      </c>
      <c r="J171" s="56">
        <f>'4. FNS Gross'!I169+'5. FNO Gross'!I169+'6. LT PTP Usage'!I169</f>
        <v>207.03391010999999</v>
      </c>
      <c r="K171" s="56">
        <f>'4. FNS Gross'!J169+'5. FNO Gross'!J169+'6. LT PTP Usage'!J169</f>
        <v>193.26909330000001</v>
      </c>
      <c r="L171" s="56">
        <f>'4. FNS Gross'!K169+'5. FNO Gross'!K169+'6. LT PTP Usage'!K169</f>
        <v>186.39788331000003</v>
      </c>
      <c r="M171" s="56">
        <f>'4. FNS Gross'!L169+'5. FNO Gross'!L169+'6. LT PTP Usage'!L169</f>
        <v>185.32712912</v>
      </c>
      <c r="N171" s="56">
        <f>'4. FNS Gross'!M169+'5. FNO Gross'!M169+'6. LT PTP Usage'!M169</f>
        <v>192.53598135000001</v>
      </c>
      <c r="O171" s="56">
        <f>'4. FNS Gross'!N169+'5. FNO Gross'!N169+'6. LT PTP Usage'!N169</f>
        <v>202.72206229000003</v>
      </c>
      <c r="P171" s="56">
        <f>'4. FNS Gross'!O169+'5. FNO Gross'!O169+'6. LT PTP Usage'!O169</f>
        <v>229.80038090000002</v>
      </c>
      <c r="Q171" s="56">
        <f>'4. FNS Gross'!P169+'5. FNO Gross'!P169+'6. LT PTP Usage'!P169</f>
        <v>261.38830709999996</v>
      </c>
      <c r="R171" s="56">
        <f>'4. FNS Gross'!Q169+'5. FNO Gross'!Q169+'6. LT PTP Usage'!Q169</f>
        <v>276.2770567</v>
      </c>
      <c r="S171" s="56">
        <f>'4. FNS Gross'!R169+'5. FNO Gross'!R169+'6. LT PTP Usage'!R169</f>
        <v>289.17064178999999</v>
      </c>
      <c r="T171" s="56">
        <f>'4. FNS Gross'!S169+'5. FNO Gross'!S169+'6. LT PTP Usage'!S169</f>
        <v>304.60146582000004</v>
      </c>
      <c r="U171" s="56">
        <f>'4. FNS Gross'!T169+'5. FNO Gross'!T169+'6. LT PTP Usage'!T169</f>
        <v>311.95959278999999</v>
      </c>
      <c r="V171" s="56">
        <f>'4. FNS Gross'!U169+'5. FNO Gross'!U169+'6. LT PTP Usage'!U169</f>
        <v>309.60082528999999</v>
      </c>
      <c r="W171" s="56">
        <f>'4. FNS Gross'!V169+'5. FNO Gross'!V169+'6. LT PTP Usage'!V169</f>
        <v>300.26586028999998</v>
      </c>
      <c r="X171" s="56">
        <f>'4. FNS Gross'!W169+'5. FNO Gross'!W169+'6. LT PTP Usage'!W169</f>
        <v>283.50808840000002</v>
      </c>
      <c r="Y171" s="56">
        <f>'4. FNS Gross'!X169+'5. FNO Gross'!X169+'6. LT PTP Usage'!X169</f>
        <v>263.57705324</v>
      </c>
      <c r="Z171" s="56">
        <f>'4. FNS Gross'!Y169+'5. FNO Gross'!Y169+'6. LT PTP Usage'!Y169</f>
        <v>242.38311558000001</v>
      </c>
      <c r="AA171" s="57">
        <f>'4. FNS Gross'!Z169+'5. FNO Gross'!Z169+'6. LT PTP Usage'!Z169</f>
        <v>0</v>
      </c>
      <c r="AB171" s="58">
        <f t="shared" si="11"/>
        <v>311.95959278999999</v>
      </c>
      <c r="AC171" s="20" t="str">
        <f t="shared" si="12"/>
        <v>6311.95959279</v>
      </c>
      <c r="AD171" s="20">
        <f t="shared" si="14"/>
        <v>19</v>
      </c>
      <c r="AE171" s="53"/>
    </row>
    <row r="172" spans="1:31">
      <c r="A172" s="20" t="str">
        <f t="shared" si="10"/>
        <v>June</v>
      </c>
      <c r="B172" s="54">
        <f t="shared" si="13"/>
        <v>46189</v>
      </c>
      <c r="C172" s="55">
        <f>'4. FNS Gross'!B170+'5. FNO Gross'!B170+'6. LT PTP Usage'!B170</f>
        <v>225.84527295000001</v>
      </c>
      <c r="D172" s="56">
        <f>'4. FNS Gross'!C170+'5. FNO Gross'!C170+'6. LT PTP Usage'!C170</f>
        <v>215.87393136</v>
      </c>
      <c r="E172" s="56">
        <f>'4. FNS Gross'!D170+'5. FNO Gross'!D170+'6. LT PTP Usage'!D170</f>
        <v>208.67335825000001</v>
      </c>
      <c r="F172" s="56">
        <f>'4. FNS Gross'!E170+'5. FNO Gross'!E170+'6. LT PTP Usage'!E170</f>
        <v>203.15478358999999</v>
      </c>
      <c r="G172" s="56">
        <f>'4. FNS Gross'!F170+'5. FNO Gross'!F170+'6. LT PTP Usage'!F170</f>
        <v>204.79537834999999</v>
      </c>
      <c r="H172" s="56">
        <f>'4. FNS Gross'!G170+'5. FNO Gross'!G170+'6. LT PTP Usage'!G170</f>
        <v>206.03088811999999</v>
      </c>
      <c r="I172" s="56">
        <f>'4. FNS Gross'!H170+'5. FNO Gross'!H170+'6. LT PTP Usage'!H170</f>
        <v>202.29915966999999</v>
      </c>
      <c r="J172" s="56">
        <f>'4. FNS Gross'!I170+'5. FNO Gross'!I170+'6. LT PTP Usage'!I170</f>
        <v>202.24638202</v>
      </c>
      <c r="K172" s="56">
        <f>'4. FNS Gross'!J170+'5. FNO Gross'!J170+'6. LT PTP Usage'!J170</f>
        <v>195.47733225000002</v>
      </c>
      <c r="L172" s="56">
        <f>'4. FNS Gross'!K170+'5. FNO Gross'!K170+'6. LT PTP Usage'!K170</f>
        <v>191.11036865999998</v>
      </c>
      <c r="M172" s="56">
        <f>'4. FNS Gross'!L170+'5. FNO Gross'!L170+'6. LT PTP Usage'!L170</f>
        <v>193.51128532999999</v>
      </c>
      <c r="N172" s="56">
        <f>'4. FNS Gross'!M170+'5. FNO Gross'!M170+'6. LT PTP Usage'!M170</f>
        <v>206.14739817999998</v>
      </c>
      <c r="O172" s="56">
        <f>'4. FNS Gross'!N170+'5. FNO Gross'!N170+'6. LT PTP Usage'!N170</f>
        <v>227.66377191000001</v>
      </c>
      <c r="P172" s="56">
        <f>'4. FNS Gross'!O170+'5. FNO Gross'!O170+'6. LT PTP Usage'!O170</f>
        <v>257.18262308999999</v>
      </c>
      <c r="Q172" s="56">
        <f>'4. FNS Gross'!P170+'5. FNO Gross'!P170+'6. LT PTP Usage'!P170</f>
        <v>280.29831960000001</v>
      </c>
      <c r="R172" s="56">
        <f>'4. FNS Gross'!Q170+'5. FNO Gross'!Q170+'6. LT PTP Usage'!Q170</f>
        <v>307.14470991999997</v>
      </c>
      <c r="S172" s="56">
        <f>'4. FNS Gross'!R170+'5. FNO Gross'!R170+'6. LT PTP Usage'!R170</f>
        <v>344.63521241000001</v>
      </c>
      <c r="T172" s="56">
        <f>'4. FNS Gross'!S170+'5. FNO Gross'!S170+'6. LT PTP Usage'!S170</f>
        <v>361.15391583000002</v>
      </c>
      <c r="U172" s="56">
        <f>'4. FNS Gross'!T170+'5. FNO Gross'!T170+'6. LT PTP Usage'!T170</f>
        <v>365.56715679999996</v>
      </c>
      <c r="V172" s="56">
        <f>'4. FNS Gross'!U170+'5. FNO Gross'!U170+'6. LT PTP Usage'!U170</f>
        <v>359.21224601</v>
      </c>
      <c r="W172" s="56">
        <f>'4. FNS Gross'!V170+'5. FNO Gross'!V170+'6. LT PTP Usage'!V170</f>
        <v>341.08363620999995</v>
      </c>
      <c r="X172" s="56">
        <f>'4. FNS Gross'!W170+'5. FNO Gross'!W170+'6. LT PTP Usage'!W170</f>
        <v>323.31323835000001</v>
      </c>
      <c r="Y172" s="56">
        <f>'4. FNS Gross'!X170+'5. FNO Gross'!X170+'6. LT PTP Usage'!X170</f>
        <v>296.00486050000001</v>
      </c>
      <c r="Z172" s="56">
        <f>'4. FNS Gross'!Y170+'5. FNO Gross'!Y170+'6. LT PTP Usage'!Y170</f>
        <v>279.42082252</v>
      </c>
      <c r="AA172" s="57">
        <f>'4. FNS Gross'!Z170+'5. FNO Gross'!Z170+'6. LT PTP Usage'!Z170</f>
        <v>0</v>
      </c>
      <c r="AB172" s="58">
        <f t="shared" si="11"/>
        <v>365.56715679999996</v>
      </c>
      <c r="AC172" s="20" t="str">
        <f t="shared" si="12"/>
        <v>6365.5671568</v>
      </c>
      <c r="AD172" s="20">
        <f t="shared" si="14"/>
        <v>19</v>
      </c>
      <c r="AE172" s="53"/>
    </row>
    <row r="173" spans="1:31">
      <c r="A173" s="20" t="str">
        <f t="shared" si="10"/>
        <v>June</v>
      </c>
      <c r="B173" s="54">
        <f t="shared" si="13"/>
        <v>46190</v>
      </c>
      <c r="C173" s="55">
        <f>'4. FNS Gross'!B171+'5. FNO Gross'!B171+'6. LT PTP Usage'!B171</f>
        <v>247.76537101</v>
      </c>
      <c r="D173" s="56">
        <f>'4. FNS Gross'!C171+'5. FNO Gross'!C171+'6. LT PTP Usage'!C171</f>
        <v>237.12051398</v>
      </c>
      <c r="E173" s="56">
        <f>'4. FNS Gross'!D171+'5. FNO Gross'!D171+'6. LT PTP Usage'!D171</f>
        <v>229.82087807000002</v>
      </c>
      <c r="F173" s="56">
        <f>'4. FNS Gross'!E171+'5. FNO Gross'!E171+'6. LT PTP Usage'!E171</f>
        <v>225.70484333000002</v>
      </c>
      <c r="G173" s="56">
        <f>'4. FNS Gross'!F171+'5. FNO Gross'!F171+'6. LT PTP Usage'!F171</f>
        <v>220.81173729</v>
      </c>
      <c r="H173" s="56">
        <f>'4. FNS Gross'!G171+'5. FNO Gross'!G171+'6. LT PTP Usage'!G171</f>
        <v>218.76976223</v>
      </c>
      <c r="I173" s="56">
        <f>'4. FNS Gross'!H171+'5. FNO Gross'!H171+'6. LT PTP Usage'!H171</f>
        <v>225.65124061</v>
      </c>
      <c r="J173" s="56">
        <f>'4. FNS Gross'!I171+'5. FNO Gross'!I171+'6. LT PTP Usage'!I171</f>
        <v>237.53944867999999</v>
      </c>
      <c r="K173" s="56">
        <f>'4. FNS Gross'!J171+'5. FNO Gross'!J171+'6. LT PTP Usage'!J171</f>
        <v>247.72046541999998</v>
      </c>
      <c r="L173" s="56">
        <f>'4. FNS Gross'!K171+'5. FNO Gross'!K171+'6. LT PTP Usage'!K171</f>
        <v>259.85683590000002</v>
      </c>
      <c r="M173" s="56">
        <f>'4. FNS Gross'!L171+'5. FNO Gross'!L171+'6. LT PTP Usage'!L171</f>
        <v>270.90818532999998</v>
      </c>
      <c r="N173" s="56">
        <f>'4. FNS Gross'!M171+'5. FNO Gross'!M171+'6. LT PTP Usage'!M171</f>
        <v>292.92707093999996</v>
      </c>
      <c r="O173" s="56">
        <f>'4. FNS Gross'!N171+'5. FNO Gross'!N171+'6. LT PTP Usage'!N171</f>
        <v>312.36013285000001</v>
      </c>
      <c r="P173" s="56">
        <f>'4. FNS Gross'!O171+'5. FNO Gross'!O171+'6. LT PTP Usage'!O171</f>
        <v>331.17329835000004</v>
      </c>
      <c r="Q173" s="56">
        <f>'4. FNS Gross'!P171+'5. FNO Gross'!P171+'6. LT PTP Usage'!P171</f>
        <v>347.4829474</v>
      </c>
      <c r="R173" s="56">
        <f>'4. FNS Gross'!Q171+'5. FNO Gross'!Q171+'6. LT PTP Usage'!Q171</f>
        <v>361.01544524999997</v>
      </c>
      <c r="S173" s="56">
        <f>'4. FNS Gross'!R171+'5. FNO Gross'!R171+'6. LT PTP Usage'!R171</f>
        <v>380.25812781999997</v>
      </c>
      <c r="T173" s="56">
        <f>'4. FNS Gross'!S171+'5. FNO Gross'!S171+'6. LT PTP Usage'!S171</f>
        <v>398.70459877000002</v>
      </c>
      <c r="U173" s="56">
        <f>'4. FNS Gross'!T171+'5. FNO Gross'!T171+'6. LT PTP Usage'!T171</f>
        <v>402.27416868000006</v>
      </c>
      <c r="V173" s="56">
        <f>'4. FNS Gross'!U171+'5. FNO Gross'!U171+'6. LT PTP Usage'!U171</f>
        <v>401.12897275</v>
      </c>
      <c r="W173" s="56">
        <f>'4. FNS Gross'!V171+'5. FNO Gross'!V171+'6. LT PTP Usage'!V171</f>
        <v>379.64467099000001</v>
      </c>
      <c r="X173" s="56">
        <f>'4. FNS Gross'!W171+'5. FNO Gross'!W171+'6. LT PTP Usage'!W171</f>
        <v>354.26204668000003</v>
      </c>
      <c r="Y173" s="56">
        <f>'4. FNS Gross'!X171+'5. FNO Gross'!X171+'6. LT PTP Usage'!X171</f>
        <v>329.45976975999997</v>
      </c>
      <c r="Z173" s="56">
        <f>'4. FNS Gross'!Y171+'5. FNO Gross'!Y171+'6. LT PTP Usage'!Y171</f>
        <v>297.71382606000003</v>
      </c>
      <c r="AA173" s="57">
        <f>'4. FNS Gross'!Z171+'5. FNO Gross'!Z171+'6. LT PTP Usage'!Z171</f>
        <v>0</v>
      </c>
      <c r="AB173" s="58">
        <f t="shared" si="11"/>
        <v>402.27416868000006</v>
      </c>
      <c r="AC173" s="20" t="str">
        <f t="shared" si="12"/>
        <v>6402.27416868</v>
      </c>
      <c r="AD173" s="20">
        <f t="shared" si="14"/>
        <v>19</v>
      </c>
      <c r="AE173" s="53"/>
    </row>
    <row r="174" spans="1:31">
      <c r="A174" s="20" t="str">
        <f t="shared" si="10"/>
        <v>June</v>
      </c>
      <c r="B174" s="54">
        <f t="shared" si="13"/>
        <v>46191</v>
      </c>
      <c r="C174" s="55">
        <f>'4. FNS Gross'!B172+'5. FNO Gross'!B172+'6. LT PTP Usage'!B172</f>
        <v>276.96676136000002</v>
      </c>
      <c r="D174" s="56">
        <f>'4. FNS Gross'!C172+'5. FNO Gross'!C172+'6. LT PTP Usage'!C172</f>
        <v>260.54025926000003</v>
      </c>
      <c r="E174" s="56">
        <f>'4. FNS Gross'!D172+'5. FNO Gross'!D172+'6. LT PTP Usage'!D172</f>
        <v>246.26348920999999</v>
      </c>
      <c r="F174" s="56">
        <f>'4. FNS Gross'!E172+'5. FNO Gross'!E172+'6. LT PTP Usage'!E172</f>
        <v>235.45366486</v>
      </c>
      <c r="G174" s="56">
        <f>'4. FNS Gross'!F172+'5. FNO Gross'!F172+'6. LT PTP Usage'!F172</f>
        <v>233.04118937999999</v>
      </c>
      <c r="H174" s="56">
        <f>'4. FNS Gross'!G172+'5. FNO Gross'!G172+'6. LT PTP Usage'!G172</f>
        <v>234.28965542999998</v>
      </c>
      <c r="I174" s="56">
        <f>'4. FNS Gross'!H172+'5. FNO Gross'!H172+'6. LT PTP Usage'!H172</f>
        <v>239.32518144000002</v>
      </c>
      <c r="J174" s="56">
        <f>'4. FNS Gross'!I172+'5. FNO Gross'!I172+'6. LT PTP Usage'!I172</f>
        <v>239.42969177000003</v>
      </c>
      <c r="K174" s="56">
        <f>'4. FNS Gross'!J172+'5. FNO Gross'!J172+'6. LT PTP Usage'!J172</f>
        <v>234.59102332999998</v>
      </c>
      <c r="L174" s="56">
        <f>'4. FNS Gross'!K172+'5. FNO Gross'!K172+'6. LT PTP Usage'!K172</f>
        <v>230.96586497999999</v>
      </c>
      <c r="M174" s="56">
        <f>'4. FNS Gross'!L172+'5. FNO Gross'!L172+'6. LT PTP Usage'!L172</f>
        <v>220.50482565000002</v>
      </c>
      <c r="N174" s="56">
        <f>'4. FNS Gross'!M172+'5. FNO Gross'!M172+'6. LT PTP Usage'!M172</f>
        <v>218.97111987000002</v>
      </c>
      <c r="O174" s="56">
        <f>'4. FNS Gross'!N172+'5. FNO Gross'!N172+'6. LT PTP Usage'!N172</f>
        <v>227.00166714</v>
      </c>
      <c r="P174" s="56">
        <f>'4. FNS Gross'!O172+'5. FNO Gross'!O172+'6. LT PTP Usage'!O172</f>
        <v>241.91986122</v>
      </c>
      <c r="Q174" s="56">
        <f>'4. FNS Gross'!P172+'5. FNO Gross'!P172+'6. LT PTP Usage'!P172</f>
        <v>267.34149506</v>
      </c>
      <c r="R174" s="56">
        <f>'4. FNS Gross'!Q172+'5. FNO Gross'!Q172+'6. LT PTP Usage'!Q172</f>
        <v>290.16915908999999</v>
      </c>
      <c r="S174" s="56">
        <f>'4. FNS Gross'!R172+'5. FNO Gross'!R172+'6. LT PTP Usage'!R172</f>
        <v>312.66126836000001</v>
      </c>
      <c r="T174" s="56">
        <f>'4. FNS Gross'!S172+'5. FNO Gross'!S172+'6. LT PTP Usage'!S172</f>
        <v>327.84637262000001</v>
      </c>
      <c r="U174" s="56">
        <f>'4. FNS Gross'!T172+'5. FNO Gross'!T172+'6. LT PTP Usage'!T172</f>
        <v>338.14164323</v>
      </c>
      <c r="V174" s="56">
        <f>'4. FNS Gross'!U172+'5. FNO Gross'!U172+'6. LT PTP Usage'!U172</f>
        <v>338.45587531000001</v>
      </c>
      <c r="W174" s="56">
        <f>'4. FNS Gross'!V172+'5. FNO Gross'!V172+'6. LT PTP Usage'!V172</f>
        <v>320.73367343999996</v>
      </c>
      <c r="X174" s="56">
        <f>'4. FNS Gross'!W172+'5. FNO Gross'!W172+'6. LT PTP Usage'!W172</f>
        <v>301.83408480000003</v>
      </c>
      <c r="Y174" s="56">
        <f>'4. FNS Gross'!X172+'5. FNO Gross'!X172+'6. LT PTP Usage'!X172</f>
        <v>277.52367523000004</v>
      </c>
      <c r="Z174" s="56">
        <f>'4. FNS Gross'!Y172+'5. FNO Gross'!Y172+'6. LT PTP Usage'!Y172</f>
        <v>257.65595637000001</v>
      </c>
      <c r="AA174" s="57">
        <f>'4. FNS Gross'!Z172+'5. FNO Gross'!Z172+'6. LT PTP Usage'!Z172</f>
        <v>0</v>
      </c>
      <c r="AB174" s="58">
        <f t="shared" si="11"/>
        <v>338.45587531000001</v>
      </c>
      <c r="AC174" s="20" t="str">
        <f t="shared" si="12"/>
        <v>6338.45587531</v>
      </c>
      <c r="AD174" s="20">
        <f t="shared" si="14"/>
        <v>20</v>
      </c>
      <c r="AE174" s="53"/>
    </row>
    <row r="175" spans="1:31">
      <c r="A175" s="20" t="str">
        <f t="shared" si="10"/>
        <v>June</v>
      </c>
      <c r="B175" s="54">
        <f t="shared" si="13"/>
        <v>46192</v>
      </c>
      <c r="C175" s="55">
        <f>'4. FNS Gross'!B173+'5. FNO Gross'!B173+'6. LT PTP Usage'!B173</f>
        <v>240.02133789999999</v>
      </c>
      <c r="D175" s="56">
        <f>'4. FNS Gross'!C173+'5. FNO Gross'!C173+'6. LT PTP Usage'!C173</f>
        <v>229.09921062999999</v>
      </c>
      <c r="E175" s="56">
        <f>'4. FNS Gross'!D173+'5. FNO Gross'!D173+'6. LT PTP Usage'!D173</f>
        <v>222.11920445999999</v>
      </c>
      <c r="F175" s="56">
        <f>'4. FNS Gross'!E173+'5. FNO Gross'!E173+'6. LT PTP Usage'!E173</f>
        <v>215.00209982999999</v>
      </c>
      <c r="G175" s="56">
        <f>'4. FNS Gross'!F173+'5. FNO Gross'!F173+'6. LT PTP Usage'!F173</f>
        <v>213.29724261000001</v>
      </c>
      <c r="H175" s="56">
        <f>'4. FNS Gross'!G173+'5. FNO Gross'!G173+'6. LT PTP Usage'!G173</f>
        <v>216.26728027999999</v>
      </c>
      <c r="I175" s="56">
        <f>'4. FNS Gross'!H173+'5. FNO Gross'!H173+'6. LT PTP Usage'!H173</f>
        <v>216.80477553999998</v>
      </c>
      <c r="J175" s="56">
        <f>'4. FNS Gross'!I173+'5. FNO Gross'!I173+'6. LT PTP Usage'!I173</f>
        <v>216.34517842999998</v>
      </c>
      <c r="K175" s="56">
        <f>'4. FNS Gross'!J173+'5. FNO Gross'!J173+'6. LT PTP Usage'!J173</f>
        <v>208.89402138999998</v>
      </c>
      <c r="L175" s="56">
        <f>'4. FNS Gross'!K173+'5. FNO Gross'!K173+'6. LT PTP Usage'!K173</f>
        <v>209.28834374000002</v>
      </c>
      <c r="M175" s="56">
        <f>'4. FNS Gross'!L173+'5. FNO Gross'!L173+'6. LT PTP Usage'!L173</f>
        <v>216.41184078000001</v>
      </c>
      <c r="N175" s="56">
        <f>'4. FNS Gross'!M173+'5. FNO Gross'!M173+'6. LT PTP Usage'!M173</f>
        <v>230.17947865000002</v>
      </c>
      <c r="O175" s="56">
        <f>'4. FNS Gross'!N173+'5. FNO Gross'!N173+'6. LT PTP Usage'!N173</f>
        <v>248.42465965</v>
      </c>
      <c r="P175" s="56">
        <f>'4. FNS Gross'!O173+'5. FNO Gross'!O173+'6. LT PTP Usage'!O173</f>
        <v>261.07400861000002</v>
      </c>
      <c r="Q175" s="56">
        <f>'4. FNS Gross'!P173+'5. FNO Gross'!P173+'6. LT PTP Usage'!P173</f>
        <v>284.21482065999999</v>
      </c>
      <c r="R175" s="56">
        <f>'4. FNS Gross'!Q173+'5. FNO Gross'!Q173+'6. LT PTP Usage'!Q173</f>
        <v>304.44609032</v>
      </c>
      <c r="S175" s="56">
        <f>'4. FNS Gross'!R173+'5. FNO Gross'!R173+'6. LT PTP Usage'!R173</f>
        <v>327.14376755999996</v>
      </c>
      <c r="T175" s="56">
        <f>'4. FNS Gross'!S173+'5. FNO Gross'!S173+'6. LT PTP Usage'!S173</f>
        <v>342.09494941999998</v>
      </c>
      <c r="U175" s="56">
        <f>'4. FNS Gross'!T173+'5. FNO Gross'!T173+'6. LT PTP Usage'!T173</f>
        <v>350.89256695000006</v>
      </c>
      <c r="V175" s="56">
        <f>'4. FNS Gross'!U173+'5. FNO Gross'!U173+'6. LT PTP Usage'!U173</f>
        <v>351.38299491999999</v>
      </c>
      <c r="W175" s="56">
        <f>'4. FNS Gross'!V173+'5. FNO Gross'!V173+'6. LT PTP Usage'!V173</f>
        <v>338.80674157999999</v>
      </c>
      <c r="X175" s="56">
        <f>'4. FNS Gross'!W173+'5. FNO Gross'!W173+'6. LT PTP Usage'!W173</f>
        <v>315.96982155000001</v>
      </c>
      <c r="Y175" s="56">
        <f>'4. FNS Gross'!X173+'5. FNO Gross'!X173+'6. LT PTP Usage'!X173</f>
        <v>291.70679910000001</v>
      </c>
      <c r="Z175" s="56">
        <f>'4. FNS Gross'!Y173+'5. FNO Gross'!Y173+'6. LT PTP Usage'!Y173</f>
        <v>267.25095324</v>
      </c>
      <c r="AA175" s="57">
        <f>'4. FNS Gross'!Z173+'5. FNO Gross'!Z173+'6. LT PTP Usage'!Z173</f>
        <v>0</v>
      </c>
      <c r="AB175" s="58">
        <f t="shared" si="11"/>
        <v>351.38299491999999</v>
      </c>
      <c r="AC175" s="20" t="str">
        <f t="shared" si="12"/>
        <v>6351.38299492</v>
      </c>
      <c r="AD175" s="20">
        <f t="shared" si="14"/>
        <v>20</v>
      </c>
      <c r="AE175" s="53"/>
    </row>
    <row r="176" spans="1:31">
      <c r="A176" s="20" t="str">
        <f t="shared" si="10"/>
        <v>June</v>
      </c>
      <c r="B176" s="54">
        <f t="shared" si="13"/>
        <v>46193</v>
      </c>
      <c r="C176" s="55">
        <f>'4. FNS Gross'!B174+'5. FNO Gross'!B174+'6. LT PTP Usage'!B174</f>
        <v>248.06067412000002</v>
      </c>
      <c r="D176" s="56">
        <f>'4. FNS Gross'!C174+'5. FNO Gross'!C174+'6. LT PTP Usage'!C174</f>
        <v>236.74341875000002</v>
      </c>
      <c r="E176" s="56">
        <f>'4. FNS Gross'!D174+'5. FNO Gross'!D174+'6. LT PTP Usage'!D174</f>
        <v>227.53311460999998</v>
      </c>
      <c r="F176" s="56">
        <f>'4. FNS Gross'!E174+'5. FNO Gross'!E174+'6. LT PTP Usage'!E174</f>
        <v>221.28786802000002</v>
      </c>
      <c r="G176" s="56">
        <f>'4. FNS Gross'!F174+'5. FNO Gross'!F174+'6. LT PTP Usage'!F174</f>
        <v>219.48280216000001</v>
      </c>
      <c r="H176" s="56">
        <f>'4. FNS Gross'!G174+'5. FNO Gross'!G174+'6. LT PTP Usage'!G174</f>
        <v>221.93785760999998</v>
      </c>
      <c r="I176" s="56">
        <f>'4. FNS Gross'!H174+'5. FNO Gross'!H174+'6. LT PTP Usage'!H174</f>
        <v>219.59081552999999</v>
      </c>
      <c r="J176" s="56">
        <f>'4. FNS Gross'!I174+'5. FNO Gross'!I174+'6. LT PTP Usage'!I174</f>
        <v>219.76809048999999</v>
      </c>
      <c r="K176" s="56">
        <f>'4. FNS Gross'!J174+'5. FNO Gross'!J174+'6. LT PTP Usage'!J174</f>
        <v>223.75966346000001</v>
      </c>
      <c r="L176" s="56">
        <f>'4. FNS Gross'!K174+'5. FNO Gross'!K174+'6. LT PTP Usage'!K174</f>
        <v>219.03098399999999</v>
      </c>
      <c r="M176" s="56">
        <f>'4. FNS Gross'!L174+'5. FNO Gross'!L174+'6. LT PTP Usage'!L174</f>
        <v>227.63703140000001</v>
      </c>
      <c r="N176" s="56">
        <f>'4. FNS Gross'!M174+'5. FNO Gross'!M174+'6. LT PTP Usage'!M174</f>
        <v>252.51498389999998</v>
      </c>
      <c r="O176" s="56">
        <f>'4. FNS Gross'!N174+'5. FNO Gross'!N174+'6. LT PTP Usage'!N174</f>
        <v>270.98814658999999</v>
      </c>
      <c r="P176" s="56">
        <f>'4. FNS Gross'!O174+'5. FNO Gross'!O174+'6. LT PTP Usage'!O174</f>
        <v>307.93590706999998</v>
      </c>
      <c r="Q176" s="56">
        <f>'4. FNS Gross'!P174+'5. FNO Gross'!P174+'6. LT PTP Usage'!P174</f>
        <v>331.54558434</v>
      </c>
      <c r="R176" s="56">
        <f>'4. FNS Gross'!Q174+'5. FNO Gross'!Q174+'6. LT PTP Usage'!Q174</f>
        <v>342.00584858999997</v>
      </c>
      <c r="S176" s="56">
        <f>'4. FNS Gross'!R174+'5. FNO Gross'!R174+'6. LT PTP Usage'!R174</f>
        <v>346.43889096999999</v>
      </c>
      <c r="T176" s="56">
        <f>'4. FNS Gross'!S174+'5. FNO Gross'!S174+'6. LT PTP Usage'!S174</f>
        <v>366.45730583</v>
      </c>
      <c r="U176" s="56">
        <f>'4. FNS Gross'!T174+'5. FNO Gross'!T174+'6. LT PTP Usage'!T174</f>
        <v>381.12714740000001</v>
      </c>
      <c r="V176" s="56">
        <f>'4. FNS Gross'!U174+'5. FNO Gross'!U174+'6. LT PTP Usage'!U174</f>
        <v>381.14398292999999</v>
      </c>
      <c r="W176" s="56">
        <f>'4. FNS Gross'!V174+'5. FNO Gross'!V174+'6. LT PTP Usage'!V174</f>
        <v>364.72401642</v>
      </c>
      <c r="X176" s="56">
        <f>'4. FNS Gross'!W174+'5. FNO Gross'!W174+'6. LT PTP Usage'!W174</f>
        <v>340.37641696000003</v>
      </c>
      <c r="Y176" s="56">
        <f>'4. FNS Gross'!X174+'5. FNO Gross'!X174+'6. LT PTP Usage'!X174</f>
        <v>310.93058078000001</v>
      </c>
      <c r="Z176" s="56">
        <f>'4. FNS Gross'!Y174+'5. FNO Gross'!Y174+'6. LT PTP Usage'!Y174</f>
        <v>279.37620987000003</v>
      </c>
      <c r="AA176" s="57">
        <f>'4. FNS Gross'!Z174+'5. FNO Gross'!Z174+'6. LT PTP Usage'!Z174</f>
        <v>0</v>
      </c>
      <c r="AB176" s="58">
        <f t="shared" si="11"/>
        <v>381.14398292999999</v>
      </c>
      <c r="AC176" s="20" t="str">
        <f t="shared" si="12"/>
        <v>6381.14398293</v>
      </c>
      <c r="AD176" s="20">
        <f t="shared" si="14"/>
        <v>20</v>
      </c>
      <c r="AE176" s="53"/>
    </row>
    <row r="177" spans="1:31">
      <c r="A177" s="20" t="str">
        <f t="shared" si="10"/>
        <v>June</v>
      </c>
      <c r="B177" s="54">
        <f t="shared" si="13"/>
        <v>46194</v>
      </c>
      <c r="C177" s="55">
        <f>'4. FNS Gross'!B175+'5. FNO Gross'!B175+'6. LT PTP Usage'!B175</f>
        <v>255.96533556</v>
      </c>
      <c r="D177" s="56">
        <f>'4. FNS Gross'!C175+'5. FNO Gross'!C175+'6. LT PTP Usage'!C175</f>
        <v>240.62171348000001</v>
      </c>
      <c r="E177" s="56">
        <f>'4. FNS Gross'!D175+'5. FNO Gross'!D175+'6. LT PTP Usage'!D175</f>
        <v>232.44618026000001</v>
      </c>
      <c r="F177" s="56">
        <f>'4. FNS Gross'!E175+'5. FNO Gross'!E175+'6. LT PTP Usage'!E175</f>
        <v>227.25297280999999</v>
      </c>
      <c r="G177" s="56">
        <f>'4. FNS Gross'!F175+'5. FNO Gross'!F175+'6. LT PTP Usage'!F175</f>
        <v>222.46611591999999</v>
      </c>
      <c r="H177" s="56">
        <f>'4. FNS Gross'!G175+'5. FNO Gross'!G175+'6. LT PTP Usage'!G175</f>
        <v>221.09148876</v>
      </c>
      <c r="I177" s="56">
        <f>'4. FNS Gross'!H175+'5. FNO Gross'!H175+'6. LT PTP Usage'!H175</f>
        <v>218.75180573999998</v>
      </c>
      <c r="J177" s="56">
        <f>'4. FNS Gross'!I175+'5. FNO Gross'!I175+'6. LT PTP Usage'!I175</f>
        <v>215.59027512</v>
      </c>
      <c r="K177" s="56">
        <f>'4. FNS Gross'!J175+'5. FNO Gross'!J175+'6. LT PTP Usage'!J175</f>
        <v>214.86483989999999</v>
      </c>
      <c r="L177" s="56">
        <f>'4. FNS Gross'!K175+'5. FNO Gross'!K175+'6. LT PTP Usage'!K175</f>
        <v>216.35739397</v>
      </c>
      <c r="M177" s="56">
        <f>'4. FNS Gross'!L175+'5. FNO Gross'!L175+'6. LT PTP Usage'!L175</f>
        <v>226.06474815999999</v>
      </c>
      <c r="N177" s="56">
        <f>'4. FNS Gross'!M175+'5. FNO Gross'!M175+'6. LT PTP Usage'!M175</f>
        <v>241.83524184000001</v>
      </c>
      <c r="O177" s="56">
        <f>'4. FNS Gross'!N175+'5. FNO Gross'!N175+'6. LT PTP Usage'!N175</f>
        <v>260.48343008000001</v>
      </c>
      <c r="P177" s="56">
        <f>'4. FNS Gross'!O175+'5. FNO Gross'!O175+'6. LT PTP Usage'!O175</f>
        <v>283.44305387999998</v>
      </c>
      <c r="Q177" s="56">
        <f>'4. FNS Gross'!P175+'5. FNO Gross'!P175+'6. LT PTP Usage'!P175</f>
        <v>304.59910898999999</v>
      </c>
      <c r="R177" s="56">
        <f>'4. FNS Gross'!Q175+'5. FNO Gross'!Q175+'6. LT PTP Usage'!Q175</f>
        <v>327.37104250999994</v>
      </c>
      <c r="S177" s="56">
        <f>'4. FNS Gross'!R175+'5. FNO Gross'!R175+'6. LT PTP Usage'!R175</f>
        <v>355.01326709999995</v>
      </c>
      <c r="T177" s="56">
        <f>'4. FNS Gross'!S175+'5. FNO Gross'!S175+'6. LT PTP Usage'!S175</f>
        <v>361.92802804000002</v>
      </c>
      <c r="U177" s="56">
        <f>'4. FNS Gross'!T175+'5. FNO Gross'!T175+'6. LT PTP Usage'!T175</f>
        <v>358.95434040999999</v>
      </c>
      <c r="V177" s="56">
        <f>'4. FNS Gross'!U175+'5. FNO Gross'!U175+'6. LT PTP Usage'!U175</f>
        <v>345.10052846000002</v>
      </c>
      <c r="W177" s="56">
        <f>'4. FNS Gross'!V175+'5. FNO Gross'!V175+'6. LT PTP Usage'!V175</f>
        <v>330.37294671000001</v>
      </c>
      <c r="X177" s="56">
        <f>'4. FNS Gross'!W175+'5. FNO Gross'!W175+'6. LT PTP Usage'!W175</f>
        <v>309.99256810999998</v>
      </c>
      <c r="Y177" s="56">
        <f>'4. FNS Gross'!X175+'5. FNO Gross'!X175+'6. LT PTP Usage'!X175</f>
        <v>284.08200743000003</v>
      </c>
      <c r="Z177" s="56">
        <f>'4. FNS Gross'!Y175+'5. FNO Gross'!Y175+'6. LT PTP Usage'!Y175</f>
        <v>256.14168345000002</v>
      </c>
      <c r="AA177" s="57">
        <f>'4. FNS Gross'!Z175+'5. FNO Gross'!Z175+'6. LT PTP Usage'!Z175</f>
        <v>0</v>
      </c>
      <c r="AB177" s="58">
        <f t="shared" si="11"/>
        <v>361.92802804000002</v>
      </c>
      <c r="AC177" s="20" t="str">
        <f t="shared" si="12"/>
        <v>6361.92802804</v>
      </c>
      <c r="AD177" s="20">
        <f t="shared" si="14"/>
        <v>18</v>
      </c>
      <c r="AE177" s="53"/>
    </row>
    <row r="178" spans="1:31">
      <c r="A178" s="20" t="str">
        <f t="shared" si="10"/>
        <v>June</v>
      </c>
      <c r="B178" s="54">
        <f t="shared" si="13"/>
        <v>46195</v>
      </c>
      <c r="C178" s="55">
        <f>'4. FNS Gross'!B176+'5. FNO Gross'!B176+'6. LT PTP Usage'!B176</f>
        <v>235.47485104999998</v>
      </c>
      <c r="D178" s="56">
        <f>'4. FNS Gross'!C176+'5. FNO Gross'!C176+'6. LT PTP Usage'!C176</f>
        <v>223.74749292999999</v>
      </c>
      <c r="E178" s="56">
        <f>'4. FNS Gross'!D176+'5. FNO Gross'!D176+'6. LT PTP Usage'!D176</f>
        <v>213.98087382</v>
      </c>
      <c r="F178" s="56">
        <f>'4. FNS Gross'!E176+'5. FNO Gross'!E176+'6. LT PTP Usage'!E176</f>
        <v>209.11408896</v>
      </c>
      <c r="G178" s="56">
        <f>'4. FNS Gross'!F176+'5. FNO Gross'!F176+'6. LT PTP Usage'!F176</f>
        <v>207.55008018999999</v>
      </c>
      <c r="H178" s="56">
        <f>'4. FNS Gross'!G176+'5. FNO Gross'!G176+'6. LT PTP Usage'!G176</f>
        <v>212.48596304000003</v>
      </c>
      <c r="I178" s="56">
        <f>'4. FNS Gross'!H176+'5. FNO Gross'!H176+'6. LT PTP Usage'!H176</f>
        <v>212.58304423000001</v>
      </c>
      <c r="J178" s="56">
        <f>'4. FNS Gross'!I176+'5. FNO Gross'!I176+'6. LT PTP Usage'!I176</f>
        <v>217.09796871999998</v>
      </c>
      <c r="K178" s="56">
        <f>'4. FNS Gross'!J176+'5. FNO Gross'!J176+'6. LT PTP Usage'!J176</f>
        <v>219.12299564</v>
      </c>
      <c r="L178" s="56">
        <f>'4. FNS Gross'!K176+'5. FNO Gross'!K176+'6. LT PTP Usage'!K176</f>
        <v>223.09301526000002</v>
      </c>
      <c r="M178" s="56">
        <f>'4. FNS Gross'!L176+'5. FNO Gross'!L176+'6. LT PTP Usage'!L176</f>
        <v>227.37736526</v>
      </c>
      <c r="N178" s="56">
        <f>'4. FNS Gross'!M176+'5. FNO Gross'!M176+'6. LT PTP Usage'!M176</f>
        <v>237.71321682999999</v>
      </c>
      <c r="O178" s="56">
        <f>'4. FNS Gross'!N176+'5. FNO Gross'!N176+'6. LT PTP Usage'!N176</f>
        <v>252.51470161</v>
      </c>
      <c r="P178" s="56">
        <f>'4. FNS Gross'!O176+'5. FNO Gross'!O176+'6. LT PTP Usage'!O176</f>
        <v>270.81554951999999</v>
      </c>
      <c r="Q178" s="56">
        <f>'4. FNS Gross'!P176+'5. FNO Gross'!P176+'6. LT PTP Usage'!P176</f>
        <v>299.25397482999995</v>
      </c>
      <c r="R178" s="56">
        <f>'4. FNS Gross'!Q176+'5. FNO Gross'!Q176+'6. LT PTP Usage'!Q176</f>
        <v>327.14745534000002</v>
      </c>
      <c r="S178" s="56">
        <f>'4. FNS Gross'!R176+'5. FNO Gross'!R176+'6. LT PTP Usage'!R176</f>
        <v>353.48645335999998</v>
      </c>
      <c r="T178" s="56">
        <f>'4. FNS Gross'!S176+'5. FNO Gross'!S176+'6. LT PTP Usage'!S176</f>
        <v>359.81903254999997</v>
      </c>
      <c r="U178" s="56">
        <f>'4. FNS Gross'!T176+'5. FNO Gross'!T176+'6. LT PTP Usage'!T176</f>
        <v>350.45944491</v>
      </c>
      <c r="V178" s="56">
        <f>'4. FNS Gross'!U176+'5. FNO Gross'!U176+'6. LT PTP Usage'!U176</f>
        <v>336.46435754000004</v>
      </c>
      <c r="W178" s="56">
        <f>'4. FNS Gross'!V176+'5. FNO Gross'!V176+'6. LT PTP Usage'!V176</f>
        <v>317.30291586999999</v>
      </c>
      <c r="X178" s="56">
        <f>'4. FNS Gross'!W176+'5. FNO Gross'!W176+'6. LT PTP Usage'!W176</f>
        <v>292.50165793999997</v>
      </c>
      <c r="Y178" s="56">
        <f>'4. FNS Gross'!X176+'5. FNO Gross'!X176+'6. LT PTP Usage'!X176</f>
        <v>269.33367214999998</v>
      </c>
      <c r="Z178" s="56">
        <f>'4. FNS Gross'!Y176+'5. FNO Gross'!Y176+'6. LT PTP Usage'!Y176</f>
        <v>252.14291516</v>
      </c>
      <c r="AA178" s="57">
        <f>'4. FNS Gross'!Z176+'5. FNO Gross'!Z176+'6. LT PTP Usage'!Z176</f>
        <v>0</v>
      </c>
      <c r="AB178" s="58">
        <f t="shared" si="11"/>
        <v>359.81903254999997</v>
      </c>
      <c r="AC178" s="20" t="str">
        <f t="shared" si="12"/>
        <v>6359.81903255</v>
      </c>
      <c r="AD178" s="20">
        <f t="shared" si="14"/>
        <v>18</v>
      </c>
      <c r="AE178" s="53"/>
    </row>
    <row r="179" spans="1:31">
      <c r="A179" s="20" t="str">
        <f t="shared" si="10"/>
        <v>June</v>
      </c>
      <c r="B179" s="54">
        <f t="shared" si="13"/>
        <v>46196</v>
      </c>
      <c r="C179" s="55">
        <f>'4. FNS Gross'!B177+'5. FNO Gross'!B177+'6. LT PTP Usage'!B177</f>
        <v>233.13962042999998</v>
      </c>
      <c r="D179" s="56">
        <f>'4. FNS Gross'!C177+'5. FNO Gross'!C177+'6. LT PTP Usage'!C177</f>
        <v>227.29528368999999</v>
      </c>
      <c r="E179" s="56">
        <f>'4. FNS Gross'!D177+'5. FNO Gross'!D177+'6. LT PTP Usage'!D177</f>
        <v>222.67252780000001</v>
      </c>
      <c r="F179" s="56">
        <f>'4. FNS Gross'!E177+'5. FNO Gross'!E177+'6. LT PTP Usage'!E177</f>
        <v>217.20714319999999</v>
      </c>
      <c r="G179" s="56">
        <f>'4. FNS Gross'!F177+'5. FNO Gross'!F177+'6. LT PTP Usage'!F177</f>
        <v>218.16089031000001</v>
      </c>
      <c r="H179" s="56">
        <f>'4. FNS Gross'!G177+'5. FNO Gross'!G177+'6. LT PTP Usage'!G177</f>
        <v>221.56726330000001</v>
      </c>
      <c r="I179" s="56">
        <f>'4. FNS Gross'!H177+'5. FNO Gross'!H177+'6. LT PTP Usage'!H177</f>
        <v>224.85108097</v>
      </c>
      <c r="J179" s="56">
        <f>'4. FNS Gross'!I177+'5. FNO Gross'!I177+'6. LT PTP Usage'!I177</f>
        <v>226.23335730999997</v>
      </c>
      <c r="K179" s="56">
        <f>'4. FNS Gross'!J177+'5. FNO Gross'!J177+'6. LT PTP Usage'!J177</f>
        <v>235.15383522000002</v>
      </c>
      <c r="L179" s="56">
        <f>'4. FNS Gross'!K177+'5. FNO Gross'!K177+'6. LT PTP Usage'!K177</f>
        <v>238.38398100999999</v>
      </c>
      <c r="M179" s="56">
        <f>'4. FNS Gross'!L177+'5. FNO Gross'!L177+'6. LT PTP Usage'!L177</f>
        <v>251.09100554000003</v>
      </c>
      <c r="N179" s="56">
        <f>'4. FNS Gross'!M177+'5. FNO Gross'!M177+'6. LT PTP Usage'!M177</f>
        <v>274.12542439000003</v>
      </c>
      <c r="O179" s="56">
        <f>'4. FNS Gross'!N177+'5. FNO Gross'!N177+'6. LT PTP Usage'!N177</f>
        <v>286.07992654999998</v>
      </c>
      <c r="P179" s="56">
        <f>'4. FNS Gross'!O177+'5. FNO Gross'!O177+'6. LT PTP Usage'!O177</f>
        <v>298.31703850999997</v>
      </c>
      <c r="Q179" s="56">
        <f>'4. FNS Gross'!P177+'5. FNO Gross'!P177+'6. LT PTP Usage'!P177</f>
        <v>312.71744839000002</v>
      </c>
      <c r="R179" s="56">
        <f>'4. FNS Gross'!Q177+'5. FNO Gross'!Q177+'6. LT PTP Usage'!Q177</f>
        <v>330.47826136999998</v>
      </c>
      <c r="S179" s="56">
        <f>'4. FNS Gross'!R177+'5. FNO Gross'!R177+'6. LT PTP Usage'!R177</f>
        <v>348.24289143999999</v>
      </c>
      <c r="T179" s="56">
        <f>'4. FNS Gross'!S177+'5. FNO Gross'!S177+'6. LT PTP Usage'!S177</f>
        <v>353.42463078000003</v>
      </c>
      <c r="U179" s="56">
        <f>'4. FNS Gross'!T177+'5. FNO Gross'!T177+'6. LT PTP Usage'!T177</f>
        <v>353.15962804000003</v>
      </c>
      <c r="V179" s="56">
        <f>'4. FNS Gross'!U177+'5. FNO Gross'!U177+'6. LT PTP Usage'!U177</f>
        <v>352.87409987999996</v>
      </c>
      <c r="W179" s="56">
        <f>'4. FNS Gross'!V177+'5. FNO Gross'!V177+'6. LT PTP Usage'!V177</f>
        <v>340.60225284999996</v>
      </c>
      <c r="X179" s="56">
        <f>'4. FNS Gross'!W177+'5. FNO Gross'!W177+'6. LT PTP Usage'!W177</f>
        <v>323.89141869999997</v>
      </c>
      <c r="Y179" s="56">
        <f>'4. FNS Gross'!X177+'5. FNO Gross'!X177+'6. LT PTP Usage'!X177</f>
        <v>302.82641821999999</v>
      </c>
      <c r="Z179" s="56">
        <f>'4. FNS Gross'!Y177+'5. FNO Gross'!Y177+'6. LT PTP Usage'!Y177</f>
        <v>267.66534302000002</v>
      </c>
      <c r="AA179" s="57">
        <f>'4. FNS Gross'!Z177+'5. FNO Gross'!Z177+'6. LT PTP Usage'!Z177</f>
        <v>0</v>
      </c>
      <c r="AB179" s="58">
        <f t="shared" si="11"/>
        <v>353.42463078000003</v>
      </c>
      <c r="AC179" s="20" t="str">
        <f t="shared" si="12"/>
        <v>6353.42463078</v>
      </c>
      <c r="AD179" s="20">
        <f t="shared" si="14"/>
        <v>18</v>
      </c>
      <c r="AE179" s="53"/>
    </row>
    <row r="180" spans="1:31">
      <c r="A180" s="20" t="str">
        <f t="shared" si="10"/>
        <v>June</v>
      </c>
      <c r="B180" s="54">
        <f t="shared" si="13"/>
        <v>46197</v>
      </c>
      <c r="C180" s="55">
        <f>'4. FNS Gross'!B178+'5. FNO Gross'!B178+'6. LT PTP Usage'!B178</f>
        <v>249.90241595999998</v>
      </c>
      <c r="D180" s="56">
        <f>'4. FNS Gross'!C178+'5. FNO Gross'!C178+'6. LT PTP Usage'!C178</f>
        <v>248.52025230000001</v>
      </c>
      <c r="E180" s="56">
        <f>'4. FNS Gross'!D178+'5. FNO Gross'!D178+'6. LT PTP Usage'!D178</f>
        <v>236.00450276999999</v>
      </c>
      <c r="F180" s="56">
        <f>'4. FNS Gross'!E178+'5. FNO Gross'!E178+'6. LT PTP Usage'!E178</f>
        <v>228.13534165999999</v>
      </c>
      <c r="G180" s="56">
        <f>'4. FNS Gross'!F178+'5. FNO Gross'!F178+'6. LT PTP Usage'!F178</f>
        <v>227.72104949999999</v>
      </c>
      <c r="H180" s="56">
        <f>'4. FNS Gross'!G178+'5. FNO Gross'!G178+'6. LT PTP Usage'!G178</f>
        <v>230.64914070999998</v>
      </c>
      <c r="I180" s="56">
        <f>'4. FNS Gross'!H178+'5. FNO Gross'!H178+'6. LT PTP Usage'!H178</f>
        <v>236.44447388</v>
      </c>
      <c r="J180" s="56">
        <f>'4. FNS Gross'!I178+'5. FNO Gross'!I178+'6. LT PTP Usage'!I178</f>
        <v>244.06681724999999</v>
      </c>
      <c r="K180" s="56">
        <f>'4. FNS Gross'!J178+'5. FNO Gross'!J178+'6. LT PTP Usage'!J178</f>
        <v>254.03610376999998</v>
      </c>
      <c r="L180" s="56">
        <f>'4. FNS Gross'!K178+'5. FNO Gross'!K178+'6. LT PTP Usage'!K178</f>
        <v>255.00545682000001</v>
      </c>
      <c r="M180" s="56">
        <f>'4. FNS Gross'!L178+'5. FNO Gross'!L178+'6. LT PTP Usage'!L178</f>
        <v>249.98992848999998</v>
      </c>
      <c r="N180" s="56">
        <f>'4. FNS Gross'!M178+'5. FNO Gross'!M178+'6. LT PTP Usage'!M178</f>
        <v>251.89400307</v>
      </c>
      <c r="O180" s="56">
        <f>'4. FNS Gross'!N178+'5. FNO Gross'!N178+'6. LT PTP Usage'!N178</f>
        <v>256.94015631000002</v>
      </c>
      <c r="P180" s="56">
        <f>'4. FNS Gross'!O178+'5. FNO Gross'!O178+'6. LT PTP Usage'!O178</f>
        <v>271.95190387999997</v>
      </c>
      <c r="Q180" s="56">
        <f>'4. FNS Gross'!P178+'5. FNO Gross'!P178+'6. LT PTP Usage'!P178</f>
        <v>297.51805693</v>
      </c>
      <c r="R180" s="56">
        <f>'4. FNS Gross'!Q178+'5. FNO Gross'!Q178+'6. LT PTP Usage'!Q178</f>
        <v>323.34351012000002</v>
      </c>
      <c r="S180" s="56">
        <f>'4. FNS Gross'!R178+'5. FNO Gross'!R178+'6. LT PTP Usage'!R178</f>
        <v>333.72697148000003</v>
      </c>
      <c r="T180" s="56">
        <f>'4. FNS Gross'!S178+'5. FNO Gross'!S178+'6. LT PTP Usage'!S178</f>
        <v>340.72844356999997</v>
      </c>
      <c r="U180" s="56">
        <f>'4. FNS Gross'!T178+'5. FNO Gross'!T178+'6. LT PTP Usage'!T178</f>
        <v>341.27972593999999</v>
      </c>
      <c r="V180" s="56">
        <f>'4. FNS Gross'!U178+'5. FNO Gross'!U178+'6. LT PTP Usage'!U178</f>
        <v>331.57149356000002</v>
      </c>
      <c r="W180" s="56">
        <f>'4. FNS Gross'!V178+'5. FNO Gross'!V178+'6. LT PTP Usage'!V178</f>
        <v>315.52612586999999</v>
      </c>
      <c r="X180" s="56">
        <f>'4. FNS Gross'!W178+'5. FNO Gross'!W178+'6. LT PTP Usage'!W178</f>
        <v>296.29498939999996</v>
      </c>
      <c r="Y180" s="56">
        <f>'4. FNS Gross'!X178+'5. FNO Gross'!X178+'6. LT PTP Usage'!X178</f>
        <v>277.62233885000001</v>
      </c>
      <c r="Z180" s="56">
        <f>'4. FNS Gross'!Y178+'5. FNO Gross'!Y178+'6. LT PTP Usage'!Y178</f>
        <v>260.81454811000003</v>
      </c>
      <c r="AA180" s="57">
        <f>'4. FNS Gross'!Z178+'5. FNO Gross'!Z178+'6. LT PTP Usage'!Z178</f>
        <v>0</v>
      </c>
      <c r="AB180" s="58">
        <f t="shared" si="11"/>
        <v>341.27972593999999</v>
      </c>
      <c r="AC180" s="20" t="str">
        <f t="shared" si="12"/>
        <v>6341.27972594</v>
      </c>
      <c r="AD180" s="20">
        <f t="shared" si="14"/>
        <v>19</v>
      </c>
      <c r="AE180" s="53"/>
    </row>
    <row r="181" spans="1:31">
      <c r="A181" s="20" t="str">
        <f t="shared" si="10"/>
        <v>June</v>
      </c>
      <c r="B181" s="54">
        <f t="shared" si="13"/>
        <v>46198</v>
      </c>
      <c r="C181" s="55">
        <f>'4. FNS Gross'!B179+'5. FNO Gross'!B179+'6. LT PTP Usage'!B179</f>
        <v>247.70875984999998</v>
      </c>
      <c r="D181" s="56">
        <f>'4. FNS Gross'!C179+'5. FNO Gross'!C179+'6. LT PTP Usage'!C179</f>
        <v>239.13879628000001</v>
      </c>
      <c r="E181" s="56">
        <f>'4. FNS Gross'!D179+'5. FNO Gross'!D179+'6. LT PTP Usage'!D179</f>
        <v>230.44040576999998</v>
      </c>
      <c r="F181" s="56">
        <f>'4. FNS Gross'!E179+'5. FNO Gross'!E179+'6. LT PTP Usage'!E179</f>
        <v>219.58135286000001</v>
      </c>
      <c r="G181" s="56">
        <f>'4. FNS Gross'!F179+'5. FNO Gross'!F179+'6. LT PTP Usage'!F179</f>
        <v>226.98751584000001</v>
      </c>
      <c r="H181" s="56">
        <f>'4. FNS Gross'!G179+'5. FNO Gross'!G179+'6. LT PTP Usage'!G179</f>
        <v>228.76097041</v>
      </c>
      <c r="I181" s="56">
        <f>'4. FNS Gross'!H179+'5. FNO Gross'!H179+'6. LT PTP Usage'!H179</f>
        <v>229.83734296</v>
      </c>
      <c r="J181" s="56">
        <f>'4. FNS Gross'!I179+'5. FNO Gross'!I179+'6. LT PTP Usage'!I179</f>
        <v>239.30646971000002</v>
      </c>
      <c r="K181" s="56">
        <f>'4. FNS Gross'!J179+'5. FNO Gross'!J179+'6. LT PTP Usage'!J179</f>
        <v>234.32538604999999</v>
      </c>
      <c r="L181" s="56">
        <f>'4. FNS Gross'!K179+'5. FNO Gross'!K179+'6. LT PTP Usage'!K179</f>
        <v>238.49896283000004</v>
      </c>
      <c r="M181" s="56">
        <f>'4. FNS Gross'!L179+'5. FNO Gross'!L179+'6. LT PTP Usage'!L179</f>
        <v>243.87812449</v>
      </c>
      <c r="N181" s="56">
        <f>'4. FNS Gross'!M179+'5. FNO Gross'!M179+'6. LT PTP Usage'!M179</f>
        <v>259.97950796999999</v>
      </c>
      <c r="O181" s="56">
        <f>'4. FNS Gross'!N179+'5. FNO Gross'!N179+'6. LT PTP Usage'!N179</f>
        <v>268.67153676999999</v>
      </c>
      <c r="P181" s="56">
        <f>'4. FNS Gross'!O179+'5. FNO Gross'!O179+'6. LT PTP Usage'!O179</f>
        <v>265.90774221999999</v>
      </c>
      <c r="Q181" s="56">
        <f>'4. FNS Gross'!P179+'5. FNO Gross'!P179+'6. LT PTP Usage'!P179</f>
        <v>277.88267453000003</v>
      </c>
      <c r="R181" s="56">
        <f>'4. FNS Gross'!Q179+'5. FNO Gross'!Q179+'6. LT PTP Usage'!Q179</f>
        <v>284.74101575000003</v>
      </c>
      <c r="S181" s="56">
        <f>'4. FNS Gross'!R179+'5. FNO Gross'!R179+'6. LT PTP Usage'!R179</f>
        <v>309.82922920999999</v>
      </c>
      <c r="T181" s="56">
        <f>'4. FNS Gross'!S179+'5. FNO Gross'!S179+'6. LT PTP Usage'!S179</f>
        <v>319.87685039999997</v>
      </c>
      <c r="U181" s="56">
        <f>'4. FNS Gross'!T179+'5. FNO Gross'!T179+'6. LT PTP Usage'!T179</f>
        <v>332.78069848000001</v>
      </c>
      <c r="V181" s="56">
        <f>'4. FNS Gross'!U179+'5. FNO Gross'!U179+'6. LT PTP Usage'!U179</f>
        <v>334.21057928999994</v>
      </c>
      <c r="W181" s="56">
        <f>'4. FNS Gross'!V179+'5. FNO Gross'!V179+'6. LT PTP Usage'!V179</f>
        <v>319.84522134999997</v>
      </c>
      <c r="X181" s="56">
        <f>'4. FNS Gross'!W179+'5. FNO Gross'!W179+'6. LT PTP Usage'!W179</f>
        <v>306.05048328999999</v>
      </c>
      <c r="Y181" s="56">
        <f>'4. FNS Gross'!X179+'5. FNO Gross'!X179+'6. LT PTP Usage'!X179</f>
        <v>287.41003624999996</v>
      </c>
      <c r="Z181" s="56">
        <f>'4. FNS Gross'!Y179+'5. FNO Gross'!Y179+'6. LT PTP Usage'!Y179</f>
        <v>262.56570175000002</v>
      </c>
      <c r="AA181" s="57">
        <f>'4. FNS Gross'!Z179+'5. FNO Gross'!Z179+'6. LT PTP Usage'!Z179</f>
        <v>0</v>
      </c>
      <c r="AB181" s="58">
        <f t="shared" si="11"/>
        <v>334.21057928999994</v>
      </c>
      <c r="AC181" s="20" t="str">
        <f t="shared" si="12"/>
        <v>6334.21057929</v>
      </c>
      <c r="AD181" s="20">
        <f t="shared" si="14"/>
        <v>20</v>
      </c>
      <c r="AE181" s="53"/>
    </row>
    <row r="182" spans="1:31">
      <c r="A182" s="20" t="str">
        <f t="shared" si="10"/>
        <v>June</v>
      </c>
      <c r="B182" s="54">
        <f t="shared" si="13"/>
        <v>46199</v>
      </c>
      <c r="C182" s="55">
        <f>'4. FNS Gross'!B180+'5. FNO Gross'!B180+'6. LT PTP Usage'!B180</f>
        <v>241.17538956999999</v>
      </c>
      <c r="D182" s="56">
        <f>'4. FNS Gross'!C180+'5. FNO Gross'!C180+'6. LT PTP Usage'!C180</f>
        <v>234.99782689</v>
      </c>
      <c r="E182" s="56">
        <f>'4. FNS Gross'!D180+'5. FNO Gross'!D180+'6. LT PTP Usage'!D180</f>
        <v>227.11500526999998</v>
      </c>
      <c r="F182" s="56">
        <f>'4. FNS Gross'!E180+'5. FNO Gross'!E180+'6. LT PTP Usage'!E180</f>
        <v>221.91291633</v>
      </c>
      <c r="G182" s="56">
        <f>'4. FNS Gross'!F180+'5. FNO Gross'!F180+'6. LT PTP Usage'!F180</f>
        <v>221.07914596000001</v>
      </c>
      <c r="H182" s="56">
        <f>'4. FNS Gross'!G180+'5. FNO Gross'!G180+'6. LT PTP Usage'!G180</f>
        <v>224.71130485000003</v>
      </c>
      <c r="I182" s="56">
        <f>'4. FNS Gross'!H180+'5. FNO Gross'!H180+'6. LT PTP Usage'!H180</f>
        <v>226.98808690999999</v>
      </c>
      <c r="J182" s="56">
        <f>'4. FNS Gross'!I180+'5. FNO Gross'!I180+'6. LT PTP Usage'!I180</f>
        <v>229.46996634000001</v>
      </c>
      <c r="K182" s="56">
        <f>'4. FNS Gross'!J180+'5. FNO Gross'!J180+'6. LT PTP Usage'!J180</f>
        <v>234.53934696999997</v>
      </c>
      <c r="L182" s="56">
        <f>'4. FNS Gross'!K180+'5. FNO Gross'!K180+'6. LT PTP Usage'!K180</f>
        <v>228.23899929000001</v>
      </c>
      <c r="M182" s="56">
        <f>'4. FNS Gross'!L180+'5. FNO Gross'!L180+'6. LT PTP Usage'!L180</f>
        <v>237.30252531000002</v>
      </c>
      <c r="N182" s="56">
        <f>'4. FNS Gross'!M180+'5. FNO Gross'!M180+'6. LT PTP Usage'!M180</f>
        <v>254.18752858999997</v>
      </c>
      <c r="O182" s="56">
        <f>'4. FNS Gross'!N180+'5. FNO Gross'!N180+'6. LT PTP Usage'!N180</f>
        <v>274.54251963999997</v>
      </c>
      <c r="P182" s="56">
        <f>'4. FNS Gross'!O180+'5. FNO Gross'!O180+'6. LT PTP Usage'!O180</f>
        <v>294.06883936999998</v>
      </c>
      <c r="Q182" s="56">
        <f>'4. FNS Gross'!P180+'5. FNO Gross'!P180+'6. LT PTP Usage'!P180</f>
        <v>324.26306208000005</v>
      </c>
      <c r="R182" s="56">
        <f>'4. FNS Gross'!Q180+'5. FNO Gross'!Q180+'6. LT PTP Usage'!Q180</f>
        <v>361.60977391</v>
      </c>
      <c r="S182" s="56">
        <f>'4. FNS Gross'!R180+'5. FNO Gross'!R180+'6. LT PTP Usage'!R180</f>
        <v>342.44612133999999</v>
      </c>
      <c r="T182" s="56">
        <f>'4. FNS Gross'!S180+'5. FNO Gross'!S180+'6. LT PTP Usage'!S180</f>
        <v>338.4348225</v>
      </c>
      <c r="U182" s="56">
        <f>'4. FNS Gross'!T180+'5. FNO Gross'!T180+'6. LT PTP Usage'!T180</f>
        <v>327.21352669999999</v>
      </c>
      <c r="V182" s="56">
        <f>'4. FNS Gross'!U180+'5. FNO Gross'!U180+'6. LT PTP Usage'!U180</f>
        <v>313.10612214000002</v>
      </c>
      <c r="W182" s="56">
        <f>'4. FNS Gross'!V180+'5. FNO Gross'!V180+'6. LT PTP Usage'!V180</f>
        <v>301.99618882999999</v>
      </c>
      <c r="X182" s="56">
        <f>'4. FNS Gross'!W180+'5. FNO Gross'!W180+'6. LT PTP Usage'!W180</f>
        <v>286.43789022999999</v>
      </c>
      <c r="Y182" s="56">
        <f>'4. FNS Gross'!X180+'5. FNO Gross'!X180+'6. LT PTP Usage'!X180</f>
        <v>262.11706463999997</v>
      </c>
      <c r="Z182" s="56">
        <f>'4. FNS Gross'!Y180+'5. FNO Gross'!Y180+'6. LT PTP Usage'!Y180</f>
        <v>245.65898039999999</v>
      </c>
      <c r="AA182" s="57">
        <f>'4. FNS Gross'!Z180+'5. FNO Gross'!Z180+'6. LT PTP Usage'!Z180</f>
        <v>0</v>
      </c>
      <c r="AB182" s="58">
        <f t="shared" si="11"/>
        <v>361.60977391</v>
      </c>
      <c r="AC182" s="20" t="str">
        <f t="shared" si="12"/>
        <v>6361.60977391</v>
      </c>
      <c r="AD182" s="20">
        <f t="shared" si="14"/>
        <v>16</v>
      </c>
      <c r="AE182" s="53"/>
    </row>
    <row r="183" spans="1:31">
      <c r="A183" s="20" t="str">
        <f t="shared" si="10"/>
        <v>June</v>
      </c>
      <c r="B183" s="54">
        <f t="shared" si="13"/>
        <v>46200</v>
      </c>
      <c r="C183" s="55">
        <f>'4. FNS Gross'!B181+'5. FNO Gross'!B181+'6. LT PTP Usage'!B181</f>
        <v>228.17694345000001</v>
      </c>
      <c r="D183" s="56">
        <f>'4. FNS Gross'!C181+'5. FNO Gross'!C181+'6. LT PTP Usage'!C181</f>
        <v>215.47434479</v>
      </c>
      <c r="E183" s="56">
        <f>'4. FNS Gross'!D181+'5. FNO Gross'!D181+'6. LT PTP Usage'!D181</f>
        <v>212.21111506</v>
      </c>
      <c r="F183" s="56">
        <f>'4. FNS Gross'!E181+'5. FNO Gross'!E181+'6. LT PTP Usage'!E181</f>
        <v>205.66864192</v>
      </c>
      <c r="G183" s="56">
        <f>'4. FNS Gross'!F181+'5. FNO Gross'!F181+'6. LT PTP Usage'!F181</f>
        <v>204.63892428</v>
      </c>
      <c r="H183" s="56">
        <f>'4. FNS Gross'!G181+'5. FNO Gross'!G181+'6. LT PTP Usage'!G181</f>
        <v>205.15956776000002</v>
      </c>
      <c r="I183" s="56">
        <f>'4. FNS Gross'!H181+'5. FNO Gross'!H181+'6. LT PTP Usage'!H181</f>
        <v>199.71556930999998</v>
      </c>
      <c r="J183" s="56">
        <f>'4. FNS Gross'!I181+'5. FNO Gross'!I181+'6. LT PTP Usage'!I181</f>
        <v>203.29517464</v>
      </c>
      <c r="K183" s="56">
        <f>'4. FNS Gross'!J181+'5. FNO Gross'!J181+'6. LT PTP Usage'!J181</f>
        <v>202.61311926000002</v>
      </c>
      <c r="L183" s="56">
        <f>'4. FNS Gross'!K181+'5. FNO Gross'!K181+'6. LT PTP Usage'!K181</f>
        <v>215.01402240999997</v>
      </c>
      <c r="M183" s="56">
        <f>'4. FNS Gross'!L181+'5. FNO Gross'!L181+'6. LT PTP Usage'!L181</f>
        <v>232.15679908999999</v>
      </c>
      <c r="N183" s="56">
        <f>'4. FNS Gross'!M181+'5. FNO Gross'!M181+'6. LT PTP Usage'!M181</f>
        <v>247.10259281</v>
      </c>
      <c r="O183" s="56">
        <f>'4. FNS Gross'!N181+'5. FNO Gross'!N181+'6. LT PTP Usage'!N181</f>
        <v>271.12118088</v>
      </c>
      <c r="P183" s="56">
        <f>'4. FNS Gross'!O181+'5. FNO Gross'!O181+'6. LT PTP Usage'!O181</f>
        <v>298.38573274999999</v>
      </c>
      <c r="Q183" s="56">
        <f>'4. FNS Gross'!P181+'5. FNO Gross'!P181+'6. LT PTP Usage'!P181</f>
        <v>294.94969025</v>
      </c>
      <c r="R183" s="56">
        <f>'4. FNS Gross'!Q181+'5. FNO Gross'!Q181+'6. LT PTP Usage'!Q181</f>
        <v>302.02159948999997</v>
      </c>
      <c r="S183" s="56">
        <f>'4. FNS Gross'!R181+'5. FNO Gross'!R181+'6. LT PTP Usage'!R181</f>
        <v>326.22161310000001</v>
      </c>
      <c r="T183" s="56">
        <f>'4. FNS Gross'!S181+'5. FNO Gross'!S181+'6. LT PTP Usage'!S181</f>
        <v>345.99477675000003</v>
      </c>
      <c r="U183" s="56">
        <f>'4. FNS Gross'!T181+'5. FNO Gross'!T181+'6. LT PTP Usage'!T181</f>
        <v>358.75098327999996</v>
      </c>
      <c r="V183" s="56">
        <f>'4. FNS Gross'!U181+'5. FNO Gross'!U181+'6. LT PTP Usage'!U181</f>
        <v>359.73011555999994</v>
      </c>
      <c r="W183" s="56">
        <f>'4. FNS Gross'!V181+'5. FNO Gross'!V181+'6. LT PTP Usage'!V181</f>
        <v>342.42624225000003</v>
      </c>
      <c r="X183" s="56">
        <f>'4. FNS Gross'!W181+'5. FNO Gross'!W181+'6. LT PTP Usage'!W181</f>
        <v>323.35854504999998</v>
      </c>
      <c r="Y183" s="56">
        <f>'4. FNS Gross'!X181+'5. FNO Gross'!X181+'6. LT PTP Usage'!X181</f>
        <v>297.11326564999996</v>
      </c>
      <c r="Z183" s="56">
        <f>'4. FNS Gross'!Y181+'5. FNO Gross'!Y181+'6. LT PTP Usage'!Y181</f>
        <v>274.20989192000002</v>
      </c>
      <c r="AA183" s="57">
        <f>'4. FNS Gross'!Z181+'5. FNO Gross'!Z181+'6. LT PTP Usage'!Z181</f>
        <v>0</v>
      </c>
      <c r="AB183" s="58">
        <f t="shared" si="11"/>
        <v>359.73011555999994</v>
      </c>
      <c r="AC183" s="20" t="str">
        <f t="shared" si="12"/>
        <v>6359.73011556</v>
      </c>
      <c r="AD183" s="20">
        <f t="shared" si="14"/>
        <v>20</v>
      </c>
      <c r="AE183" s="53"/>
    </row>
    <row r="184" spans="1:31">
      <c r="A184" s="20" t="str">
        <f t="shared" si="10"/>
        <v>June</v>
      </c>
      <c r="B184" s="54">
        <f t="shared" si="13"/>
        <v>46201</v>
      </c>
      <c r="C184" s="55">
        <f>'4. FNS Gross'!B182+'5. FNO Gross'!B182+'6. LT PTP Usage'!B182</f>
        <v>256.93090774000001</v>
      </c>
      <c r="D184" s="56">
        <f>'4. FNS Gross'!C182+'5. FNO Gross'!C182+'6. LT PTP Usage'!C182</f>
        <v>241.01163077999999</v>
      </c>
      <c r="E184" s="56">
        <f>'4. FNS Gross'!D182+'5. FNO Gross'!D182+'6. LT PTP Usage'!D182</f>
        <v>230.26297842</v>
      </c>
      <c r="F184" s="56">
        <f>'4. FNS Gross'!E182+'5. FNO Gross'!E182+'6. LT PTP Usage'!E182</f>
        <v>222.76590499000002</v>
      </c>
      <c r="G184" s="56">
        <f>'4. FNS Gross'!F182+'5. FNO Gross'!F182+'6. LT PTP Usage'!F182</f>
        <v>220.24083537999999</v>
      </c>
      <c r="H184" s="56">
        <f>'4. FNS Gross'!G182+'5. FNO Gross'!G182+'6. LT PTP Usage'!G182</f>
        <v>219.80315729999998</v>
      </c>
      <c r="I184" s="56">
        <f>'4. FNS Gross'!H182+'5. FNO Gross'!H182+'6. LT PTP Usage'!H182</f>
        <v>213.08035375</v>
      </c>
      <c r="J184" s="56">
        <f>'4. FNS Gross'!I182+'5. FNO Gross'!I182+'6. LT PTP Usage'!I182</f>
        <v>219.04921553000003</v>
      </c>
      <c r="K184" s="56">
        <f>'4. FNS Gross'!J182+'5. FNO Gross'!J182+'6. LT PTP Usage'!J182</f>
        <v>226.74572468</v>
      </c>
      <c r="L184" s="56">
        <f>'4. FNS Gross'!K182+'5. FNO Gross'!K182+'6. LT PTP Usage'!K182</f>
        <v>233.19773301999999</v>
      </c>
      <c r="M184" s="56">
        <f>'4. FNS Gross'!L182+'5. FNO Gross'!L182+'6. LT PTP Usage'!L182</f>
        <v>243.41224477</v>
      </c>
      <c r="N184" s="56">
        <f>'4. FNS Gross'!M182+'5. FNO Gross'!M182+'6. LT PTP Usage'!M182</f>
        <v>256.75268356999999</v>
      </c>
      <c r="O184" s="56">
        <f>'4. FNS Gross'!N182+'5. FNO Gross'!N182+'6. LT PTP Usage'!N182</f>
        <v>275.25344590000003</v>
      </c>
      <c r="P184" s="56">
        <f>'4. FNS Gross'!O182+'5. FNO Gross'!O182+'6. LT PTP Usage'!O182</f>
        <v>296.26277420000002</v>
      </c>
      <c r="Q184" s="56">
        <f>'4. FNS Gross'!P182+'5. FNO Gross'!P182+'6. LT PTP Usage'!P182</f>
        <v>314.91743013999996</v>
      </c>
      <c r="R184" s="56">
        <f>'4. FNS Gross'!Q182+'5. FNO Gross'!Q182+'6. LT PTP Usage'!Q182</f>
        <v>332.50020951999994</v>
      </c>
      <c r="S184" s="56">
        <f>'4. FNS Gross'!R182+'5. FNO Gross'!R182+'6. LT PTP Usage'!R182</f>
        <v>350.40177167000002</v>
      </c>
      <c r="T184" s="56">
        <f>'4. FNS Gross'!S182+'5. FNO Gross'!S182+'6. LT PTP Usage'!S182</f>
        <v>366.99134631999999</v>
      </c>
      <c r="U184" s="56">
        <f>'4. FNS Gross'!T182+'5. FNO Gross'!T182+'6. LT PTP Usage'!T182</f>
        <v>374.03939016999999</v>
      </c>
      <c r="V184" s="56">
        <f>'4. FNS Gross'!U182+'5. FNO Gross'!U182+'6. LT PTP Usage'!U182</f>
        <v>377.07644547999996</v>
      </c>
      <c r="W184" s="56">
        <f>'4. FNS Gross'!V182+'5. FNO Gross'!V182+'6. LT PTP Usage'!V182</f>
        <v>357.44249113000001</v>
      </c>
      <c r="X184" s="56">
        <f>'4. FNS Gross'!W182+'5. FNO Gross'!W182+'6. LT PTP Usage'!W182</f>
        <v>335.24536733999997</v>
      </c>
      <c r="Y184" s="56">
        <f>'4. FNS Gross'!X182+'5. FNO Gross'!X182+'6. LT PTP Usage'!X182</f>
        <v>305.40822936000001</v>
      </c>
      <c r="Z184" s="56">
        <f>'4. FNS Gross'!Y182+'5. FNO Gross'!Y182+'6. LT PTP Usage'!Y182</f>
        <v>277.10379396999997</v>
      </c>
      <c r="AA184" s="57">
        <f>'4. FNS Gross'!Z182+'5. FNO Gross'!Z182+'6. LT PTP Usage'!Z182</f>
        <v>0</v>
      </c>
      <c r="AB184" s="58">
        <f t="shared" si="11"/>
        <v>377.07644547999996</v>
      </c>
      <c r="AC184" s="20" t="str">
        <f t="shared" si="12"/>
        <v>6377.07644548</v>
      </c>
      <c r="AD184" s="20">
        <f t="shared" si="14"/>
        <v>20</v>
      </c>
      <c r="AE184" s="53"/>
    </row>
    <row r="185" spans="1:31">
      <c r="A185" s="20" t="str">
        <f t="shared" si="10"/>
        <v>June</v>
      </c>
      <c r="B185" s="54">
        <f t="shared" si="13"/>
        <v>46202</v>
      </c>
      <c r="C185" s="55">
        <f>'4. FNS Gross'!B183+'5. FNO Gross'!B183+'6. LT PTP Usage'!B183</f>
        <v>249.60584728999999</v>
      </c>
      <c r="D185" s="56">
        <f>'4. FNS Gross'!C183+'5. FNO Gross'!C183+'6. LT PTP Usage'!C183</f>
        <v>237.73551176999999</v>
      </c>
      <c r="E185" s="56">
        <f>'4. FNS Gross'!D183+'5. FNO Gross'!D183+'6. LT PTP Usage'!D183</f>
        <v>228.16475864</v>
      </c>
      <c r="F185" s="56">
        <f>'4. FNS Gross'!E183+'5. FNO Gross'!E183+'6. LT PTP Usage'!E183</f>
        <v>221.15688809</v>
      </c>
      <c r="G185" s="56">
        <f>'4. FNS Gross'!F183+'5. FNO Gross'!F183+'6. LT PTP Usage'!F183</f>
        <v>220.61543422</v>
      </c>
      <c r="H185" s="56">
        <f>'4. FNS Gross'!G183+'5. FNO Gross'!G183+'6. LT PTP Usage'!G183</f>
        <v>224.60823267999999</v>
      </c>
      <c r="I185" s="56">
        <f>'4. FNS Gross'!H183+'5. FNO Gross'!H183+'6. LT PTP Usage'!H183</f>
        <v>231.17749926000002</v>
      </c>
      <c r="J185" s="56">
        <f>'4. FNS Gross'!I183+'5. FNO Gross'!I183+'6. LT PTP Usage'!I183</f>
        <v>237.50906718000002</v>
      </c>
      <c r="K185" s="56">
        <f>'4. FNS Gross'!J183+'5. FNO Gross'!J183+'6. LT PTP Usage'!J183</f>
        <v>244.19378569</v>
      </c>
      <c r="L185" s="56">
        <f>'4. FNS Gross'!K183+'5. FNO Gross'!K183+'6. LT PTP Usage'!K183</f>
        <v>249.95192313000001</v>
      </c>
      <c r="M185" s="56">
        <f>'4. FNS Gross'!L183+'5. FNO Gross'!L183+'6. LT PTP Usage'!L183</f>
        <v>268.05008025000001</v>
      </c>
      <c r="N185" s="56">
        <f>'4. FNS Gross'!M183+'5. FNO Gross'!M183+'6. LT PTP Usage'!M183</f>
        <v>273.85268745000002</v>
      </c>
      <c r="O185" s="56">
        <f>'4. FNS Gross'!N183+'5. FNO Gross'!N183+'6. LT PTP Usage'!N183</f>
        <v>286.29916991000005</v>
      </c>
      <c r="P185" s="56">
        <f>'4. FNS Gross'!O183+'5. FNO Gross'!O183+'6. LT PTP Usage'!O183</f>
        <v>309.45522560000001</v>
      </c>
      <c r="Q185" s="56">
        <f>'4. FNS Gross'!P183+'5. FNO Gross'!P183+'6. LT PTP Usage'!P183</f>
        <v>325.04969764000003</v>
      </c>
      <c r="R185" s="56">
        <f>'4. FNS Gross'!Q183+'5. FNO Gross'!Q183+'6. LT PTP Usage'!Q183</f>
        <v>329.62445656999995</v>
      </c>
      <c r="S185" s="56">
        <f>'4. FNS Gross'!R183+'5. FNO Gross'!R183+'6. LT PTP Usage'!R183</f>
        <v>339.86936642000001</v>
      </c>
      <c r="T185" s="56">
        <f>'4. FNS Gross'!S183+'5. FNO Gross'!S183+'6. LT PTP Usage'!S183</f>
        <v>352.30096496000004</v>
      </c>
      <c r="U185" s="56">
        <f>'4. FNS Gross'!T183+'5. FNO Gross'!T183+'6. LT PTP Usage'!T183</f>
        <v>361.17130068</v>
      </c>
      <c r="V185" s="56">
        <f>'4. FNS Gross'!U183+'5. FNO Gross'!U183+'6. LT PTP Usage'!U183</f>
        <v>358.92890402</v>
      </c>
      <c r="W185" s="56">
        <f>'4. FNS Gross'!V183+'5. FNO Gross'!V183+'6. LT PTP Usage'!V183</f>
        <v>335.71818315000002</v>
      </c>
      <c r="X185" s="56">
        <f>'4. FNS Gross'!W183+'5. FNO Gross'!W183+'6. LT PTP Usage'!W183</f>
        <v>316.31246486000003</v>
      </c>
      <c r="Y185" s="56">
        <f>'4. FNS Gross'!X183+'5. FNO Gross'!X183+'6. LT PTP Usage'!X183</f>
        <v>281.81581913999997</v>
      </c>
      <c r="Z185" s="56">
        <f>'4. FNS Gross'!Y183+'5. FNO Gross'!Y183+'6. LT PTP Usage'!Y183</f>
        <v>262.91205833999999</v>
      </c>
      <c r="AA185" s="57">
        <f>'4. FNS Gross'!Z183+'5. FNO Gross'!Z183+'6. LT PTP Usage'!Z183</f>
        <v>0</v>
      </c>
      <c r="AB185" s="58">
        <f t="shared" si="11"/>
        <v>361.17130068</v>
      </c>
      <c r="AC185" s="20" t="str">
        <f t="shared" si="12"/>
        <v>6361.17130068</v>
      </c>
      <c r="AD185" s="20">
        <f t="shared" si="14"/>
        <v>19</v>
      </c>
      <c r="AE185" s="53"/>
    </row>
    <row r="186" spans="1:31">
      <c r="A186" s="20" t="str">
        <f t="shared" si="10"/>
        <v>June</v>
      </c>
      <c r="B186" s="54">
        <f t="shared" si="13"/>
        <v>46203</v>
      </c>
      <c r="C186" s="55">
        <f>'4. FNS Gross'!B184+'5. FNO Gross'!B184+'6. LT PTP Usage'!B184</f>
        <v>245.56246866999999</v>
      </c>
      <c r="D186" s="56">
        <f>'4. FNS Gross'!C184+'5. FNO Gross'!C184+'6. LT PTP Usage'!C184</f>
        <v>234.42648603000001</v>
      </c>
      <c r="E186" s="56">
        <f>'4. FNS Gross'!D184+'5. FNO Gross'!D184+'6. LT PTP Usage'!D184</f>
        <v>221.27490550000002</v>
      </c>
      <c r="F186" s="56">
        <f>'4. FNS Gross'!E184+'5. FNO Gross'!E184+'6. LT PTP Usage'!E184</f>
        <v>216.75224977000002</v>
      </c>
      <c r="G186" s="56">
        <f>'4. FNS Gross'!F184+'5. FNO Gross'!F184+'6. LT PTP Usage'!F184</f>
        <v>212.65622881000002</v>
      </c>
      <c r="H186" s="56">
        <f>'4. FNS Gross'!G184+'5. FNO Gross'!G184+'6. LT PTP Usage'!G184</f>
        <v>219.48070887999998</v>
      </c>
      <c r="I186" s="56">
        <f>'4. FNS Gross'!H184+'5. FNO Gross'!H184+'6. LT PTP Usage'!H184</f>
        <v>223.71352996999997</v>
      </c>
      <c r="J186" s="56">
        <f>'4. FNS Gross'!I184+'5. FNO Gross'!I184+'6. LT PTP Usage'!I184</f>
        <v>224.29427301000001</v>
      </c>
      <c r="K186" s="56">
        <f>'4. FNS Gross'!J184+'5. FNO Gross'!J184+'6. LT PTP Usage'!J184</f>
        <v>227.69361623</v>
      </c>
      <c r="L186" s="56">
        <f>'4. FNS Gross'!K184+'5. FNO Gross'!K184+'6. LT PTP Usage'!K184</f>
        <v>229.25338269</v>
      </c>
      <c r="M186" s="56">
        <f>'4. FNS Gross'!L184+'5. FNO Gross'!L184+'6. LT PTP Usage'!L184</f>
        <v>237.88150133000002</v>
      </c>
      <c r="N186" s="56">
        <f>'4. FNS Gross'!M184+'5. FNO Gross'!M184+'6. LT PTP Usage'!M184</f>
        <v>241.79023368</v>
      </c>
      <c r="O186" s="56">
        <f>'4. FNS Gross'!N184+'5. FNO Gross'!N184+'6. LT PTP Usage'!N184</f>
        <v>256.18677395999998</v>
      </c>
      <c r="P186" s="56">
        <f>'4. FNS Gross'!O184+'5. FNO Gross'!O184+'6. LT PTP Usage'!O184</f>
        <v>289.49363621000003</v>
      </c>
      <c r="Q186" s="56">
        <f>'4. FNS Gross'!P184+'5. FNO Gross'!P184+'6. LT PTP Usage'!P184</f>
        <v>325.36727441000005</v>
      </c>
      <c r="R186" s="56">
        <f>'4. FNS Gross'!Q184+'5. FNO Gross'!Q184+'6. LT PTP Usage'!Q184</f>
        <v>346.48369550000001</v>
      </c>
      <c r="S186" s="56">
        <f>'4. FNS Gross'!R184+'5. FNO Gross'!R184+'6. LT PTP Usage'!R184</f>
        <v>347.55370123</v>
      </c>
      <c r="T186" s="56">
        <f>'4. FNS Gross'!S184+'5. FNO Gross'!S184+'6. LT PTP Usage'!S184</f>
        <v>332.68441906999999</v>
      </c>
      <c r="U186" s="56">
        <f>'4. FNS Gross'!T184+'5. FNO Gross'!T184+'6. LT PTP Usage'!T184</f>
        <v>337.20117481</v>
      </c>
      <c r="V186" s="56">
        <f>'4. FNS Gross'!U184+'5. FNO Gross'!U184+'6. LT PTP Usage'!U184</f>
        <v>332.35622245000002</v>
      </c>
      <c r="W186" s="56">
        <f>'4. FNS Gross'!V184+'5. FNO Gross'!V184+'6. LT PTP Usage'!V184</f>
        <v>321.9773495</v>
      </c>
      <c r="X186" s="56">
        <f>'4. FNS Gross'!W184+'5. FNO Gross'!W184+'6. LT PTP Usage'!W184</f>
        <v>302.65114035000005</v>
      </c>
      <c r="Y186" s="56">
        <f>'4. FNS Gross'!X184+'5. FNO Gross'!X184+'6. LT PTP Usage'!X184</f>
        <v>279.55227531000003</v>
      </c>
      <c r="Z186" s="56">
        <f>'4. FNS Gross'!Y184+'5. FNO Gross'!Y184+'6. LT PTP Usage'!Y184</f>
        <v>257.35094456000002</v>
      </c>
      <c r="AA186" s="57">
        <f>'4. FNS Gross'!Z184+'5. FNO Gross'!Z184+'6. LT PTP Usage'!Z184</f>
        <v>0</v>
      </c>
      <c r="AB186" s="58">
        <f t="shared" si="11"/>
        <v>347.55370123</v>
      </c>
      <c r="AC186" s="20" t="str">
        <f t="shared" si="12"/>
        <v>6347.55370123</v>
      </c>
      <c r="AD186" s="20">
        <f t="shared" si="14"/>
        <v>17</v>
      </c>
      <c r="AE186" s="53"/>
    </row>
    <row r="187" spans="1:31">
      <c r="A187" s="20" t="str">
        <f t="shared" si="10"/>
        <v>July</v>
      </c>
      <c r="B187" s="54">
        <f t="shared" si="13"/>
        <v>46204</v>
      </c>
      <c r="C187" s="55">
        <f>'4. FNS Gross'!B185+'5. FNO Gross'!B185+'6. LT PTP Usage'!B185</f>
        <v>241.42737742999998</v>
      </c>
      <c r="D187" s="56">
        <f>'4. FNS Gross'!C185+'5. FNO Gross'!C185+'6. LT PTP Usage'!C185</f>
        <v>229.76790490000002</v>
      </c>
      <c r="E187" s="56">
        <f>'4. FNS Gross'!D185+'5. FNO Gross'!D185+'6. LT PTP Usage'!D185</f>
        <v>223.07946529</v>
      </c>
      <c r="F187" s="56">
        <f>'4. FNS Gross'!E185+'5. FNO Gross'!E185+'6. LT PTP Usage'!E185</f>
        <v>218.70666514999999</v>
      </c>
      <c r="G187" s="56">
        <f>'4. FNS Gross'!F185+'5. FNO Gross'!F185+'6. LT PTP Usage'!F185</f>
        <v>217.53994231000001</v>
      </c>
      <c r="H187" s="56">
        <f>'4. FNS Gross'!G185+'5. FNO Gross'!G185+'6. LT PTP Usage'!G185</f>
        <v>224.78246013999998</v>
      </c>
      <c r="I187" s="56">
        <f>'4. FNS Gross'!H185+'5. FNO Gross'!H185+'6. LT PTP Usage'!H185</f>
        <v>225.73430303999999</v>
      </c>
      <c r="J187" s="56">
        <f>'4. FNS Gross'!I185+'5. FNO Gross'!I185+'6. LT PTP Usage'!I185</f>
        <v>226.57057681999999</v>
      </c>
      <c r="K187" s="56">
        <f>'4. FNS Gross'!J185+'5. FNO Gross'!J185+'6. LT PTP Usage'!J185</f>
        <v>226.19970913999998</v>
      </c>
      <c r="L187" s="56">
        <f>'4. FNS Gross'!K185+'5. FNO Gross'!K185+'6. LT PTP Usage'!K185</f>
        <v>227.18881481</v>
      </c>
      <c r="M187" s="56">
        <f>'4. FNS Gross'!L185+'5. FNO Gross'!L185+'6. LT PTP Usage'!L185</f>
        <v>239.86840016000002</v>
      </c>
      <c r="N187" s="56">
        <f>'4. FNS Gross'!M185+'5. FNO Gross'!M185+'6. LT PTP Usage'!M185</f>
        <v>256.48721950000004</v>
      </c>
      <c r="O187" s="56">
        <f>'4. FNS Gross'!N185+'5. FNO Gross'!N185+'6. LT PTP Usage'!N185</f>
        <v>265.71517546000001</v>
      </c>
      <c r="P187" s="56">
        <f>'4. FNS Gross'!O185+'5. FNO Gross'!O185+'6. LT PTP Usage'!O185</f>
        <v>288.65868089999998</v>
      </c>
      <c r="Q187" s="56">
        <f>'4. FNS Gross'!P185+'5. FNO Gross'!P185+'6. LT PTP Usage'!P185</f>
        <v>304.27403445000004</v>
      </c>
      <c r="R187" s="56">
        <f>'4. FNS Gross'!Q185+'5. FNO Gross'!Q185+'6. LT PTP Usage'!Q185</f>
        <v>318.30423143000002</v>
      </c>
      <c r="S187" s="56">
        <f>'4. FNS Gross'!R185+'5. FNO Gross'!R185+'6. LT PTP Usage'!R185</f>
        <v>337.26314566000002</v>
      </c>
      <c r="T187" s="56">
        <f>'4. FNS Gross'!S185+'5. FNO Gross'!S185+'6. LT PTP Usage'!S185</f>
        <v>341.62779574000001</v>
      </c>
      <c r="U187" s="56">
        <f>'4. FNS Gross'!T185+'5. FNO Gross'!T185+'6. LT PTP Usage'!T185</f>
        <v>343.35982675999998</v>
      </c>
      <c r="V187" s="56">
        <f>'4. FNS Gross'!U185+'5. FNO Gross'!U185+'6. LT PTP Usage'!U185</f>
        <v>339.24019679999998</v>
      </c>
      <c r="W187" s="56">
        <f>'4. FNS Gross'!V185+'5. FNO Gross'!V185+'6. LT PTP Usage'!V185</f>
        <v>331.14715642999994</v>
      </c>
      <c r="X187" s="56">
        <f>'4. FNS Gross'!W185+'5. FNO Gross'!W185+'6. LT PTP Usage'!W185</f>
        <v>315.64235759999997</v>
      </c>
      <c r="Y187" s="56">
        <f>'4. FNS Gross'!X185+'5. FNO Gross'!X185+'6. LT PTP Usage'!X185</f>
        <v>292.24173615999996</v>
      </c>
      <c r="Z187" s="56">
        <f>'4. FNS Gross'!Y185+'5. FNO Gross'!Y185+'6. LT PTP Usage'!Y185</f>
        <v>269.26582924000002</v>
      </c>
      <c r="AA187" s="57">
        <f>'4. FNS Gross'!Z185+'5. FNO Gross'!Z185+'6. LT PTP Usage'!Z185</f>
        <v>0</v>
      </c>
      <c r="AB187" s="58">
        <f t="shared" si="11"/>
        <v>343.35982675999998</v>
      </c>
      <c r="AC187" s="20" t="str">
        <f t="shared" si="12"/>
        <v>7343.35982676</v>
      </c>
      <c r="AD187" s="20">
        <f t="shared" si="14"/>
        <v>19</v>
      </c>
      <c r="AE187" s="53"/>
    </row>
    <row r="188" spans="1:31">
      <c r="A188" s="20" t="str">
        <f t="shared" si="10"/>
        <v>July</v>
      </c>
      <c r="B188" s="54">
        <f t="shared" si="13"/>
        <v>46205</v>
      </c>
      <c r="C188" s="55">
        <f>'4. FNS Gross'!B186+'5. FNO Gross'!B186+'6. LT PTP Usage'!B186</f>
        <v>253.47713908</v>
      </c>
      <c r="D188" s="56">
        <f>'4. FNS Gross'!C186+'5. FNO Gross'!C186+'6. LT PTP Usage'!C186</f>
        <v>239.99099527000001</v>
      </c>
      <c r="E188" s="56">
        <f>'4. FNS Gross'!D186+'5. FNO Gross'!D186+'6. LT PTP Usage'!D186</f>
        <v>229.43272941000001</v>
      </c>
      <c r="F188" s="56">
        <f>'4. FNS Gross'!E186+'5. FNO Gross'!E186+'6. LT PTP Usage'!E186</f>
        <v>221.31985952000002</v>
      </c>
      <c r="G188" s="56">
        <f>'4. FNS Gross'!F186+'5. FNO Gross'!F186+'6. LT PTP Usage'!F186</f>
        <v>220.91505029999999</v>
      </c>
      <c r="H188" s="56">
        <f>'4. FNS Gross'!G186+'5. FNO Gross'!G186+'6. LT PTP Usage'!G186</f>
        <v>222.67942866000001</v>
      </c>
      <c r="I188" s="56">
        <f>'4. FNS Gross'!H186+'5. FNO Gross'!H186+'6. LT PTP Usage'!H186</f>
        <v>225.90065025999999</v>
      </c>
      <c r="J188" s="56">
        <f>'4. FNS Gross'!I186+'5. FNO Gross'!I186+'6. LT PTP Usage'!I186</f>
        <v>227.84913967000003</v>
      </c>
      <c r="K188" s="56">
        <f>'4. FNS Gross'!J186+'5. FNO Gross'!J186+'6. LT PTP Usage'!J186</f>
        <v>231.47411597000001</v>
      </c>
      <c r="L188" s="56">
        <f>'4. FNS Gross'!K186+'5. FNO Gross'!K186+'6. LT PTP Usage'!K186</f>
        <v>236.33335669000002</v>
      </c>
      <c r="M188" s="56">
        <f>'4. FNS Gross'!L186+'5. FNO Gross'!L186+'6. LT PTP Usage'!L186</f>
        <v>247.24819794000001</v>
      </c>
      <c r="N188" s="56">
        <f>'4. FNS Gross'!M186+'5. FNO Gross'!M186+'6. LT PTP Usage'!M186</f>
        <v>263.57919039000001</v>
      </c>
      <c r="O188" s="56">
        <f>'4. FNS Gross'!N186+'5. FNO Gross'!N186+'6. LT PTP Usage'!N186</f>
        <v>284.68128573000001</v>
      </c>
      <c r="P188" s="56">
        <f>'4. FNS Gross'!O186+'5. FNO Gross'!O186+'6. LT PTP Usage'!O186</f>
        <v>304.90058124000001</v>
      </c>
      <c r="Q188" s="56">
        <f>'4. FNS Gross'!P186+'5. FNO Gross'!P186+'6. LT PTP Usage'!P186</f>
        <v>324.27266627</v>
      </c>
      <c r="R188" s="56">
        <f>'4. FNS Gross'!Q186+'5. FNO Gross'!Q186+'6. LT PTP Usage'!Q186</f>
        <v>345.34988219999997</v>
      </c>
      <c r="S188" s="56">
        <f>'4. FNS Gross'!R186+'5. FNO Gross'!R186+'6. LT PTP Usage'!R186</f>
        <v>356.23501979999998</v>
      </c>
      <c r="T188" s="56">
        <f>'4. FNS Gross'!S186+'5. FNO Gross'!S186+'6. LT PTP Usage'!S186</f>
        <v>359.99334059</v>
      </c>
      <c r="U188" s="56">
        <f>'4. FNS Gross'!T186+'5. FNO Gross'!T186+'6. LT PTP Usage'!T186</f>
        <v>357.79172993999998</v>
      </c>
      <c r="V188" s="56">
        <f>'4. FNS Gross'!U186+'5. FNO Gross'!U186+'6. LT PTP Usage'!U186</f>
        <v>354.44928950999997</v>
      </c>
      <c r="W188" s="56">
        <f>'4. FNS Gross'!V186+'5. FNO Gross'!V186+'6. LT PTP Usage'!V186</f>
        <v>337.45583925</v>
      </c>
      <c r="X188" s="56">
        <f>'4. FNS Gross'!W186+'5. FNO Gross'!W186+'6. LT PTP Usage'!W186</f>
        <v>316.64821615</v>
      </c>
      <c r="Y188" s="56">
        <f>'4. FNS Gross'!X186+'5. FNO Gross'!X186+'6. LT PTP Usage'!X186</f>
        <v>290.39799278999999</v>
      </c>
      <c r="Z188" s="56">
        <f>'4. FNS Gross'!Y186+'5. FNO Gross'!Y186+'6. LT PTP Usage'!Y186</f>
        <v>268.49924540000001</v>
      </c>
      <c r="AA188" s="57">
        <f>'4. FNS Gross'!Z186+'5. FNO Gross'!Z186+'6. LT PTP Usage'!Z186</f>
        <v>0</v>
      </c>
      <c r="AB188" s="58">
        <f t="shared" si="11"/>
        <v>359.99334059</v>
      </c>
      <c r="AC188" s="20" t="str">
        <f t="shared" si="12"/>
        <v>7359.99334059</v>
      </c>
      <c r="AD188" s="20">
        <f t="shared" si="14"/>
        <v>18</v>
      </c>
      <c r="AE188" s="53"/>
    </row>
    <row r="189" spans="1:31">
      <c r="A189" s="20" t="str">
        <f t="shared" si="10"/>
        <v>July</v>
      </c>
      <c r="B189" s="54">
        <f t="shared" si="13"/>
        <v>46206</v>
      </c>
      <c r="C189" s="55">
        <f>'4. FNS Gross'!B187+'5. FNO Gross'!B187+'6. LT PTP Usage'!B187</f>
        <v>248.76778561</v>
      </c>
      <c r="D189" s="56">
        <f>'4. FNS Gross'!C187+'5. FNO Gross'!C187+'6. LT PTP Usage'!C187</f>
        <v>236.30460822000001</v>
      </c>
      <c r="E189" s="56">
        <f>'4. FNS Gross'!D187+'5. FNO Gross'!D187+'6. LT PTP Usage'!D187</f>
        <v>225.60894608999999</v>
      </c>
      <c r="F189" s="56">
        <f>'4. FNS Gross'!E187+'5. FNO Gross'!E187+'6. LT PTP Usage'!E187</f>
        <v>217.65289485</v>
      </c>
      <c r="G189" s="56">
        <f>'4. FNS Gross'!F187+'5. FNO Gross'!F187+'6. LT PTP Usage'!F187</f>
        <v>216.58456984999998</v>
      </c>
      <c r="H189" s="56">
        <f>'4. FNS Gross'!G187+'5. FNO Gross'!G187+'6. LT PTP Usage'!G187</f>
        <v>217.67602987000001</v>
      </c>
      <c r="I189" s="56">
        <f>'4. FNS Gross'!H187+'5. FNO Gross'!H187+'6. LT PTP Usage'!H187</f>
        <v>214.61169939999996</v>
      </c>
      <c r="J189" s="56">
        <f>'4. FNS Gross'!I187+'5. FNO Gross'!I187+'6. LT PTP Usage'!I187</f>
        <v>210.87898411999998</v>
      </c>
      <c r="K189" s="56">
        <f>'4. FNS Gross'!J187+'5. FNO Gross'!J187+'6. LT PTP Usage'!J187</f>
        <v>209.97841490000002</v>
      </c>
      <c r="L189" s="56">
        <f>'4. FNS Gross'!K187+'5. FNO Gross'!K187+'6. LT PTP Usage'!K187</f>
        <v>221.74407552</v>
      </c>
      <c r="M189" s="56">
        <f>'4. FNS Gross'!L187+'5. FNO Gross'!L187+'6. LT PTP Usage'!L187</f>
        <v>235.44183594</v>
      </c>
      <c r="N189" s="56">
        <f>'4. FNS Gross'!M187+'5. FNO Gross'!M187+'6. LT PTP Usage'!M187</f>
        <v>244.06804640999999</v>
      </c>
      <c r="O189" s="56">
        <f>'4. FNS Gross'!N187+'5. FNO Gross'!N187+'6. LT PTP Usage'!N187</f>
        <v>260.37784126000003</v>
      </c>
      <c r="P189" s="56">
        <f>'4. FNS Gross'!O187+'5. FNO Gross'!O187+'6. LT PTP Usage'!O187</f>
        <v>285.83418472</v>
      </c>
      <c r="Q189" s="56">
        <f>'4. FNS Gross'!P187+'5. FNO Gross'!P187+'6. LT PTP Usage'!P187</f>
        <v>302.81529026999999</v>
      </c>
      <c r="R189" s="56">
        <f>'4. FNS Gross'!Q187+'5. FNO Gross'!Q187+'6. LT PTP Usage'!Q187</f>
        <v>309.49465427999996</v>
      </c>
      <c r="S189" s="56">
        <f>'4. FNS Gross'!R187+'5. FNO Gross'!R187+'6. LT PTP Usage'!R187</f>
        <v>324.08036228000003</v>
      </c>
      <c r="T189" s="56">
        <f>'4. FNS Gross'!S187+'5. FNO Gross'!S187+'6. LT PTP Usage'!S187</f>
        <v>331.57064371000001</v>
      </c>
      <c r="U189" s="56">
        <f>'4. FNS Gross'!T187+'5. FNO Gross'!T187+'6. LT PTP Usage'!T187</f>
        <v>327.28518566999998</v>
      </c>
      <c r="V189" s="56">
        <f>'4. FNS Gross'!U187+'5. FNO Gross'!U187+'6. LT PTP Usage'!U187</f>
        <v>316.85695974999999</v>
      </c>
      <c r="W189" s="56">
        <f>'4. FNS Gross'!V187+'5. FNO Gross'!V187+'6. LT PTP Usage'!V187</f>
        <v>304.28038189999995</v>
      </c>
      <c r="X189" s="56">
        <f>'4. FNS Gross'!W187+'5. FNO Gross'!W187+'6. LT PTP Usage'!W187</f>
        <v>287.79056828999995</v>
      </c>
      <c r="Y189" s="56">
        <f>'4. FNS Gross'!X187+'5. FNO Gross'!X187+'6. LT PTP Usage'!X187</f>
        <v>265.83198863000001</v>
      </c>
      <c r="Z189" s="56">
        <f>'4. FNS Gross'!Y187+'5. FNO Gross'!Y187+'6. LT PTP Usage'!Y187</f>
        <v>246.7450341</v>
      </c>
      <c r="AA189" s="57">
        <f>'4. FNS Gross'!Z187+'5. FNO Gross'!Z187+'6. LT PTP Usage'!Z187</f>
        <v>0</v>
      </c>
      <c r="AB189" s="58">
        <f t="shared" si="11"/>
        <v>331.57064371000001</v>
      </c>
      <c r="AC189" s="20" t="str">
        <f t="shared" si="12"/>
        <v>7331.57064371</v>
      </c>
      <c r="AD189" s="20">
        <f t="shared" si="14"/>
        <v>18</v>
      </c>
      <c r="AE189" s="53"/>
    </row>
    <row r="190" spans="1:31">
      <c r="A190" s="20" t="str">
        <f t="shared" si="10"/>
        <v>July</v>
      </c>
      <c r="B190" s="54">
        <f t="shared" si="13"/>
        <v>46207</v>
      </c>
      <c r="C190" s="55">
        <f>'4. FNS Gross'!B188+'5. FNO Gross'!B188+'6. LT PTP Usage'!B188</f>
        <v>232.49699620999999</v>
      </c>
      <c r="D190" s="56">
        <f>'4. FNS Gross'!C188+'5. FNO Gross'!C188+'6. LT PTP Usage'!C188</f>
        <v>219.20054874000002</v>
      </c>
      <c r="E190" s="56">
        <f>'4. FNS Gross'!D188+'5. FNO Gross'!D188+'6. LT PTP Usage'!D188</f>
        <v>220.44289436</v>
      </c>
      <c r="F190" s="56">
        <f>'4. FNS Gross'!E188+'5. FNO Gross'!E188+'6. LT PTP Usage'!E188</f>
        <v>217.88022057000001</v>
      </c>
      <c r="G190" s="56">
        <f>'4. FNS Gross'!F188+'5. FNO Gross'!F188+'6. LT PTP Usage'!F188</f>
        <v>216.50171511000002</v>
      </c>
      <c r="H190" s="56">
        <f>'4. FNS Gross'!G188+'5. FNO Gross'!G188+'6. LT PTP Usage'!G188</f>
        <v>218.52006802999998</v>
      </c>
      <c r="I190" s="56">
        <f>'4. FNS Gross'!H188+'5. FNO Gross'!H188+'6. LT PTP Usage'!H188</f>
        <v>220.04685809</v>
      </c>
      <c r="J190" s="56">
        <f>'4. FNS Gross'!I188+'5. FNO Gross'!I188+'6. LT PTP Usage'!I188</f>
        <v>214.72789709</v>
      </c>
      <c r="K190" s="56">
        <f>'4. FNS Gross'!J188+'5. FNO Gross'!J188+'6. LT PTP Usage'!J188</f>
        <v>212.23527350000001</v>
      </c>
      <c r="L190" s="56">
        <f>'4. FNS Gross'!K188+'5. FNO Gross'!K188+'6. LT PTP Usage'!K188</f>
        <v>211.77659825999999</v>
      </c>
      <c r="M190" s="56">
        <f>'4. FNS Gross'!L188+'5. FNO Gross'!L188+'6. LT PTP Usage'!L188</f>
        <v>218.75043241999998</v>
      </c>
      <c r="N190" s="56">
        <f>'4. FNS Gross'!M188+'5. FNO Gross'!M188+'6. LT PTP Usage'!M188</f>
        <v>234.38108664000001</v>
      </c>
      <c r="O190" s="56">
        <f>'4. FNS Gross'!N188+'5. FNO Gross'!N188+'6. LT PTP Usage'!N188</f>
        <v>252.26455731999997</v>
      </c>
      <c r="P190" s="56">
        <f>'4. FNS Gross'!O188+'5. FNO Gross'!O188+'6. LT PTP Usage'!O188</f>
        <v>274.49402391000001</v>
      </c>
      <c r="Q190" s="56">
        <f>'4. FNS Gross'!P188+'5. FNO Gross'!P188+'6. LT PTP Usage'!P188</f>
        <v>293.19140767000005</v>
      </c>
      <c r="R190" s="56">
        <f>'4. FNS Gross'!Q188+'5. FNO Gross'!Q188+'6. LT PTP Usage'!Q188</f>
        <v>312.95986771000003</v>
      </c>
      <c r="S190" s="56">
        <f>'4. FNS Gross'!R188+'5. FNO Gross'!R188+'6. LT PTP Usage'!R188</f>
        <v>334.16675858999997</v>
      </c>
      <c r="T190" s="56">
        <f>'4. FNS Gross'!S188+'5. FNO Gross'!S188+'6. LT PTP Usage'!S188</f>
        <v>333.00599148000003</v>
      </c>
      <c r="U190" s="56">
        <f>'4. FNS Gross'!T188+'5. FNO Gross'!T188+'6. LT PTP Usage'!T188</f>
        <v>323.51949217999999</v>
      </c>
      <c r="V190" s="56">
        <f>'4. FNS Gross'!U188+'5. FNO Gross'!U188+'6. LT PTP Usage'!U188</f>
        <v>311.36948030000002</v>
      </c>
      <c r="W190" s="56">
        <f>'4. FNS Gross'!V188+'5. FNO Gross'!V188+'6. LT PTP Usage'!V188</f>
        <v>300.34764135999995</v>
      </c>
      <c r="X190" s="56">
        <f>'4. FNS Gross'!W188+'5. FNO Gross'!W188+'6. LT PTP Usage'!W188</f>
        <v>287.87098380999998</v>
      </c>
      <c r="Y190" s="56">
        <f>'4. FNS Gross'!X188+'5. FNO Gross'!X188+'6. LT PTP Usage'!X188</f>
        <v>271.94719487000003</v>
      </c>
      <c r="Z190" s="56">
        <f>'4. FNS Gross'!Y188+'5. FNO Gross'!Y188+'6. LT PTP Usage'!Y188</f>
        <v>255.77327890999999</v>
      </c>
      <c r="AA190" s="57">
        <f>'4. FNS Gross'!Z188+'5. FNO Gross'!Z188+'6. LT PTP Usage'!Z188</f>
        <v>0</v>
      </c>
      <c r="AB190" s="58">
        <f t="shared" si="11"/>
        <v>334.16675858999997</v>
      </c>
      <c r="AC190" s="20" t="str">
        <f t="shared" si="12"/>
        <v>7334.16675859</v>
      </c>
      <c r="AD190" s="20">
        <f t="shared" si="14"/>
        <v>17</v>
      </c>
      <c r="AE190" s="53"/>
    </row>
    <row r="191" spans="1:31">
      <c r="A191" s="20" t="str">
        <f t="shared" si="10"/>
        <v>July</v>
      </c>
      <c r="B191" s="54">
        <f t="shared" si="13"/>
        <v>46208</v>
      </c>
      <c r="C191" s="55">
        <f>'4. FNS Gross'!B189+'5. FNO Gross'!B189+'6. LT PTP Usage'!B189</f>
        <v>243.33546269999999</v>
      </c>
      <c r="D191" s="56">
        <f>'4. FNS Gross'!C189+'5. FNO Gross'!C189+'6. LT PTP Usage'!C189</f>
        <v>227.39605212000001</v>
      </c>
      <c r="E191" s="56">
        <f>'4. FNS Gross'!D189+'5. FNO Gross'!D189+'6. LT PTP Usage'!D189</f>
        <v>216.35219555999998</v>
      </c>
      <c r="F191" s="56">
        <f>'4. FNS Gross'!E189+'5. FNO Gross'!E189+'6. LT PTP Usage'!E189</f>
        <v>210.00814628000001</v>
      </c>
      <c r="G191" s="56">
        <f>'4. FNS Gross'!F189+'5. FNO Gross'!F189+'6. LT PTP Usage'!F189</f>
        <v>207.59486701</v>
      </c>
      <c r="H191" s="56">
        <f>'4. FNS Gross'!G189+'5. FNO Gross'!G189+'6. LT PTP Usage'!G189</f>
        <v>204.76851836999998</v>
      </c>
      <c r="I191" s="56">
        <f>'4. FNS Gross'!H189+'5. FNO Gross'!H189+'6. LT PTP Usage'!H189</f>
        <v>201.93922517999999</v>
      </c>
      <c r="J191" s="56">
        <f>'4. FNS Gross'!I189+'5. FNO Gross'!I189+'6. LT PTP Usage'!I189</f>
        <v>200.97074603999999</v>
      </c>
      <c r="K191" s="56">
        <f>'4. FNS Gross'!J189+'5. FNO Gross'!J189+'6. LT PTP Usage'!J189</f>
        <v>206.13086136000001</v>
      </c>
      <c r="L191" s="56">
        <f>'4. FNS Gross'!K189+'5. FNO Gross'!K189+'6. LT PTP Usage'!K189</f>
        <v>212.08419921999999</v>
      </c>
      <c r="M191" s="56">
        <f>'4. FNS Gross'!L189+'5. FNO Gross'!L189+'6. LT PTP Usage'!L189</f>
        <v>229.67359574</v>
      </c>
      <c r="N191" s="56">
        <f>'4. FNS Gross'!M189+'5. FNO Gross'!M189+'6. LT PTP Usage'!M189</f>
        <v>258.96318221000001</v>
      </c>
      <c r="O191" s="56">
        <f>'4. FNS Gross'!N189+'5. FNO Gross'!N189+'6. LT PTP Usage'!N189</f>
        <v>281.58339484999993</v>
      </c>
      <c r="P191" s="56">
        <f>'4. FNS Gross'!O189+'5. FNO Gross'!O189+'6. LT PTP Usage'!O189</f>
        <v>301.57244219</v>
      </c>
      <c r="Q191" s="56">
        <f>'4. FNS Gross'!P189+'5. FNO Gross'!P189+'6. LT PTP Usage'!P189</f>
        <v>319.52262943999995</v>
      </c>
      <c r="R191" s="56">
        <f>'4. FNS Gross'!Q189+'5. FNO Gross'!Q189+'6. LT PTP Usage'!Q189</f>
        <v>355.31439776000002</v>
      </c>
      <c r="S191" s="56">
        <f>'4. FNS Gross'!R189+'5. FNO Gross'!R189+'6. LT PTP Usage'!R189</f>
        <v>352.54147903</v>
      </c>
      <c r="T191" s="56">
        <f>'4. FNS Gross'!S189+'5. FNO Gross'!S189+'6. LT PTP Usage'!S189</f>
        <v>348.91968171999997</v>
      </c>
      <c r="U191" s="56">
        <f>'4. FNS Gross'!T189+'5. FNO Gross'!T189+'6. LT PTP Usage'!T189</f>
        <v>350.25877610000003</v>
      </c>
      <c r="V191" s="56">
        <f>'4. FNS Gross'!U189+'5. FNO Gross'!U189+'6. LT PTP Usage'!U189</f>
        <v>350.07331355000002</v>
      </c>
      <c r="W191" s="56">
        <f>'4. FNS Gross'!V189+'5. FNO Gross'!V189+'6. LT PTP Usage'!V189</f>
        <v>325.44488610999997</v>
      </c>
      <c r="X191" s="56">
        <f>'4. FNS Gross'!W189+'5. FNO Gross'!W189+'6. LT PTP Usage'!W189</f>
        <v>299.55190336999999</v>
      </c>
      <c r="Y191" s="56">
        <f>'4. FNS Gross'!X189+'5. FNO Gross'!X189+'6. LT PTP Usage'!X189</f>
        <v>270.49096603000004</v>
      </c>
      <c r="Z191" s="56">
        <f>'4. FNS Gross'!Y189+'5. FNO Gross'!Y189+'6. LT PTP Usage'!Y189</f>
        <v>246.44145205999999</v>
      </c>
      <c r="AA191" s="57">
        <f>'4. FNS Gross'!Z189+'5. FNO Gross'!Z189+'6. LT PTP Usage'!Z189</f>
        <v>0</v>
      </c>
      <c r="AB191" s="58">
        <f t="shared" si="11"/>
        <v>355.31439776000002</v>
      </c>
      <c r="AC191" s="20" t="str">
        <f t="shared" si="12"/>
        <v>7355.31439776</v>
      </c>
      <c r="AD191" s="20">
        <f t="shared" si="14"/>
        <v>16</v>
      </c>
      <c r="AE191" s="53"/>
    </row>
    <row r="192" spans="1:31">
      <c r="A192" s="20" t="str">
        <f t="shared" si="10"/>
        <v>July</v>
      </c>
      <c r="B192" s="54">
        <f t="shared" si="13"/>
        <v>46209</v>
      </c>
      <c r="C192" s="55">
        <f>'4. FNS Gross'!B190+'5. FNO Gross'!B190+'6. LT PTP Usage'!B190</f>
        <v>229.10186572000001</v>
      </c>
      <c r="D192" s="56">
        <f>'4. FNS Gross'!C190+'5. FNO Gross'!C190+'6. LT PTP Usage'!C190</f>
        <v>215.69796731</v>
      </c>
      <c r="E192" s="56">
        <f>'4. FNS Gross'!D190+'5. FNO Gross'!D190+'6. LT PTP Usage'!D190</f>
        <v>204.184709</v>
      </c>
      <c r="F192" s="56">
        <f>'4. FNS Gross'!E190+'5. FNO Gross'!E190+'6. LT PTP Usage'!E190</f>
        <v>197.38493837999999</v>
      </c>
      <c r="G192" s="56">
        <f>'4. FNS Gross'!F190+'5. FNO Gross'!F190+'6. LT PTP Usage'!F190</f>
        <v>195.50236414</v>
      </c>
      <c r="H192" s="56">
        <f>'4. FNS Gross'!G190+'5. FNO Gross'!G190+'6. LT PTP Usage'!G190</f>
        <v>201.57450347</v>
      </c>
      <c r="I192" s="56">
        <f>'4. FNS Gross'!H190+'5. FNO Gross'!H190+'6. LT PTP Usage'!H190</f>
        <v>202.81892986999998</v>
      </c>
      <c r="J192" s="56">
        <f>'4. FNS Gross'!I190+'5. FNO Gross'!I190+'6. LT PTP Usage'!I190</f>
        <v>202.35245663000001</v>
      </c>
      <c r="K192" s="56">
        <f>'4. FNS Gross'!J190+'5. FNO Gross'!J190+'6. LT PTP Usage'!J190</f>
        <v>208.61474473999999</v>
      </c>
      <c r="L192" s="56">
        <f>'4. FNS Gross'!K190+'5. FNO Gross'!K190+'6. LT PTP Usage'!K190</f>
        <v>213.35937730000001</v>
      </c>
      <c r="M192" s="56">
        <f>'4. FNS Gross'!L190+'5. FNO Gross'!L190+'6. LT PTP Usage'!L190</f>
        <v>231.31310692</v>
      </c>
      <c r="N192" s="56">
        <f>'4. FNS Gross'!M190+'5. FNO Gross'!M190+'6. LT PTP Usage'!M190</f>
        <v>249.58744442</v>
      </c>
      <c r="O192" s="56">
        <f>'4. FNS Gross'!N190+'5. FNO Gross'!N190+'6. LT PTP Usage'!N190</f>
        <v>272.77909786999999</v>
      </c>
      <c r="P192" s="56">
        <f>'4. FNS Gross'!O190+'5. FNO Gross'!O190+'6. LT PTP Usage'!O190</f>
        <v>297.51212015000004</v>
      </c>
      <c r="Q192" s="56">
        <f>'4. FNS Gross'!P190+'5. FNO Gross'!P190+'6. LT PTP Usage'!P190</f>
        <v>324.40370824000001</v>
      </c>
      <c r="R192" s="56">
        <f>'4. FNS Gross'!Q190+'5. FNO Gross'!Q190+'6. LT PTP Usage'!Q190</f>
        <v>345.00456915999996</v>
      </c>
      <c r="S192" s="56">
        <f>'4. FNS Gross'!R190+'5. FNO Gross'!R190+'6. LT PTP Usage'!R190</f>
        <v>355.78211221000004</v>
      </c>
      <c r="T192" s="56">
        <f>'4. FNS Gross'!S190+'5. FNO Gross'!S190+'6. LT PTP Usage'!S190</f>
        <v>365.52397062999995</v>
      </c>
      <c r="U192" s="56">
        <f>'4. FNS Gross'!T190+'5. FNO Gross'!T190+'6. LT PTP Usage'!T190</f>
        <v>366.21835577000002</v>
      </c>
      <c r="V192" s="56">
        <f>'4. FNS Gross'!U190+'5. FNO Gross'!U190+'6. LT PTP Usage'!U190</f>
        <v>357.69743639000001</v>
      </c>
      <c r="W192" s="56">
        <f>'4. FNS Gross'!V190+'5. FNO Gross'!V190+'6. LT PTP Usage'!V190</f>
        <v>340.30721184000004</v>
      </c>
      <c r="X192" s="56">
        <f>'4. FNS Gross'!W190+'5. FNO Gross'!W190+'6. LT PTP Usage'!W190</f>
        <v>315.79299435000001</v>
      </c>
      <c r="Y192" s="56">
        <f>'4. FNS Gross'!X190+'5. FNO Gross'!X190+'6. LT PTP Usage'!X190</f>
        <v>283.06793665999999</v>
      </c>
      <c r="Z192" s="56">
        <f>'4. FNS Gross'!Y190+'5. FNO Gross'!Y190+'6. LT PTP Usage'!Y190</f>
        <v>259.38124031000001</v>
      </c>
      <c r="AA192" s="57">
        <f>'4. FNS Gross'!Z190+'5. FNO Gross'!Z190+'6. LT PTP Usage'!Z190</f>
        <v>0</v>
      </c>
      <c r="AB192" s="58">
        <f t="shared" si="11"/>
        <v>366.21835577000002</v>
      </c>
      <c r="AC192" s="20" t="str">
        <f t="shared" si="12"/>
        <v>7366.21835577</v>
      </c>
      <c r="AD192" s="20">
        <f t="shared" si="14"/>
        <v>19</v>
      </c>
      <c r="AE192" s="53"/>
    </row>
    <row r="193" spans="1:31">
      <c r="A193" s="20" t="str">
        <f t="shared" si="10"/>
        <v>July</v>
      </c>
      <c r="B193" s="54">
        <f t="shared" si="13"/>
        <v>46210</v>
      </c>
      <c r="C193" s="55">
        <f>'4. FNS Gross'!B191+'5. FNO Gross'!B191+'6. LT PTP Usage'!B191</f>
        <v>242.96216355999999</v>
      </c>
      <c r="D193" s="56">
        <f>'4. FNS Gross'!C191+'5. FNO Gross'!C191+'6. LT PTP Usage'!C191</f>
        <v>229.48274807000001</v>
      </c>
      <c r="E193" s="56">
        <f>'4. FNS Gross'!D191+'5. FNO Gross'!D191+'6. LT PTP Usage'!D191</f>
        <v>217.88444881999999</v>
      </c>
      <c r="F193" s="56">
        <f>'4. FNS Gross'!E191+'5. FNO Gross'!E191+'6. LT PTP Usage'!E191</f>
        <v>210.38732408999999</v>
      </c>
      <c r="G193" s="56">
        <f>'4. FNS Gross'!F191+'5. FNO Gross'!F191+'6. LT PTP Usage'!F191</f>
        <v>209.62477107999999</v>
      </c>
      <c r="H193" s="56">
        <f>'4. FNS Gross'!G191+'5. FNO Gross'!G191+'6. LT PTP Usage'!G191</f>
        <v>214.96760177000002</v>
      </c>
      <c r="I193" s="56">
        <f>'4. FNS Gross'!H191+'5. FNO Gross'!H191+'6. LT PTP Usage'!H191</f>
        <v>216.85504538999999</v>
      </c>
      <c r="J193" s="56">
        <f>'4. FNS Gross'!I191+'5. FNO Gross'!I191+'6. LT PTP Usage'!I191</f>
        <v>221.82800451</v>
      </c>
      <c r="K193" s="56">
        <f>'4. FNS Gross'!J191+'5. FNO Gross'!J191+'6. LT PTP Usage'!J191</f>
        <v>226.77189695000001</v>
      </c>
      <c r="L193" s="56">
        <f>'4. FNS Gross'!K191+'5. FNO Gross'!K191+'6. LT PTP Usage'!K191</f>
        <v>232.07998809000003</v>
      </c>
      <c r="M193" s="56">
        <f>'4. FNS Gross'!L191+'5. FNO Gross'!L191+'6. LT PTP Usage'!L191</f>
        <v>251.94901295</v>
      </c>
      <c r="N193" s="56">
        <f>'4. FNS Gross'!M191+'5. FNO Gross'!M191+'6. LT PTP Usage'!M191</f>
        <v>272.51560567000001</v>
      </c>
      <c r="O193" s="56">
        <f>'4. FNS Gross'!N191+'5. FNO Gross'!N191+'6. LT PTP Usage'!N191</f>
        <v>293.54757534999999</v>
      </c>
      <c r="P193" s="56">
        <f>'4. FNS Gross'!O191+'5. FNO Gross'!O191+'6. LT PTP Usage'!O191</f>
        <v>318.56288970000003</v>
      </c>
      <c r="Q193" s="56">
        <f>'4. FNS Gross'!P191+'5. FNO Gross'!P191+'6. LT PTP Usage'!P191</f>
        <v>341.61108839000002</v>
      </c>
      <c r="R193" s="56">
        <f>'4. FNS Gross'!Q191+'5. FNO Gross'!Q191+'6. LT PTP Usage'!Q191</f>
        <v>366.30698069999994</v>
      </c>
      <c r="S193" s="56">
        <f>'4. FNS Gross'!R191+'5. FNO Gross'!R191+'6. LT PTP Usage'!R191</f>
        <v>384.74724853999993</v>
      </c>
      <c r="T193" s="56">
        <f>'4. FNS Gross'!S191+'5. FNO Gross'!S191+'6. LT PTP Usage'!S191</f>
        <v>359.98643444999999</v>
      </c>
      <c r="U193" s="56">
        <f>'4. FNS Gross'!T191+'5. FNO Gross'!T191+'6. LT PTP Usage'!T191</f>
        <v>341.04125630999999</v>
      </c>
      <c r="V193" s="56">
        <f>'4. FNS Gross'!U191+'5. FNO Gross'!U191+'6. LT PTP Usage'!U191</f>
        <v>326.61836796</v>
      </c>
      <c r="W193" s="56">
        <f>'4. FNS Gross'!V191+'5. FNO Gross'!V191+'6. LT PTP Usage'!V191</f>
        <v>312.22881143000001</v>
      </c>
      <c r="X193" s="56">
        <f>'4. FNS Gross'!W191+'5. FNO Gross'!W191+'6. LT PTP Usage'!W191</f>
        <v>298.01701280999998</v>
      </c>
      <c r="Y193" s="56">
        <f>'4. FNS Gross'!X191+'5. FNO Gross'!X191+'6. LT PTP Usage'!X191</f>
        <v>273.38138386999998</v>
      </c>
      <c r="Z193" s="56">
        <f>'4. FNS Gross'!Y191+'5. FNO Gross'!Y191+'6. LT PTP Usage'!Y191</f>
        <v>252.27325182999999</v>
      </c>
      <c r="AA193" s="57">
        <f>'4. FNS Gross'!Z191+'5. FNO Gross'!Z191+'6. LT PTP Usage'!Z191</f>
        <v>0</v>
      </c>
      <c r="AB193" s="58">
        <f t="shared" si="11"/>
        <v>384.74724853999993</v>
      </c>
      <c r="AC193" s="20" t="str">
        <f t="shared" si="12"/>
        <v>7384.74724854</v>
      </c>
      <c r="AD193" s="20">
        <f t="shared" si="14"/>
        <v>17</v>
      </c>
      <c r="AE193" s="53"/>
    </row>
    <row r="194" spans="1:31">
      <c r="A194" s="20" t="str">
        <f t="shared" si="10"/>
        <v>July</v>
      </c>
      <c r="B194" s="54">
        <f t="shared" si="13"/>
        <v>46211</v>
      </c>
      <c r="C194" s="55">
        <f>'4. FNS Gross'!B192+'5. FNO Gross'!B192+'6. LT PTP Usage'!B192</f>
        <v>237.20440121000001</v>
      </c>
      <c r="D194" s="56">
        <f>'4. FNS Gross'!C192+'5. FNO Gross'!C192+'6. LT PTP Usage'!C192</f>
        <v>225.71376153999998</v>
      </c>
      <c r="E194" s="56">
        <f>'4. FNS Gross'!D192+'5. FNO Gross'!D192+'6. LT PTP Usage'!D192</f>
        <v>216.35077292</v>
      </c>
      <c r="F194" s="56">
        <f>'4. FNS Gross'!E192+'5. FNO Gross'!E192+'6. LT PTP Usage'!E192</f>
        <v>209.5641377</v>
      </c>
      <c r="G194" s="56">
        <f>'4. FNS Gross'!F192+'5. FNO Gross'!F192+'6. LT PTP Usage'!F192</f>
        <v>211.47057867000001</v>
      </c>
      <c r="H194" s="56">
        <f>'4. FNS Gross'!G192+'5. FNO Gross'!G192+'6. LT PTP Usage'!G192</f>
        <v>214.8998048</v>
      </c>
      <c r="I194" s="56">
        <f>'4. FNS Gross'!H192+'5. FNO Gross'!H192+'6. LT PTP Usage'!H192</f>
        <v>220.81461561999998</v>
      </c>
      <c r="J194" s="56">
        <f>'4. FNS Gross'!I192+'5. FNO Gross'!I192+'6. LT PTP Usage'!I192</f>
        <v>224.39370875</v>
      </c>
      <c r="K194" s="56">
        <f>'4. FNS Gross'!J192+'5. FNO Gross'!J192+'6. LT PTP Usage'!J192</f>
        <v>231.49404886000002</v>
      </c>
      <c r="L194" s="56">
        <f>'4. FNS Gross'!K192+'5. FNO Gross'!K192+'6. LT PTP Usage'!K192</f>
        <v>248.51207337</v>
      </c>
      <c r="M194" s="56">
        <f>'4. FNS Gross'!L192+'5. FNO Gross'!L192+'6. LT PTP Usage'!L192</f>
        <v>266.45170908</v>
      </c>
      <c r="N194" s="56">
        <f>'4. FNS Gross'!M192+'5. FNO Gross'!M192+'6. LT PTP Usage'!M192</f>
        <v>293.56687152000001</v>
      </c>
      <c r="O194" s="56">
        <f>'4. FNS Gross'!N192+'5. FNO Gross'!N192+'6. LT PTP Usage'!N192</f>
        <v>317.46630835000002</v>
      </c>
      <c r="P194" s="56">
        <f>'4. FNS Gross'!O192+'5. FNO Gross'!O192+'6. LT PTP Usage'!O192</f>
        <v>326.54365993999994</v>
      </c>
      <c r="Q194" s="56">
        <f>'4. FNS Gross'!P192+'5. FNO Gross'!P192+'6. LT PTP Usage'!P192</f>
        <v>343.88821524000002</v>
      </c>
      <c r="R194" s="56">
        <f>'4. FNS Gross'!Q192+'5. FNO Gross'!Q192+'6. LT PTP Usage'!Q192</f>
        <v>353.91202643999998</v>
      </c>
      <c r="S194" s="56">
        <f>'4. FNS Gross'!R192+'5. FNO Gross'!R192+'6. LT PTP Usage'!R192</f>
        <v>362.14274836000004</v>
      </c>
      <c r="T194" s="56">
        <f>'4. FNS Gross'!S192+'5. FNO Gross'!S192+'6. LT PTP Usage'!S192</f>
        <v>349.24380939000002</v>
      </c>
      <c r="U194" s="56">
        <f>'4. FNS Gross'!T192+'5. FNO Gross'!T192+'6. LT PTP Usage'!T192</f>
        <v>315.29852949000002</v>
      </c>
      <c r="V194" s="56">
        <f>'4. FNS Gross'!U192+'5. FNO Gross'!U192+'6. LT PTP Usage'!U192</f>
        <v>300.36882161</v>
      </c>
      <c r="W194" s="56">
        <f>'4. FNS Gross'!V192+'5. FNO Gross'!V192+'6. LT PTP Usage'!V192</f>
        <v>292.03559259999997</v>
      </c>
      <c r="X194" s="56">
        <f>'4. FNS Gross'!W192+'5. FNO Gross'!W192+'6. LT PTP Usage'!W192</f>
        <v>276.71956299999999</v>
      </c>
      <c r="Y194" s="56">
        <f>'4. FNS Gross'!X192+'5. FNO Gross'!X192+'6. LT PTP Usage'!X192</f>
        <v>255.73709237999998</v>
      </c>
      <c r="Z194" s="56">
        <f>'4. FNS Gross'!Y192+'5. FNO Gross'!Y192+'6. LT PTP Usage'!Y192</f>
        <v>238.40628812</v>
      </c>
      <c r="AA194" s="57">
        <f>'4. FNS Gross'!Z192+'5. FNO Gross'!Z192+'6. LT PTP Usage'!Z192</f>
        <v>0</v>
      </c>
      <c r="AB194" s="58">
        <f t="shared" si="11"/>
        <v>362.14274836000004</v>
      </c>
      <c r="AC194" s="20" t="str">
        <f t="shared" si="12"/>
        <v>7362.14274836</v>
      </c>
      <c r="AD194" s="20">
        <f t="shared" si="14"/>
        <v>17</v>
      </c>
      <c r="AE194" s="53"/>
    </row>
    <row r="195" spans="1:31">
      <c r="A195" s="20" t="str">
        <f t="shared" si="10"/>
        <v>July</v>
      </c>
      <c r="B195" s="54">
        <f t="shared" si="13"/>
        <v>46212</v>
      </c>
      <c r="C195" s="55">
        <f>'4. FNS Gross'!B193+'5. FNO Gross'!B193+'6. LT PTP Usage'!B193</f>
        <v>223.53329173999998</v>
      </c>
      <c r="D195" s="56">
        <f>'4. FNS Gross'!C193+'5. FNO Gross'!C193+'6. LT PTP Usage'!C193</f>
        <v>214.32773143</v>
      </c>
      <c r="E195" s="56">
        <f>'4. FNS Gross'!D193+'5. FNO Gross'!D193+'6. LT PTP Usage'!D193</f>
        <v>206.28967812000002</v>
      </c>
      <c r="F195" s="56">
        <f>'4. FNS Gross'!E193+'5. FNO Gross'!E193+'6. LT PTP Usage'!E193</f>
        <v>202.44291521</v>
      </c>
      <c r="G195" s="56">
        <f>'4. FNS Gross'!F193+'5. FNO Gross'!F193+'6. LT PTP Usage'!F193</f>
        <v>204.48777217999998</v>
      </c>
      <c r="H195" s="56">
        <f>'4. FNS Gross'!G193+'5. FNO Gross'!G193+'6. LT PTP Usage'!G193</f>
        <v>211.54562053999999</v>
      </c>
      <c r="I195" s="56">
        <f>'4. FNS Gross'!H193+'5. FNO Gross'!H193+'6. LT PTP Usage'!H193</f>
        <v>218.63570781999999</v>
      </c>
      <c r="J195" s="56">
        <f>'4. FNS Gross'!I193+'5. FNO Gross'!I193+'6. LT PTP Usage'!I193</f>
        <v>217.69443551000001</v>
      </c>
      <c r="K195" s="56">
        <f>'4. FNS Gross'!J193+'5. FNO Gross'!J193+'6. LT PTP Usage'!J193</f>
        <v>219.31129637999999</v>
      </c>
      <c r="L195" s="56">
        <f>'4. FNS Gross'!K193+'5. FNO Gross'!K193+'6. LT PTP Usage'!K193</f>
        <v>219.73820032999998</v>
      </c>
      <c r="M195" s="56">
        <f>'4. FNS Gross'!L193+'5. FNO Gross'!L193+'6. LT PTP Usage'!L193</f>
        <v>234.17260062</v>
      </c>
      <c r="N195" s="56">
        <f>'4. FNS Gross'!M193+'5. FNO Gross'!M193+'6. LT PTP Usage'!M193</f>
        <v>249.64144396</v>
      </c>
      <c r="O195" s="56">
        <f>'4. FNS Gross'!N193+'5. FNO Gross'!N193+'6. LT PTP Usage'!N193</f>
        <v>276.90170540999998</v>
      </c>
      <c r="P195" s="56">
        <f>'4. FNS Gross'!O193+'5. FNO Gross'!O193+'6. LT PTP Usage'!O193</f>
        <v>305.63201413999997</v>
      </c>
      <c r="Q195" s="56">
        <f>'4. FNS Gross'!P193+'5. FNO Gross'!P193+'6. LT PTP Usage'!P193</f>
        <v>342.12910808000004</v>
      </c>
      <c r="R195" s="56">
        <f>'4. FNS Gross'!Q193+'5. FNO Gross'!Q193+'6. LT PTP Usage'!Q193</f>
        <v>339.33385282</v>
      </c>
      <c r="S195" s="56">
        <f>'4. FNS Gross'!R193+'5. FNO Gross'!R193+'6. LT PTP Usage'!R193</f>
        <v>296.98371494999998</v>
      </c>
      <c r="T195" s="56">
        <f>'4. FNS Gross'!S193+'5. FNO Gross'!S193+'6. LT PTP Usage'!S193</f>
        <v>314.64018157999999</v>
      </c>
      <c r="U195" s="56">
        <f>'4. FNS Gross'!T193+'5. FNO Gross'!T193+'6. LT PTP Usage'!T193</f>
        <v>314.46235565000001</v>
      </c>
      <c r="V195" s="56">
        <f>'4. FNS Gross'!U193+'5. FNO Gross'!U193+'6. LT PTP Usage'!U193</f>
        <v>314.034718</v>
      </c>
      <c r="W195" s="56">
        <f>'4. FNS Gross'!V193+'5. FNO Gross'!V193+'6. LT PTP Usage'!V193</f>
        <v>300.45815035999999</v>
      </c>
      <c r="X195" s="56">
        <f>'4. FNS Gross'!W193+'5. FNO Gross'!W193+'6. LT PTP Usage'!W193</f>
        <v>286.25845070999998</v>
      </c>
      <c r="Y195" s="56">
        <f>'4. FNS Gross'!X193+'5. FNO Gross'!X193+'6. LT PTP Usage'!X193</f>
        <v>261.02978187999997</v>
      </c>
      <c r="Z195" s="56">
        <f>'4. FNS Gross'!Y193+'5. FNO Gross'!Y193+'6. LT PTP Usage'!Y193</f>
        <v>242.90150839999998</v>
      </c>
      <c r="AA195" s="57">
        <f>'4. FNS Gross'!Z193+'5. FNO Gross'!Z193+'6. LT PTP Usage'!Z193</f>
        <v>0</v>
      </c>
      <c r="AB195" s="58">
        <f t="shared" si="11"/>
        <v>342.12910808000004</v>
      </c>
      <c r="AC195" s="20" t="str">
        <f t="shared" si="12"/>
        <v>7342.12910808</v>
      </c>
      <c r="AD195" s="20">
        <f t="shared" si="14"/>
        <v>15</v>
      </c>
      <c r="AE195" s="53"/>
    </row>
    <row r="196" spans="1:31">
      <c r="A196" s="20" t="str">
        <f t="shared" si="10"/>
        <v>July</v>
      </c>
      <c r="B196" s="54">
        <f t="shared" si="13"/>
        <v>46213</v>
      </c>
      <c r="C196" s="55">
        <f>'4. FNS Gross'!B194+'5. FNO Gross'!B194+'6. LT PTP Usage'!B194</f>
        <v>227.94671919000001</v>
      </c>
      <c r="D196" s="56">
        <f>'4. FNS Gross'!C194+'5. FNO Gross'!C194+'6. LT PTP Usage'!C194</f>
        <v>219.81869813</v>
      </c>
      <c r="E196" s="56">
        <f>'4. FNS Gross'!D194+'5. FNO Gross'!D194+'6. LT PTP Usage'!D194</f>
        <v>210.61982440000003</v>
      </c>
      <c r="F196" s="56">
        <f>'4. FNS Gross'!E194+'5. FNO Gross'!E194+'6. LT PTP Usage'!E194</f>
        <v>204.45065332999999</v>
      </c>
      <c r="G196" s="56">
        <f>'4. FNS Gross'!F194+'5. FNO Gross'!F194+'6. LT PTP Usage'!F194</f>
        <v>204.12297572999998</v>
      </c>
      <c r="H196" s="56">
        <f>'4. FNS Gross'!G194+'5. FNO Gross'!G194+'6. LT PTP Usage'!G194</f>
        <v>209.38805230000003</v>
      </c>
      <c r="I196" s="56">
        <f>'4. FNS Gross'!H194+'5. FNO Gross'!H194+'6. LT PTP Usage'!H194</f>
        <v>210.82113637999998</v>
      </c>
      <c r="J196" s="56">
        <f>'4. FNS Gross'!I194+'5. FNO Gross'!I194+'6. LT PTP Usage'!I194</f>
        <v>212.52713673</v>
      </c>
      <c r="K196" s="56">
        <f>'4. FNS Gross'!J194+'5. FNO Gross'!J194+'6. LT PTP Usage'!J194</f>
        <v>212.42290328999999</v>
      </c>
      <c r="L196" s="56">
        <f>'4. FNS Gross'!K194+'5. FNO Gross'!K194+'6. LT PTP Usage'!K194</f>
        <v>219.06078189999999</v>
      </c>
      <c r="M196" s="56">
        <f>'4. FNS Gross'!L194+'5. FNO Gross'!L194+'6. LT PTP Usage'!L194</f>
        <v>233.60577745000001</v>
      </c>
      <c r="N196" s="56">
        <f>'4. FNS Gross'!M194+'5. FNO Gross'!M194+'6. LT PTP Usage'!M194</f>
        <v>252.54208957999998</v>
      </c>
      <c r="O196" s="56">
        <f>'4. FNS Gross'!N194+'5. FNO Gross'!N194+'6. LT PTP Usage'!N194</f>
        <v>270.47406116999997</v>
      </c>
      <c r="P196" s="56">
        <f>'4. FNS Gross'!O194+'5. FNO Gross'!O194+'6. LT PTP Usage'!O194</f>
        <v>294.31341470999996</v>
      </c>
      <c r="Q196" s="56">
        <f>'4. FNS Gross'!P194+'5. FNO Gross'!P194+'6. LT PTP Usage'!P194</f>
        <v>318.69545575999996</v>
      </c>
      <c r="R196" s="56">
        <f>'4. FNS Gross'!Q194+'5. FNO Gross'!Q194+'6. LT PTP Usage'!Q194</f>
        <v>331.66969425000002</v>
      </c>
      <c r="S196" s="56">
        <f>'4. FNS Gross'!R194+'5. FNO Gross'!R194+'6. LT PTP Usage'!R194</f>
        <v>339.23183564000004</v>
      </c>
      <c r="T196" s="56">
        <f>'4. FNS Gross'!S194+'5. FNO Gross'!S194+'6. LT PTP Usage'!S194</f>
        <v>350.62339561000005</v>
      </c>
      <c r="U196" s="56">
        <f>'4. FNS Gross'!T194+'5. FNO Gross'!T194+'6. LT PTP Usage'!T194</f>
        <v>336.40476079000001</v>
      </c>
      <c r="V196" s="56">
        <f>'4. FNS Gross'!U194+'5. FNO Gross'!U194+'6. LT PTP Usage'!U194</f>
        <v>319.61947038</v>
      </c>
      <c r="W196" s="56">
        <f>'4. FNS Gross'!V194+'5. FNO Gross'!V194+'6. LT PTP Usage'!V194</f>
        <v>302.79307940999996</v>
      </c>
      <c r="X196" s="56">
        <f>'4. FNS Gross'!W194+'5. FNO Gross'!W194+'6. LT PTP Usage'!W194</f>
        <v>282.94834989000003</v>
      </c>
      <c r="Y196" s="56">
        <f>'4. FNS Gross'!X194+'5. FNO Gross'!X194+'6. LT PTP Usage'!X194</f>
        <v>259.48790097</v>
      </c>
      <c r="Z196" s="56">
        <f>'4. FNS Gross'!Y194+'5. FNO Gross'!Y194+'6. LT PTP Usage'!Y194</f>
        <v>240.99791081999999</v>
      </c>
      <c r="AA196" s="57">
        <f>'4. FNS Gross'!Z194+'5. FNO Gross'!Z194+'6. LT PTP Usage'!Z194</f>
        <v>0</v>
      </c>
      <c r="AB196" s="58">
        <f t="shared" si="11"/>
        <v>350.62339561000005</v>
      </c>
      <c r="AC196" s="20" t="str">
        <f t="shared" si="12"/>
        <v>7350.62339561</v>
      </c>
      <c r="AD196" s="20">
        <f t="shared" si="14"/>
        <v>18</v>
      </c>
      <c r="AE196" s="53"/>
    </row>
    <row r="197" spans="1:31">
      <c r="A197" s="20" t="str">
        <f t="shared" si="10"/>
        <v>July</v>
      </c>
      <c r="B197" s="54">
        <f t="shared" si="13"/>
        <v>46214</v>
      </c>
      <c r="C197" s="55">
        <f>'4. FNS Gross'!B195+'5. FNO Gross'!B195+'6. LT PTP Usage'!B195</f>
        <v>227.88167415999999</v>
      </c>
      <c r="D197" s="56">
        <f>'4. FNS Gross'!C195+'5. FNO Gross'!C195+'6. LT PTP Usage'!C195</f>
        <v>217.83786118999998</v>
      </c>
      <c r="E197" s="56">
        <f>'4. FNS Gross'!D195+'5. FNO Gross'!D195+'6. LT PTP Usage'!D195</f>
        <v>210.70229236999998</v>
      </c>
      <c r="F197" s="56">
        <f>'4. FNS Gross'!E195+'5. FNO Gross'!E195+'6. LT PTP Usage'!E195</f>
        <v>205.13034679</v>
      </c>
      <c r="G197" s="56">
        <f>'4. FNS Gross'!F195+'5. FNO Gross'!F195+'6. LT PTP Usage'!F195</f>
        <v>204.15950559999999</v>
      </c>
      <c r="H197" s="56">
        <f>'4. FNS Gross'!G195+'5. FNO Gross'!G195+'6. LT PTP Usage'!G195</f>
        <v>209.10089336000001</v>
      </c>
      <c r="I197" s="56">
        <f>'4. FNS Gross'!H195+'5. FNO Gross'!H195+'6. LT PTP Usage'!H195</f>
        <v>203.69220467</v>
      </c>
      <c r="J197" s="56">
        <f>'4. FNS Gross'!I195+'5. FNO Gross'!I195+'6. LT PTP Usage'!I195</f>
        <v>200.50955070000001</v>
      </c>
      <c r="K197" s="56">
        <f>'4. FNS Gross'!J195+'5. FNO Gross'!J195+'6. LT PTP Usage'!J195</f>
        <v>200.06047512999999</v>
      </c>
      <c r="L197" s="56">
        <f>'4. FNS Gross'!K195+'5. FNO Gross'!K195+'6. LT PTP Usage'!K195</f>
        <v>206.73076951000002</v>
      </c>
      <c r="M197" s="56">
        <f>'4. FNS Gross'!L195+'5. FNO Gross'!L195+'6. LT PTP Usage'!L195</f>
        <v>220.52898522000001</v>
      </c>
      <c r="N197" s="56">
        <f>'4. FNS Gross'!M195+'5. FNO Gross'!M195+'6. LT PTP Usage'!M195</f>
        <v>239.05345911999999</v>
      </c>
      <c r="O197" s="56">
        <f>'4. FNS Gross'!N195+'5. FNO Gross'!N195+'6. LT PTP Usage'!N195</f>
        <v>261.06886412</v>
      </c>
      <c r="P197" s="56">
        <f>'4. FNS Gross'!O195+'5. FNO Gross'!O195+'6. LT PTP Usage'!O195</f>
        <v>275.58221993000001</v>
      </c>
      <c r="Q197" s="56">
        <f>'4. FNS Gross'!P195+'5. FNO Gross'!P195+'6. LT PTP Usage'!P195</f>
        <v>289.11686894999997</v>
      </c>
      <c r="R197" s="56">
        <f>'4. FNS Gross'!Q195+'5. FNO Gross'!Q195+'6. LT PTP Usage'!Q195</f>
        <v>300.56636460999999</v>
      </c>
      <c r="S197" s="56">
        <f>'4. FNS Gross'!R195+'5. FNO Gross'!R195+'6. LT PTP Usage'!R195</f>
        <v>316.99396236000001</v>
      </c>
      <c r="T197" s="56">
        <f>'4. FNS Gross'!S195+'5. FNO Gross'!S195+'6. LT PTP Usage'!S195</f>
        <v>334.21876059000004</v>
      </c>
      <c r="U197" s="56">
        <f>'4. FNS Gross'!T195+'5. FNO Gross'!T195+'6. LT PTP Usage'!T195</f>
        <v>339.75921333999997</v>
      </c>
      <c r="V197" s="56">
        <f>'4. FNS Gross'!U195+'5. FNO Gross'!U195+'6. LT PTP Usage'!U195</f>
        <v>338.35923729000007</v>
      </c>
      <c r="W197" s="56">
        <f>'4. FNS Gross'!V195+'5. FNO Gross'!V195+'6. LT PTP Usage'!V195</f>
        <v>323.03702268000001</v>
      </c>
      <c r="X197" s="56">
        <f>'4. FNS Gross'!W195+'5. FNO Gross'!W195+'6. LT PTP Usage'!W195</f>
        <v>302.99498598000002</v>
      </c>
      <c r="Y197" s="56">
        <f>'4. FNS Gross'!X195+'5. FNO Gross'!X195+'6. LT PTP Usage'!X195</f>
        <v>277.70301918999996</v>
      </c>
      <c r="Z197" s="56">
        <f>'4. FNS Gross'!Y195+'5. FNO Gross'!Y195+'6. LT PTP Usage'!Y195</f>
        <v>254.36389277000001</v>
      </c>
      <c r="AA197" s="57">
        <f>'4. FNS Gross'!Z195+'5. FNO Gross'!Z195+'6. LT PTP Usage'!Z195</f>
        <v>0</v>
      </c>
      <c r="AB197" s="58">
        <f t="shared" si="11"/>
        <v>339.75921333999997</v>
      </c>
      <c r="AC197" s="20" t="str">
        <f t="shared" si="12"/>
        <v>7339.75921334</v>
      </c>
      <c r="AD197" s="20">
        <f t="shared" si="14"/>
        <v>19</v>
      </c>
      <c r="AE197" s="53"/>
    </row>
    <row r="198" spans="1:31">
      <c r="A198" s="20" t="str">
        <f t="shared" si="10"/>
        <v>July</v>
      </c>
      <c r="B198" s="54">
        <f t="shared" si="13"/>
        <v>46215</v>
      </c>
      <c r="C198" s="55">
        <f>'4. FNS Gross'!B196+'5. FNO Gross'!B196+'6. LT PTP Usage'!B196</f>
        <v>236.63609681</v>
      </c>
      <c r="D198" s="56">
        <f>'4. FNS Gross'!C196+'5. FNO Gross'!C196+'6. LT PTP Usage'!C196</f>
        <v>221.26880732999999</v>
      </c>
      <c r="E198" s="56">
        <f>'4. FNS Gross'!D196+'5. FNO Gross'!D196+'6. LT PTP Usage'!D196</f>
        <v>207.68674795999999</v>
      </c>
      <c r="F198" s="56">
        <f>'4. FNS Gross'!E196+'5. FNO Gross'!E196+'6. LT PTP Usage'!E196</f>
        <v>200.38514049</v>
      </c>
      <c r="G198" s="56">
        <f>'4. FNS Gross'!F196+'5. FNO Gross'!F196+'6. LT PTP Usage'!F196</f>
        <v>199.42756398</v>
      </c>
      <c r="H198" s="56">
        <f>'4. FNS Gross'!G196+'5. FNO Gross'!G196+'6. LT PTP Usage'!G196</f>
        <v>196.71309409</v>
      </c>
      <c r="I198" s="56">
        <f>'4. FNS Gross'!H196+'5. FNO Gross'!H196+'6. LT PTP Usage'!H196</f>
        <v>192.01127529000001</v>
      </c>
      <c r="J198" s="56">
        <f>'4. FNS Gross'!I196+'5. FNO Gross'!I196+'6. LT PTP Usage'!I196</f>
        <v>191.99915236999999</v>
      </c>
      <c r="K198" s="56">
        <f>'4. FNS Gross'!J196+'5. FNO Gross'!J196+'6. LT PTP Usage'!J196</f>
        <v>197.48289682000001</v>
      </c>
      <c r="L198" s="56">
        <f>'4. FNS Gross'!K196+'5. FNO Gross'!K196+'6. LT PTP Usage'!K196</f>
        <v>205.0337011</v>
      </c>
      <c r="M198" s="56">
        <f>'4. FNS Gross'!L196+'5. FNO Gross'!L196+'6. LT PTP Usage'!L196</f>
        <v>220.22791287000001</v>
      </c>
      <c r="N198" s="56">
        <f>'4. FNS Gross'!M196+'5. FNO Gross'!M196+'6. LT PTP Usage'!M196</f>
        <v>236.76454810999999</v>
      </c>
      <c r="O198" s="56">
        <f>'4. FNS Gross'!N196+'5. FNO Gross'!N196+'6. LT PTP Usage'!N196</f>
        <v>255.96447977999998</v>
      </c>
      <c r="P198" s="56">
        <f>'4. FNS Gross'!O196+'5. FNO Gross'!O196+'6. LT PTP Usage'!O196</f>
        <v>272.44226974000003</v>
      </c>
      <c r="Q198" s="56">
        <f>'4. FNS Gross'!P196+'5. FNO Gross'!P196+'6. LT PTP Usage'!P196</f>
        <v>288.56970224000008</v>
      </c>
      <c r="R198" s="56">
        <f>'4. FNS Gross'!Q196+'5. FNO Gross'!Q196+'6. LT PTP Usage'!Q196</f>
        <v>306.12343152</v>
      </c>
      <c r="S198" s="56">
        <f>'4. FNS Gross'!R196+'5. FNO Gross'!R196+'6. LT PTP Usage'!R196</f>
        <v>324.70287272999997</v>
      </c>
      <c r="T198" s="56">
        <f>'4. FNS Gross'!S196+'5. FNO Gross'!S196+'6. LT PTP Usage'!S196</f>
        <v>340.55383438000001</v>
      </c>
      <c r="U198" s="56">
        <f>'4. FNS Gross'!T196+'5. FNO Gross'!T196+'6. LT PTP Usage'!T196</f>
        <v>346.36898186000002</v>
      </c>
      <c r="V198" s="56">
        <f>'4. FNS Gross'!U196+'5. FNO Gross'!U196+'6. LT PTP Usage'!U196</f>
        <v>346.34476092</v>
      </c>
      <c r="W198" s="56">
        <f>'4. FNS Gross'!V196+'5. FNO Gross'!V196+'6. LT PTP Usage'!V196</f>
        <v>328.07152563</v>
      </c>
      <c r="X198" s="56">
        <f>'4. FNS Gross'!W196+'5. FNO Gross'!W196+'6. LT PTP Usage'!W196</f>
        <v>308.71667865000001</v>
      </c>
      <c r="Y198" s="56">
        <f>'4. FNS Gross'!X196+'5. FNO Gross'!X196+'6. LT PTP Usage'!X196</f>
        <v>283.30462920000002</v>
      </c>
      <c r="Z198" s="56">
        <f>'4. FNS Gross'!Y196+'5. FNO Gross'!Y196+'6. LT PTP Usage'!Y196</f>
        <v>257.54905367999999</v>
      </c>
      <c r="AA198" s="57">
        <f>'4. FNS Gross'!Z196+'5. FNO Gross'!Z196+'6. LT PTP Usage'!Z196</f>
        <v>0</v>
      </c>
      <c r="AB198" s="58">
        <f t="shared" si="11"/>
        <v>346.36898186000002</v>
      </c>
      <c r="AC198" s="20" t="str">
        <f t="shared" si="12"/>
        <v>7346.36898186</v>
      </c>
      <c r="AD198" s="20">
        <f t="shared" si="14"/>
        <v>19</v>
      </c>
      <c r="AE198" s="53"/>
    </row>
    <row r="199" spans="1:31">
      <c r="A199" s="20" t="str">
        <f t="shared" ref="A199:A262" si="15">+TEXT(B199,"Mmmm")</f>
        <v>July</v>
      </c>
      <c r="B199" s="54">
        <f t="shared" si="13"/>
        <v>46216</v>
      </c>
      <c r="C199" s="55">
        <f>'4. FNS Gross'!B197+'5. FNO Gross'!B197+'6. LT PTP Usage'!B197</f>
        <v>238.60575587</v>
      </c>
      <c r="D199" s="56">
        <f>'4. FNS Gross'!C197+'5. FNO Gross'!C197+'6. LT PTP Usage'!C197</f>
        <v>228.06596856000002</v>
      </c>
      <c r="E199" s="56">
        <f>'4. FNS Gross'!D197+'5. FNO Gross'!D197+'6. LT PTP Usage'!D197</f>
        <v>215.95473131</v>
      </c>
      <c r="F199" s="56">
        <f>'4. FNS Gross'!E197+'5. FNO Gross'!E197+'6. LT PTP Usage'!E197</f>
        <v>207.04113580999999</v>
      </c>
      <c r="G199" s="56">
        <f>'4. FNS Gross'!F197+'5. FNO Gross'!F197+'6. LT PTP Usage'!F197</f>
        <v>205.4703792</v>
      </c>
      <c r="H199" s="56">
        <f>'4. FNS Gross'!G197+'5. FNO Gross'!G197+'6. LT PTP Usage'!G197</f>
        <v>211.40642656</v>
      </c>
      <c r="I199" s="56">
        <f>'4. FNS Gross'!H197+'5. FNO Gross'!H197+'6. LT PTP Usage'!H197</f>
        <v>218.37216538000001</v>
      </c>
      <c r="J199" s="56">
        <f>'4. FNS Gross'!I197+'5. FNO Gross'!I197+'6. LT PTP Usage'!I197</f>
        <v>221.09919911999998</v>
      </c>
      <c r="K199" s="56">
        <f>'4. FNS Gross'!J197+'5. FNO Gross'!J197+'6. LT PTP Usage'!J197</f>
        <v>228.59323737</v>
      </c>
      <c r="L199" s="56">
        <f>'4. FNS Gross'!K197+'5. FNO Gross'!K197+'6. LT PTP Usage'!K197</f>
        <v>237.33053969000002</v>
      </c>
      <c r="M199" s="56">
        <f>'4. FNS Gross'!L197+'5. FNO Gross'!L197+'6. LT PTP Usage'!L197</f>
        <v>253.02680602000001</v>
      </c>
      <c r="N199" s="56">
        <f>'4. FNS Gross'!M197+'5. FNO Gross'!M197+'6. LT PTP Usage'!M197</f>
        <v>268.54538704000004</v>
      </c>
      <c r="O199" s="56">
        <f>'4. FNS Gross'!N197+'5. FNO Gross'!N197+'6. LT PTP Usage'!N197</f>
        <v>288.98478813000003</v>
      </c>
      <c r="P199" s="56">
        <f>'4. FNS Gross'!O197+'5. FNO Gross'!O197+'6. LT PTP Usage'!O197</f>
        <v>304.42341003999996</v>
      </c>
      <c r="Q199" s="56">
        <f>'4. FNS Gross'!P197+'5. FNO Gross'!P197+'6. LT PTP Usage'!P197</f>
        <v>321.37268899999998</v>
      </c>
      <c r="R199" s="56">
        <f>'4. FNS Gross'!Q197+'5. FNO Gross'!Q197+'6. LT PTP Usage'!Q197</f>
        <v>337.81572159000007</v>
      </c>
      <c r="S199" s="56">
        <f>'4. FNS Gross'!R197+'5. FNO Gross'!R197+'6. LT PTP Usage'!R197</f>
        <v>352.48044865000003</v>
      </c>
      <c r="T199" s="56">
        <f>'4. FNS Gross'!S197+'5. FNO Gross'!S197+'6. LT PTP Usage'!S197</f>
        <v>365.81692362000001</v>
      </c>
      <c r="U199" s="56">
        <f>'4. FNS Gross'!T197+'5. FNO Gross'!T197+'6. LT PTP Usage'!T197</f>
        <v>372.47295027000001</v>
      </c>
      <c r="V199" s="56">
        <f>'4. FNS Gross'!U197+'5. FNO Gross'!U197+'6. LT PTP Usage'!U197</f>
        <v>365.27991541</v>
      </c>
      <c r="W199" s="56">
        <f>'4. FNS Gross'!V197+'5. FNO Gross'!V197+'6. LT PTP Usage'!V197</f>
        <v>347.32458661000004</v>
      </c>
      <c r="X199" s="56">
        <f>'4. FNS Gross'!W197+'5. FNO Gross'!W197+'6. LT PTP Usage'!W197</f>
        <v>325.58151577999996</v>
      </c>
      <c r="Y199" s="56">
        <f>'4. FNS Gross'!X197+'5. FNO Gross'!X197+'6. LT PTP Usage'!X197</f>
        <v>295.54131803000001</v>
      </c>
      <c r="Z199" s="56">
        <f>'4. FNS Gross'!Y197+'5. FNO Gross'!Y197+'6. LT PTP Usage'!Y197</f>
        <v>271.45496012000001</v>
      </c>
      <c r="AA199" s="57">
        <f>'4. FNS Gross'!Z197+'5. FNO Gross'!Z197+'6. LT PTP Usage'!Z197</f>
        <v>0</v>
      </c>
      <c r="AB199" s="58">
        <f t="shared" ref="AB199:AB262" si="16">MAX(C199:AA199)</f>
        <v>372.47295027000001</v>
      </c>
      <c r="AC199" s="20" t="str">
        <f t="shared" ref="AC199:AC262" si="17">+_xlfn.CONCAT(MONTH(B199),AB199)</f>
        <v>7372.47295027</v>
      </c>
      <c r="AD199" s="20">
        <f t="shared" si="14"/>
        <v>19</v>
      </c>
      <c r="AE199" s="53"/>
    </row>
    <row r="200" spans="1:31">
      <c r="A200" s="20" t="str">
        <f t="shared" si="15"/>
        <v>July</v>
      </c>
      <c r="B200" s="54">
        <f t="shared" ref="B200:B263" si="18">B199+1</f>
        <v>46217</v>
      </c>
      <c r="C200" s="55">
        <f>'4. FNS Gross'!B198+'5. FNO Gross'!B198+'6. LT PTP Usage'!B198</f>
        <v>250.52302444</v>
      </c>
      <c r="D200" s="56">
        <f>'4. FNS Gross'!C198+'5. FNO Gross'!C198+'6. LT PTP Usage'!C198</f>
        <v>236.95713746999999</v>
      </c>
      <c r="E200" s="56">
        <f>'4. FNS Gross'!D198+'5. FNO Gross'!D198+'6. LT PTP Usage'!D198</f>
        <v>223.48812677999999</v>
      </c>
      <c r="F200" s="56">
        <f>'4. FNS Gross'!E198+'5. FNO Gross'!E198+'6. LT PTP Usage'!E198</f>
        <v>212.61778176000001</v>
      </c>
      <c r="G200" s="56">
        <f>'4. FNS Gross'!F198+'5. FNO Gross'!F198+'6. LT PTP Usage'!F198</f>
        <v>210.35515421999997</v>
      </c>
      <c r="H200" s="56">
        <f>'4. FNS Gross'!G198+'5. FNO Gross'!G198+'6. LT PTP Usage'!G198</f>
        <v>209.78045008999999</v>
      </c>
      <c r="I200" s="56">
        <f>'4. FNS Gross'!H198+'5. FNO Gross'!H198+'6. LT PTP Usage'!H198</f>
        <v>213.47137673</v>
      </c>
      <c r="J200" s="56">
        <f>'4. FNS Gross'!I198+'5. FNO Gross'!I198+'6. LT PTP Usage'!I198</f>
        <v>215.76159676</v>
      </c>
      <c r="K200" s="56">
        <f>'4. FNS Gross'!J198+'5. FNO Gross'!J198+'6. LT PTP Usage'!J198</f>
        <v>206.92867848999998</v>
      </c>
      <c r="L200" s="56">
        <f>'4. FNS Gross'!K198+'5. FNO Gross'!K198+'6. LT PTP Usage'!K198</f>
        <v>212.49076093999997</v>
      </c>
      <c r="M200" s="56">
        <f>'4. FNS Gross'!L198+'5. FNO Gross'!L198+'6. LT PTP Usage'!L198</f>
        <v>237.7606231</v>
      </c>
      <c r="N200" s="56">
        <f>'4. FNS Gross'!M198+'5. FNO Gross'!M198+'6. LT PTP Usage'!M198</f>
        <v>254.49765511000001</v>
      </c>
      <c r="O200" s="56">
        <f>'4. FNS Gross'!N198+'5. FNO Gross'!N198+'6. LT PTP Usage'!N198</f>
        <v>272.65626896000003</v>
      </c>
      <c r="P200" s="56">
        <f>'4. FNS Gross'!O198+'5. FNO Gross'!O198+'6. LT PTP Usage'!O198</f>
        <v>290.40055734000003</v>
      </c>
      <c r="Q200" s="56">
        <f>'4. FNS Gross'!P198+'5. FNO Gross'!P198+'6. LT PTP Usage'!P198</f>
        <v>307.65941708999998</v>
      </c>
      <c r="R200" s="56">
        <f>'4. FNS Gross'!Q198+'5. FNO Gross'!Q198+'6. LT PTP Usage'!Q198</f>
        <v>320.29148492999997</v>
      </c>
      <c r="S200" s="56">
        <f>'4. FNS Gross'!R198+'5. FNO Gross'!R198+'6. LT PTP Usage'!R198</f>
        <v>335.20051340999999</v>
      </c>
      <c r="T200" s="56">
        <f>'4. FNS Gross'!S198+'5. FNO Gross'!S198+'6. LT PTP Usage'!S198</f>
        <v>349.64371706999998</v>
      </c>
      <c r="U200" s="56">
        <f>'4. FNS Gross'!T198+'5. FNO Gross'!T198+'6. LT PTP Usage'!T198</f>
        <v>357.31504118999999</v>
      </c>
      <c r="V200" s="56">
        <f>'4. FNS Gross'!U198+'5. FNO Gross'!U198+'6. LT PTP Usage'!U198</f>
        <v>356.60441744000002</v>
      </c>
      <c r="W200" s="56">
        <f>'4. FNS Gross'!V198+'5. FNO Gross'!V198+'6. LT PTP Usage'!V198</f>
        <v>340.15431022000001</v>
      </c>
      <c r="X200" s="56">
        <f>'4. FNS Gross'!W198+'5. FNO Gross'!W198+'6. LT PTP Usage'!W198</f>
        <v>326.18762984</v>
      </c>
      <c r="Y200" s="56">
        <f>'4. FNS Gross'!X198+'5. FNO Gross'!X198+'6. LT PTP Usage'!X198</f>
        <v>298.87484286</v>
      </c>
      <c r="Z200" s="56">
        <f>'4. FNS Gross'!Y198+'5. FNO Gross'!Y198+'6. LT PTP Usage'!Y198</f>
        <v>272.64740136999995</v>
      </c>
      <c r="AA200" s="57">
        <f>'4. FNS Gross'!Z198+'5. FNO Gross'!Z198+'6. LT PTP Usage'!Z198</f>
        <v>0</v>
      </c>
      <c r="AB200" s="58">
        <f t="shared" si="16"/>
        <v>357.31504118999999</v>
      </c>
      <c r="AC200" s="20" t="str">
        <f t="shared" si="17"/>
        <v>7357.31504119</v>
      </c>
      <c r="AD200" s="20">
        <f t="shared" ref="AD200:AD263" si="19">+_xlfn.SINGLE(_xlfn.XLOOKUP(AB200,C200:AA200,$C$5:$AA$5,0,0))</f>
        <v>19</v>
      </c>
      <c r="AE200" s="53"/>
    </row>
    <row r="201" spans="1:31">
      <c r="A201" s="20" t="str">
        <f t="shared" si="15"/>
        <v>July</v>
      </c>
      <c r="B201" s="54">
        <f t="shared" si="18"/>
        <v>46218</v>
      </c>
      <c r="C201" s="55">
        <f>'4. FNS Gross'!B199+'5. FNO Gross'!B199+'6. LT PTP Usage'!B199</f>
        <v>253.92719765000001</v>
      </c>
      <c r="D201" s="56">
        <f>'4. FNS Gross'!C199+'5. FNO Gross'!C199+'6. LT PTP Usage'!C199</f>
        <v>241.21422818000002</v>
      </c>
      <c r="E201" s="56">
        <f>'4. FNS Gross'!D199+'5. FNO Gross'!D199+'6. LT PTP Usage'!D199</f>
        <v>229.33949367000002</v>
      </c>
      <c r="F201" s="56">
        <f>'4. FNS Gross'!E199+'5. FNO Gross'!E199+'6. LT PTP Usage'!E199</f>
        <v>221.17090525</v>
      </c>
      <c r="G201" s="56">
        <f>'4. FNS Gross'!F199+'5. FNO Gross'!F199+'6. LT PTP Usage'!F199</f>
        <v>219.11355509000001</v>
      </c>
      <c r="H201" s="56">
        <f>'4. FNS Gross'!G199+'5. FNO Gross'!G199+'6. LT PTP Usage'!G199</f>
        <v>222.82129989000001</v>
      </c>
      <c r="I201" s="56">
        <f>'4. FNS Gross'!H199+'5. FNO Gross'!H199+'6. LT PTP Usage'!H199</f>
        <v>227.26368343999999</v>
      </c>
      <c r="J201" s="56">
        <f>'4. FNS Gross'!I199+'5. FNO Gross'!I199+'6. LT PTP Usage'!I199</f>
        <v>230.51466416</v>
      </c>
      <c r="K201" s="56">
        <f>'4. FNS Gross'!J199+'5. FNO Gross'!J199+'6. LT PTP Usage'!J199</f>
        <v>238.43382652999998</v>
      </c>
      <c r="L201" s="56">
        <f>'4. FNS Gross'!K199+'5. FNO Gross'!K199+'6. LT PTP Usage'!K199</f>
        <v>242.54618124999999</v>
      </c>
      <c r="M201" s="56">
        <f>'4. FNS Gross'!L199+'5. FNO Gross'!L199+'6. LT PTP Usage'!L199</f>
        <v>258.52652459000001</v>
      </c>
      <c r="N201" s="56">
        <f>'4. FNS Gross'!M199+'5. FNO Gross'!M199+'6. LT PTP Usage'!M199</f>
        <v>267.90375655999998</v>
      </c>
      <c r="O201" s="56">
        <f>'4. FNS Gross'!N199+'5. FNO Gross'!N199+'6. LT PTP Usage'!N199</f>
        <v>285.09431565</v>
      </c>
      <c r="P201" s="56">
        <f>'4. FNS Gross'!O199+'5. FNO Gross'!O199+'6. LT PTP Usage'!O199</f>
        <v>305.18261562999999</v>
      </c>
      <c r="Q201" s="56">
        <f>'4. FNS Gross'!P199+'5. FNO Gross'!P199+'6. LT PTP Usage'!P199</f>
        <v>325.98929053000001</v>
      </c>
      <c r="R201" s="56">
        <f>'4. FNS Gross'!Q199+'5. FNO Gross'!Q199+'6. LT PTP Usage'!Q199</f>
        <v>344.53699743999999</v>
      </c>
      <c r="S201" s="56">
        <f>'4. FNS Gross'!R199+'5. FNO Gross'!R199+'6. LT PTP Usage'!R199</f>
        <v>364.61590243000001</v>
      </c>
      <c r="T201" s="56">
        <f>'4. FNS Gross'!S199+'5. FNO Gross'!S199+'6. LT PTP Usage'!S199</f>
        <v>376.41637347999995</v>
      </c>
      <c r="U201" s="56">
        <f>'4. FNS Gross'!T199+'5. FNO Gross'!T199+'6. LT PTP Usage'!T199</f>
        <v>374.62193899000005</v>
      </c>
      <c r="V201" s="56">
        <f>'4. FNS Gross'!U199+'5. FNO Gross'!U199+'6. LT PTP Usage'!U199</f>
        <v>366.18316492999998</v>
      </c>
      <c r="W201" s="56">
        <f>'4. FNS Gross'!V199+'5. FNO Gross'!V199+'6. LT PTP Usage'!V199</f>
        <v>352.62739258999994</v>
      </c>
      <c r="X201" s="56">
        <f>'4. FNS Gross'!W199+'5. FNO Gross'!W199+'6. LT PTP Usage'!W199</f>
        <v>331.56290920999999</v>
      </c>
      <c r="Y201" s="56">
        <f>'4. FNS Gross'!X199+'5. FNO Gross'!X199+'6. LT PTP Usage'!X199</f>
        <v>303.92988980999996</v>
      </c>
      <c r="Z201" s="56">
        <f>'4. FNS Gross'!Y199+'5. FNO Gross'!Y199+'6. LT PTP Usage'!Y199</f>
        <v>280.19008164000002</v>
      </c>
      <c r="AA201" s="57">
        <f>'4. FNS Gross'!Z199+'5. FNO Gross'!Z199+'6. LT PTP Usage'!Z199</f>
        <v>0</v>
      </c>
      <c r="AB201" s="58">
        <f t="shared" si="16"/>
        <v>376.41637347999995</v>
      </c>
      <c r="AC201" s="20" t="str">
        <f t="shared" si="17"/>
        <v>7376.41637348</v>
      </c>
      <c r="AD201" s="20">
        <f t="shared" si="19"/>
        <v>18</v>
      </c>
      <c r="AE201" s="53"/>
    </row>
    <row r="202" spans="1:31">
      <c r="A202" s="20" t="str">
        <f t="shared" si="15"/>
        <v>July</v>
      </c>
      <c r="B202" s="54">
        <f t="shared" si="18"/>
        <v>46219</v>
      </c>
      <c r="C202" s="55">
        <f>'4. FNS Gross'!B200+'5. FNO Gross'!B200+'6. LT PTP Usage'!B200</f>
        <v>262.61825617</v>
      </c>
      <c r="D202" s="56">
        <f>'4. FNS Gross'!C200+'5. FNO Gross'!C200+'6. LT PTP Usage'!C200</f>
        <v>246.62025958000001</v>
      </c>
      <c r="E202" s="56">
        <f>'4. FNS Gross'!D200+'5. FNO Gross'!D200+'6. LT PTP Usage'!D200</f>
        <v>234.88652944</v>
      </c>
      <c r="F202" s="56">
        <f>'4. FNS Gross'!E200+'5. FNO Gross'!E200+'6. LT PTP Usage'!E200</f>
        <v>225.11423779999998</v>
      </c>
      <c r="G202" s="56">
        <f>'4. FNS Gross'!F200+'5. FNO Gross'!F200+'6. LT PTP Usage'!F200</f>
        <v>221.59648401999999</v>
      </c>
      <c r="H202" s="56">
        <f>'4. FNS Gross'!G200+'5. FNO Gross'!G200+'6. LT PTP Usage'!G200</f>
        <v>226.33714848</v>
      </c>
      <c r="I202" s="56">
        <f>'4. FNS Gross'!H200+'5. FNO Gross'!H200+'6. LT PTP Usage'!H200</f>
        <v>228.80316392</v>
      </c>
      <c r="J202" s="56">
        <f>'4. FNS Gross'!I200+'5. FNO Gross'!I200+'6. LT PTP Usage'!I200</f>
        <v>233.27200655000001</v>
      </c>
      <c r="K202" s="56">
        <f>'4. FNS Gross'!J200+'5. FNO Gross'!J200+'6. LT PTP Usage'!J200</f>
        <v>238.14171664</v>
      </c>
      <c r="L202" s="56">
        <f>'4. FNS Gross'!K200+'5. FNO Gross'!K200+'6. LT PTP Usage'!K200</f>
        <v>245.09705581999998</v>
      </c>
      <c r="M202" s="56">
        <f>'4. FNS Gross'!L200+'5. FNO Gross'!L200+'6. LT PTP Usage'!L200</f>
        <v>259.15922726000002</v>
      </c>
      <c r="N202" s="56">
        <f>'4. FNS Gross'!M200+'5. FNO Gross'!M200+'6. LT PTP Usage'!M200</f>
        <v>272.56945624000002</v>
      </c>
      <c r="O202" s="56">
        <f>'4. FNS Gross'!N200+'5. FNO Gross'!N200+'6. LT PTP Usage'!N200</f>
        <v>292.48579932999996</v>
      </c>
      <c r="P202" s="56">
        <f>'4. FNS Gross'!O200+'5. FNO Gross'!O200+'6. LT PTP Usage'!O200</f>
        <v>309.41593897000001</v>
      </c>
      <c r="Q202" s="56">
        <f>'4. FNS Gross'!P200+'5. FNO Gross'!P200+'6. LT PTP Usage'!P200</f>
        <v>326.10595567000001</v>
      </c>
      <c r="R202" s="56">
        <f>'4. FNS Gross'!Q200+'5. FNO Gross'!Q200+'6. LT PTP Usage'!Q200</f>
        <v>343.31612461999998</v>
      </c>
      <c r="S202" s="56">
        <f>'4. FNS Gross'!R200+'5. FNO Gross'!R200+'6. LT PTP Usage'!R200</f>
        <v>359.22233736000004</v>
      </c>
      <c r="T202" s="56">
        <f>'4. FNS Gross'!S200+'5. FNO Gross'!S200+'6. LT PTP Usage'!S200</f>
        <v>370.41065650999997</v>
      </c>
      <c r="U202" s="56">
        <f>'4. FNS Gross'!T200+'5. FNO Gross'!T200+'6. LT PTP Usage'!T200</f>
        <v>371.56506408000001</v>
      </c>
      <c r="V202" s="56">
        <f>'4. FNS Gross'!U200+'5. FNO Gross'!U200+'6. LT PTP Usage'!U200</f>
        <v>364.09023256</v>
      </c>
      <c r="W202" s="56">
        <f>'4. FNS Gross'!V200+'5. FNO Gross'!V200+'6. LT PTP Usage'!V200</f>
        <v>348.54156734999998</v>
      </c>
      <c r="X202" s="56">
        <f>'4. FNS Gross'!W200+'5. FNO Gross'!W200+'6. LT PTP Usage'!W200</f>
        <v>326.84147369999999</v>
      </c>
      <c r="Y202" s="56">
        <f>'4. FNS Gross'!X200+'5. FNO Gross'!X200+'6. LT PTP Usage'!X200</f>
        <v>300.67822824999996</v>
      </c>
      <c r="Z202" s="56">
        <f>'4. FNS Gross'!Y200+'5. FNO Gross'!Y200+'6. LT PTP Usage'!Y200</f>
        <v>277.03693324</v>
      </c>
      <c r="AA202" s="57">
        <f>'4. FNS Gross'!Z200+'5. FNO Gross'!Z200+'6. LT PTP Usage'!Z200</f>
        <v>0</v>
      </c>
      <c r="AB202" s="58">
        <f t="shared" si="16"/>
        <v>371.56506408000001</v>
      </c>
      <c r="AC202" s="20" t="str">
        <f t="shared" si="17"/>
        <v>7371.56506408</v>
      </c>
      <c r="AD202" s="20">
        <f t="shared" si="19"/>
        <v>19</v>
      </c>
      <c r="AE202" s="53"/>
    </row>
    <row r="203" spans="1:31">
      <c r="A203" s="20" t="str">
        <f t="shared" si="15"/>
        <v>July</v>
      </c>
      <c r="B203" s="54">
        <f t="shared" si="18"/>
        <v>46220</v>
      </c>
      <c r="C203" s="55">
        <f>'4. FNS Gross'!B201+'5. FNO Gross'!B201+'6. LT PTP Usage'!B201</f>
        <v>259.40506210000001</v>
      </c>
      <c r="D203" s="56">
        <f>'4. FNS Gross'!C201+'5. FNO Gross'!C201+'6. LT PTP Usage'!C201</f>
        <v>245.66886219</v>
      </c>
      <c r="E203" s="56">
        <f>'4. FNS Gross'!D201+'5. FNO Gross'!D201+'6. LT PTP Usage'!D201</f>
        <v>236.01520207000002</v>
      </c>
      <c r="F203" s="56">
        <f>'4. FNS Gross'!E201+'5. FNO Gross'!E201+'6. LT PTP Usage'!E201</f>
        <v>225.70610766000001</v>
      </c>
      <c r="G203" s="56">
        <f>'4. FNS Gross'!F201+'5. FNO Gross'!F201+'6. LT PTP Usage'!F201</f>
        <v>222.13404366999998</v>
      </c>
      <c r="H203" s="56">
        <f>'4. FNS Gross'!G201+'5. FNO Gross'!G201+'6. LT PTP Usage'!G201</f>
        <v>228.50822771</v>
      </c>
      <c r="I203" s="56">
        <f>'4. FNS Gross'!H201+'5. FNO Gross'!H201+'6. LT PTP Usage'!H201</f>
        <v>229.21403773</v>
      </c>
      <c r="J203" s="56">
        <f>'4. FNS Gross'!I201+'5. FNO Gross'!I201+'6. LT PTP Usage'!I201</f>
        <v>232.59069169</v>
      </c>
      <c r="K203" s="56">
        <f>'4. FNS Gross'!J201+'5. FNO Gross'!J201+'6. LT PTP Usage'!J201</f>
        <v>240.10824442000001</v>
      </c>
      <c r="L203" s="56">
        <f>'4. FNS Gross'!K201+'5. FNO Gross'!K201+'6. LT PTP Usage'!K201</f>
        <v>244.74434301000002</v>
      </c>
      <c r="M203" s="56">
        <f>'4. FNS Gross'!L201+'5. FNO Gross'!L201+'6. LT PTP Usage'!L201</f>
        <v>259.54240351999999</v>
      </c>
      <c r="N203" s="56">
        <f>'4. FNS Gross'!M201+'5. FNO Gross'!M201+'6. LT PTP Usage'!M201</f>
        <v>277.92003367000001</v>
      </c>
      <c r="O203" s="56">
        <f>'4. FNS Gross'!N201+'5. FNO Gross'!N201+'6. LT PTP Usage'!N201</f>
        <v>288.98297931000002</v>
      </c>
      <c r="P203" s="56">
        <f>'4. FNS Gross'!O201+'5. FNO Gross'!O201+'6. LT PTP Usage'!O201</f>
        <v>298.92150465999998</v>
      </c>
      <c r="Q203" s="56">
        <f>'4. FNS Gross'!P201+'5. FNO Gross'!P201+'6. LT PTP Usage'!P201</f>
        <v>320.02920390000003</v>
      </c>
      <c r="R203" s="56">
        <f>'4. FNS Gross'!Q201+'5. FNO Gross'!Q201+'6. LT PTP Usage'!Q201</f>
        <v>334.62704992000005</v>
      </c>
      <c r="S203" s="56">
        <f>'4. FNS Gross'!R201+'5. FNO Gross'!R201+'6. LT PTP Usage'!R201</f>
        <v>352.43230569999997</v>
      </c>
      <c r="T203" s="56">
        <f>'4. FNS Gross'!S201+'5. FNO Gross'!S201+'6. LT PTP Usage'!S201</f>
        <v>365.83937931000003</v>
      </c>
      <c r="U203" s="56">
        <f>'4. FNS Gross'!T201+'5. FNO Gross'!T201+'6. LT PTP Usage'!T201</f>
        <v>367.84483510000001</v>
      </c>
      <c r="V203" s="56">
        <f>'4. FNS Gross'!U201+'5. FNO Gross'!U201+'6. LT PTP Usage'!U201</f>
        <v>359.65418066000001</v>
      </c>
      <c r="W203" s="56">
        <f>'4. FNS Gross'!V201+'5. FNO Gross'!V201+'6. LT PTP Usage'!V201</f>
        <v>340.33978300000001</v>
      </c>
      <c r="X203" s="56">
        <f>'4. FNS Gross'!W201+'5. FNO Gross'!W201+'6. LT PTP Usage'!W201</f>
        <v>319.28698799</v>
      </c>
      <c r="Y203" s="56">
        <f>'4. FNS Gross'!X201+'5. FNO Gross'!X201+'6. LT PTP Usage'!X201</f>
        <v>294.61587311</v>
      </c>
      <c r="Z203" s="56">
        <f>'4. FNS Gross'!Y201+'5. FNO Gross'!Y201+'6. LT PTP Usage'!Y201</f>
        <v>272.99018664000005</v>
      </c>
      <c r="AA203" s="57">
        <f>'4. FNS Gross'!Z201+'5. FNO Gross'!Z201+'6. LT PTP Usage'!Z201</f>
        <v>0</v>
      </c>
      <c r="AB203" s="58">
        <f t="shared" si="16"/>
        <v>367.84483510000001</v>
      </c>
      <c r="AC203" s="20" t="str">
        <f t="shared" si="17"/>
        <v>7367.8448351</v>
      </c>
      <c r="AD203" s="20">
        <f t="shared" si="19"/>
        <v>19</v>
      </c>
      <c r="AE203" s="53"/>
    </row>
    <row r="204" spans="1:31">
      <c r="A204" s="20" t="str">
        <f t="shared" si="15"/>
        <v>July</v>
      </c>
      <c r="B204" s="54">
        <f t="shared" si="18"/>
        <v>46221</v>
      </c>
      <c r="C204" s="55">
        <f>'4. FNS Gross'!B202+'5. FNO Gross'!B202+'6. LT PTP Usage'!B202</f>
        <v>256.27503834999999</v>
      </c>
      <c r="D204" s="56">
        <f>'4. FNS Gross'!C202+'5. FNO Gross'!C202+'6. LT PTP Usage'!C202</f>
        <v>239.58778357</v>
      </c>
      <c r="E204" s="56">
        <f>'4. FNS Gross'!D202+'5. FNO Gross'!D202+'6. LT PTP Usage'!D202</f>
        <v>229.42506782999999</v>
      </c>
      <c r="F204" s="56">
        <f>'4. FNS Gross'!E202+'5. FNO Gross'!E202+'6. LT PTP Usage'!E202</f>
        <v>221.63588878000002</v>
      </c>
      <c r="G204" s="56">
        <f>'4. FNS Gross'!F202+'5. FNO Gross'!F202+'6. LT PTP Usage'!F202</f>
        <v>219.19381275000001</v>
      </c>
      <c r="H204" s="56">
        <f>'4. FNS Gross'!G202+'5. FNO Gross'!G202+'6. LT PTP Usage'!G202</f>
        <v>220.97114782</v>
      </c>
      <c r="I204" s="56">
        <f>'4. FNS Gross'!H202+'5. FNO Gross'!H202+'6. LT PTP Usage'!H202</f>
        <v>214.11509139</v>
      </c>
      <c r="J204" s="56">
        <f>'4. FNS Gross'!I202+'5. FNO Gross'!I202+'6. LT PTP Usage'!I202</f>
        <v>214.05707245000002</v>
      </c>
      <c r="K204" s="56">
        <f>'4. FNS Gross'!J202+'5. FNO Gross'!J202+'6. LT PTP Usage'!J202</f>
        <v>220.14335284000001</v>
      </c>
      <c r="L204" s="56">
        <f>'4. FNS Gross'!K202+'5. FNO Gross'!K202+'6. LT PTP Usage'!K202</f>
        <v>235.66496711999997</v>
      </c>
      <c r="M204" s="56">
        <f>'4. FNS Gross'!L202+'5. FNO Gross'!L202+'6. LT PTP Usage'!L202</f>
        <v>259.01547033000003</v>
      </c>
      <c r="N204" s="56">
        <f>'4. FNS Gross'!M202+'5. FNO Gross'!M202+'6. LT PTP Usage'!M202</f>
        <v>277.36576959000001</v>
      </c>
      <c r="O204" s="56">
        <f>'4. FNS Gross'!N202+'5. FNO Gross'!N202+'6. LT PTP Usage'!N202</f>
        <v>297.68956631000003</v>
      </c>
      <c r="P204" s="56">
        <f>'4. FNS Gross'!O202+'5. FNO Gross'!O202+'6. LT PTP Usage'!O202</f>
        <v>306.98858488999997</v>
      </c>
      <c r="Q204" s="56">
        <f>'4. FNS Gross'!P202+'5. FNO Gross'!P202+'6. LT PTP Usage'!P202</f>
        <v>320.76459047000003</v>
      </c>
      <c r="R204" s="56">
        <f>'4. FNS Gross'!Q202+'5. FNO Gross'!Q202+'6. LT PTP Usage'!Q202</f>
        <v>335.05920030999999</v>
      </c>
      <c r="S204" s="56">
        <f>'4. FNS Gross'!R202+'5. FNO Gross'!R202+'6. LT PTP Usage'!R202</f>
        <v>344.99334596</v>
      </c>
      <c r="T204" s="56">
        <f>'4. FNS Gross'!S202+'5. FNO Gross'!S202+'6. LT PTP Usage'!S202</f>
        <v>356.78509324000004</v>
      </c>
      <c r="U204" s="56">
        <f>'4. FNS Gross'!T202+'5. FNO Gross'!T202+'6. LT PTP Usage'!T202</f>
        <v>359.07518062999998</v>
      </c>
      <c r="V204" s="56">
        <f>'4. FNS Gross'!U202+'5. FNO Gross'!U202+'6. LT PTP Usage'!U202</f>
        <v>354.08001664999995</v>
      </c>
      <c r="W204" s="56">
        <f>'4. FNS Gross'!V202+'5. FNO Gross'!V202+'6. LT PTP Usage'!V202</f>
        <v>340.53318038999998</v>
      </c>
      <c r="X204" s="56">
        <f>'4. FNS Gross'!W202+'5. FNO Gross'!W202+'6. LT PTP Usage'!W202</f>
        <v>319.64174738999998</v>
      </c>
      <c r="Y204" s="56">
        <f>'4. FNS Gross'!X202+'5. FNO Gross'!X202+'6. LT PTP Usage'!X202</f>
        <v>295.32990269000004</v>
      </c>
      <c r="Z204" s="56">
        <f>'4. FNS Gross'!Y202+'5. FNO Gross'!Y202+'6. LT PTP Usage'!Y202</f>
        <v>275.60348939000005</v>
      </c>
      <c r="AA204" s="57">
        <f>'4. FNS Gross'!Z202+'5. FNO Gross'!Z202+'6. LT PTP Usage'!Z202</f>
        <v>0</v>
      </c>
      <c r="AB204" s="58">
        <f t="shared" si="16"/>
        <v>359.07518062999998</v>
      </c>
      <c r="AC204" s="20" t="str">
        <f t="shared" si="17"/>
        <v>7359.07518063</v>
      </c>
      <c r="AD204" s="20">
        <f t="shared" si="19"/>
        <v>19</v>
      </c>
      <c r="AE204" s="53"/>
    </row>
    <row r="205" spans="1:31">
      <c r="A205" s="20" t="str">
        <f t="shared" si="15"/>
        <v>July</v>
      </c>
      <c r="B205" s="54">
        <f t="shared" si="18"/>
        <v>46222</v>
      </c>
      <c r="C205" s="55">
        <f>'4. FNS Gross'!B203+'5. FNO Gross'!B203+'6. LT PTP Usage'!B203</f>
        <v>253.56473068</v>
      </c>
      <c r="D205" s="56">
        <f>'4. FNS Gross'!C203+'5. FNO Gross'!C203+'6. LT PTP Usage'!C203</f>
        <v>240.62659425999999</v>
      </c>
      <c r="E205" s="56">
        <f>'4. FNS Gross'!D203+'5. FNO Gross'!D203+'6. LT PTP Usage'!D203</f>
        <v>227.9323047</v>
      </c>
      <c r="F205" s="56">
        <f>'4. FNS Gross'!E203+'5. FNO Gross'!E203+'6. LT PTP Usage'!E203</f>
        <v>219.13097198</v>
      </c>
      <c r="G205" s="56">
        <f>'4. FNS Gross'!F203+'5. FNO Gross'!F203+'6. LT PTP Usage'!F203</f>
        <v>213.12782661</v>
      </c>
      <c r="H205" s="56">
        <f>'4. FNS Gross'!G203+'5. FNO Gross'!G203+'6. LT PTP Usage'!G203</f>
        <v>213.06353727999999</v>
      </c>
      <c r="I205" s="56">
        <f>'4. FNS Gross'!H203+'5. FNO Gross'!H203+'6. LT PTP Usage'!H203</f>
        <v>209.39974197999999</v>
      </c>
      <c r="J205" s="56">
        <f>'4. FNS Gross'!I203+'5. FNO Gross'!I203+'6. LT PTP Usage'!I203</f>
        <v>210.41096259</v>
      </c>
      <c r="K205" s="56">
        <f>'4. FNS Gross'!J203+'5. FNO Gross'!J203+'6. LT PTP Usage'!J203</f>
        <v>218.23448695000002</v>
      </c>
      <c r="L205" s="56">
        <f>'4. FNS Gross'!K203+'5. FNO Gross'!K203+'6. LT PTP Usage'!K203</f>
        <v>231.44761874</v>
      </c>
      <c r="M205" s="56">
        <f>'4. FNS Gross'!L203+'5. FNO Gross'!L203+'6. LT PTP Usage'!L203</f>
        <v>250.47741269000002</v>
      </c>
      <c r="N205" s="56">
        <f>'4. FNS Gross'!M203+'5. FNO Gross'!M203+'6. LT PTP Usage'!M203</f>
        <v>269.63900570999999</v>
      </c>
      <c r="O205" s="56">
        <f>'4. FNS Gross'!N203+'5. FNO Gross'!N203+'6. LT PTP Usage'!N203</f>
        <v>287.90963125000002</v>
      </c>
      <c r="P205" s="56">
        <f>'4. FNS Gross'!O203+'5. FNO Gross'!O203+'6. LT PTP Usage'!O203</f>
        <v>302.15704249000004</v>
      </c>
      <c r="Q205" s="56">
        <f>'4. FNS Gross'!P203+'5. FNO Gross'!P203+'6. LT PTP Usage'!P203</f>
        <v>320.17966459000002</v>
      </c>
      <c r="R205" s="56">
        <f>'4. FNS Gross'!Q203+'5. FNO Gross'!Q203+'6. LT PTP Usage'!Q203</f>
        <v>337.32961655000003</v>
      </c>
      <c r="S205" s="56">
        <f>'4. FNS Gross'!R203+'5. FNO Gross'!R203+'6. LT PTP Usage'!R203</f>
        <v>351.97291192</v>
      </c>
      <c r="T205" s="56">
        <f>'4. FNS Gross'!S203+'5. FNO Gross'!S203+'6. LT PTP Usage'!S203</f>
        <v>368.28703277</v>
      </c>
      <c r="U205" s="56">
        <f>'4. FNS Gross'!T203+'5. FNO Gross'!T203+'6. LT PTP Usage'!T203</f>
        <v>375.20543552999999</v>
      </c>
      <c r="V205" s="56">
        <f>'4. FNS Gross'!U203+'5. FNO Gross'!U203+'6. LT PTP Usage'!U203</f>
        <v>372.75400660999998</v>
      </c>
      <c r="W205" s="56">
        <f>'4. FNS Gross'!V203+'5. FNO Gross'!V203+'6. LT PTP Usage'!V203</f>
        <v>358.05935963000002</v>
      </c>
      <c r="X205" s="56">
        <f>'4. FNS Gross'!W203+'5. FNO Gross'!W203+'6. LT PTP Usage'!W203</f>
        <v>334.76873308</v>
      </c>
      <c r="Y205" s="56">
        <f>'4. FNS Gross'!X203+'5. FNO Gross'!X203+'6. LT PTP Usage'!X203</f>
        <v>304.80556266000002</v>
      </c>
      <c r="Z205" s="56">
        <f>'4. FNS Gross'!Y203+'5. FNO Gross'!Y203+'6. LT PTP Usage'!Y203</f>
        <v>280.07356716999999</v>
      </c>
      <c r="AA205" s="57">
        <f>'4. FNS Gross'!Z203+'5. FNO Gross'!Z203+'6. LT PTP Usage'!Z203</f>
        <v>0</v>
      </c>
      <c r="AB205" s="58">
        <f t="shared" si="16"/>
        <v>375.20543552999999</v>
      </c>
      <c r="AC205" s="20" t="str">
        <f t="shared" si="17"/>
        <v>7375.20543553</v>
      </c>
      <c r="AD205" s="20">
        <f t="shared" si="19"/>
        <v>19</v>
      </c>
      <c r="AE205" s="53"/>
    </row>
    <row r="206" spans="1:31">
      <c r="A206" s="20" t="str">
        <f t="shared" si="15"/>
        <v>July</v>
      </c>
      <c r="B206" s="54">
        <f t="shared" si="18"/>
        <v>46223</v>
      </c>
      <c r="C206" s="55">
        <f>'4. FNS Gross'!B204+'5. FNO Gross'!B204+'6. LT PTP Usage'!B204</f>
        <v>260.85182649000001</v>
      </c>
      <c r="D206" s="56">
        <f>'4. FNS Gross'!C204+'5. FNO Gross'!C204+'6. LT PTP Usage'!C204</f>
        <v>243.14541417000001</v>
      </c>
      <c r="E206" s="56">
        <f>'4. FNS Gross'!D204+'5. FNO Gross'!D204+'6. LT PTP Usage'!D204</f>
        <v>231.24003501999999</v>
      </c>
      <c r="F206" s="56">
        <f>'4. FNS Gross'!E204+'5. FNO Gross'!E204+'6. LT PTP Usage'!E204</f>
        <v>221.02388830999999</v>
      </c>
      <c r="G206" s="56">
        <f>'4. FNS Gross'!F204+'5. FNO Gross'!F204+'6. LT PTP Usage'!F204</f>
        <v>218.69217982000001</v>
      </c>
      <c r="H206" s="56">
        <f>'4. FNS Gross'!G204+'5. FNO Gross'!G204+'6. LT PTP Usage'!G204</f>
        <v>225.08647726999999</v>
      </c>
      <c r="I206" s="56">
        <f>'4. FNS Gross'!H204+'5. FNO Gross'!H204+'6. LT PTP Usage'!H204</f>
        <v>230.9764711</v>
      </c>
      <c r="J206" s="56">
        <f>'4. FNS Gross'!I204+'5. FNO Gross'!I204+'6. LT PTP Usage'!I204</f>
        <v>237.02335899000002</v>
      </c>
      <c r="K206" s="56">
        <f>'4. FNS Gross'!J204+'5. FNO Gross'!J204+'6. LT PTP Usage'!J204</f>
        <v>245.24262091999998</v>
      </c>
      <c r="L206" s="56">
        <f>'4. FNS Gross'!K204+'5. FNO Gross'!K204+'6. LT PTP Usage'!K204</f>
        <v>256.78787848000002</v>
      </c>
      <c r="M206" s="56">
        <f>'4. FNS Gross'!L204+'5. FNO Gross'!L204+'6. LT PTP Usage'!L204</f>
        <v>279.60011241000001</v>
      </c>
      <c r="N206" s="56">
        <f>'4. FNS Gross'!M204+'5. FNO Gross'!M204+'6. LT PTP Usage'!M204</f>
        <v>301.44938561999993</v>
      </c>
      <c r="O206" s="56">
        <f>'4. FNS Gross'!N204+'5. FNO Gross'!N204+'6. LT PTP Usage'!N204</f>
        <v>321.50904802000002</v>
      </c>
      <c r="P206" s="56">
        <f>'4. FNS Gross'!O204+'5. FNO Gross'!O204+'6. LT PTP Usage'!O204</f>
        <v>338.11307360999996</v>
      </c>
      <c r="Q206" s="56">
        <f>'4. FNS Gross'!P204+'5. FNO Gross'!P204+'6. LT PTP Usage'!P204</f>
        <v>352.97913940000001</v>
      </c>
      <c r="R206" s="56">
        <f>'4. FNS Gross'!Q204+'5. FNO Gross'!Q204+'6. LT PTP Usage'!Q204</f>
        <v>367.37530024</v>
      </c>
      <c r="S206" s="56">
        <f>'4. FNS Gross'!R204+'5. FNO Gross'!R204+'6. LT PTP Usage'!R204</f>
        <v>380.86305471000003</v>
      </c>
      <c r="T206" s="56">
        <f>'4. FNS Gross'!S204+'5. FNO Gross'!S204+'6. LT PTP Usage'!S204</f>
        <v>393.09218331</v>
      </c>
      <c r="U206" s="56">
        <f>'4. FNS Gross'!T204+'5. FNO Gross'!T204+'6. LT PTP Usage'!T204</f>
        <v>399.02278190999999</v>
      </c>
      <c r="V206" s="56">
        <f>'4. FNS Gross'!U204+'5. FNO Gross'!U204+'6. LT PTP Usage'!U204</f>
        <v>399.62206678000001</v>
      </c>
      <c r="W206" s="56">
        <f>'4. FNS Gross'!V204+'5. FNO Gross'!V204+'6. LT PTP Usage'!V204</f>
        <v>382.34293839999998</v>
      </c>
      <c r="X206" s="56">
        <f>'4. FNS Gross'!W204+'5. FNO Gross'!W204+'6. LT PTP Usage'!W204</f>
        <v>355.66318297999999</v>
      </c>
      <c r="Y206" s="56">
        <f>'4. FNS Gross'!X204+'5. FNO Gross'!X204+'6. LT PTP Usage'!X204</f>
        <v>322.33677281000001</v>
      </c>
      <c r="Z206" s="56">
        <f>'4. FNS Gross'!Y204+'5. FNO Gross'!Y204+'6. LT PTP Usage'!Y204</f>
        <v>294.11442258</v>
      </c>
      <c r="AA206" s="57">
        <f>'4. FNS Gross'!Z204+'5. FNO Gross'!Z204+'6. LT PTP Usage'!Z204</f>
        <v>0</v>
      </c>
      <c r="AB206" s="58">
        <f t="shared" si="16"/>
        <v>399.62206678000001</v>
      </c>
      <c r="AC206" s="20" t="str">
        <f t="shared" si="17"/>
        <v>7399.62206678</v>
      </c>
      <c r="AD206" s="20">
        <f t="shared" si="19"/>
        <v>20</v>
      </c>
      <c r="AE206" s="53"/>
    </row>
    <row r="207" spans="1:31">
      <c r="A207" s="20" t="str">
        <f t="shared" si="15"/>
        <v>July</v>
      </c>
      <c r="B207" s="54">
        <f t="shared" si="18"/>
        <v>46224</v>
      </c>
      <c r="C207" s="55">
        <f>'4. FNS Gross'!B205+'5. FNO Gross'!B205+'6. LT PTP Usage'!B205</f>
        <v>279.92968609000002</v>
      </c>
      <c r="D207" s="56">
        <f>'4. FNS Gross'!C205+'5. FNO Gross'!C205+'6. LT PTP Usage'!C205</f>
        <v>264.77008927999998</v>
      </c>
      <c r="E207" s="56">
        <f>'4. FNS Gross'!D205+'5. FNO Gross'!D205+'6. LT PTP Usage'!D205</f>
        <v>252.0683167</v>
      </c>
      <c r="F207" s="56">
        <f>'4. FNS Gross'!E205+'5. FNO Gross'!E205+'6. LT PTP Usage'!E205</f>
        <v>241.19442727999999</v>
      </c>
      <c r="G207" s="56">
        <f>'4. FNS Gross'!F205+'5. FNO Gross'!F205+'6. LT PTP Usage'!F205</f>
        <v>238.40418249999999</v>
      </c>
      <c r="H207" s="56">
        <f>'4. FNS Gross'!G205+'5. FNO Gross'!G205+'6. LT PTP Usage'!G205</f>
        <v>244.43576354999999</v>
      </c>
      <c r="I207" s="56">
        <f>'4. FNS Gross'!H205+'5. FNO Gross'!H205+'6. LT PTP Usage'!H205</f>
        <v>251.70300922999999</v>
      </c>
      <c r="J207" s="56">
        <f>'4. FNS Gross'!I205+'5. FNO Gross'!I205+'6. LT PTP Usage'!I205</f>
        <v>258.65568986</v>
      </c>
      <c r="K207" s="56">
        <f>'4. FNS Gross'!J205+'5. FNO Gross'!J205+'6. LT PTP Usage'!J205</f>
        <v>270.13565828999998</v>
      </c>
      <c r="L207" s="56">
        <f>'4. FNS Gross'!K205+'5. FNO Gross'!K205+'6. LT PTP Usage'!K205</f>
        <v>283.58171155000002</v>
      </c>
      <c r="M207" s="56">
        <f>'4. FNS Gross'!L205+'5. FNO Gross'!L205+'6. LT PTP Usage'!L205</f>
        <v>304.57435455000001</v>
      </c>
      <c r="N207" s="56">
        <f>'4. FNS Gross'!M205+'5. FNO Gross'!M205+'6. LT PTP Usage'!M205</f>
        <v>323.60126329000002</v>
      </c>
      <c r="O207" s="56">
        <f>'4. FNS Gross'!N205+'5. FNO Gross'!N205+'6. LT PTP Usage'!N205</f>
        <v>338.24488293000002</v>
      </c>
      <c r="P207" s="56">
        <f>'4. FNS Gross'!O205+'5. FNO Gross'!O205+'6. LT PTP Usage'!O205</f>
        <v>346.98614863</v>
      </c>
      <c r="Q207" s="56">
        <f>'4. FNS Gross'!P205+'5. FNO Gross'!P205+'6. LT PTP Usage'!P205</f>
        <v>358.75925950000004</v>
      </c>
      <c r="R207" s="56">
        <f>'4. FNS Gross'!Q205+'5. FNO Gross'!Q205+'6. LT PTP Usage'!Q205</f>
        <v>373.28449443</v>
      </c>
      <c r="S207" s="56">
        <f>'4. FNS Gross'!R205+'5. FNO Gross'!R205+'6. LT PTP Usage'!R205</f>
        <v>386.53829392</v>
      </c>
      <c r="T207" s="56">
        <f>'4. FNS Gross'!S205+'5. FNO Gross'!S205+'6. LT PTP Usage'!S205</f>
        <v>402.01859524999998</v>
      </c>
      <c r="U207" s="56">
        <f>'4. FNS Gross'!T205+'5. FNO Gross'!T205+'6. LT PTP Usage'!T205</f>
        <v>408.77168975000001</v>
      </c>
      <c r="V207" s="56">
        <f>'4. FNS Gross'!U205+'5. FNO Gross'!U205+'6. LT PTP Usage'!U205</f>
        <v>407.12014823000004</v>
      </c>
      <c r="W207" s="56">
        <f>'4. FNS Gross'!V205+'5. FNO Gross'!V205+'6. LT PTP Usage'!V205</f>
        <v>394.03979801999998</v>
      </c>
      <c r="X207" s="56">
        <f>'4. FNS Gross'!W205+'5. FNO Gross'!W205+'6. LT PTP Usage'!W205</f>
        <v>366.47067729000003</v>
      </c>
      <c r="Y207" s="56">
        <f>'4. FNS Gross'!X205+'5. FNO Gross'!X205+'6. LT PTP Usage'!X205</f>
        <v>333.90313192000002</v>
      </c>
      <c r="Z207" s="56">
        <f>'4. FNS Gross'!Y205+'5. FNO Gross'!Y205+'6. LT PTP Usage'!Y205</f>
        <v>308.34245139999996</v>
      </c>
      <c r="AA207" s="57">
        <f>'4. FNS Gross'!Z205+'5. FNO Gross'!Z205+'6. LT PTP Usage'!Z205</f>
        <v>0</v>
      </c>
      <c r="AB207" s="58">
        <f t="shared" si="16"/>
        <v>408.77168975000001</v>
      </c>
      <c r="AC207" s="20" t="str">
        <f t="shared" si="17"/>
        <v>7408.77168975</v>
      </c>
      <c r="AD207" s="20">
        <f t="shared" si="19"/>
        <v>19</v>
      </c>
      <c r="AE207" s="53"/>
    </row>
    <row r="208" spans="1:31">
      <c r="A208" s="20" t="str">
        <f t="shared" si="15"/>
        <v>July</v>
      </c>
      <c r="B208" s="54">
        <f t="shared" si="18"/>
        <v>46225</v>
      </c>
      <c r="C208" s="55">
        <f>'4. FNS Gross'!B206+'5. FNO Gross'!B206+'6. LT PTP Usage'!B206</f>
        <v>286.91840774000002</v>
      </c>
      <c r="D208" s="56">
        <f>'4. FNS Gross'!C206+'5. FNO Gross'!C206+'6. LT PTP Usage'!C206</f>
        <v>271.81233458999998</v>
      </c>
      <c r="E208" s="56">
        <f>'4. FNS Gross'!D206+'5. FNO Gross'!D206+'6. LT PTP Usage'!D206</f>
        <v>258.04458566</v>
      </c>
      <c r="F208" s="56">
        <f>'4. FNS Gross'!E206+'5. FNO Gross'!E206+'6. LT PTP Usage'!E206</f>
        <v>249.57359695</v>
      </c>
      <c r="G208" s="56">
        <f>'4. FNS Gross'!F206+'5. FNO Gross'!F206+'6. LT PTP Usage'!F206</f>
        <v>242.69071410000001</v>
      </c>
      <c r="H208" s="56">
        <f>'4. FNS Gross'!G206+'5. FNO Gross'!G206+'6. LT PTP Usage'!G206</f>
        <v>247.27565934</v>
      </c>
      <c r="I208" s="56">
        <f>'4. FNS Gross'!H206+'5. FNO Gross'!H206+'6. LT PTP Usage'!H206</f>
        <v>251.86173840999999</v>
      </c>
      <c r="J208" s="56">
        <f>'4. FNS Gross'!I206+'5. FNO Gross'!I206+'6. LT PTP Usage'!I206</f>
        <v>256.34685786</v>
      </c>
      <c r="K208" s="56">
        <f>'4. FNS Gross'!J206+'5. FNO Gross'!J206+'6. LT PTP Usage'!J206</f>
        <v>259.09221686000001</v>
      </c>
      <c r="L208" s="56">
        <f>'4. FNS Gross'!K206+'5. FNO Gross'!K206+'6. LT PTP Usage'!K206</f>
        <v>269.16163001000001</v>
      </c>
      <c r="M208" s="56">
        <f>'4. FNS Gross'!L206+'5. FNO Gross'!L206+'6. LT PTP Usage'!L206</f>
        <v>286.17406801999999</v>
      </c>
      <c r="N208" s="56">
        <f>'4. FNS Gross'!M206+'5. FNO Gross'!M206+'6. LT PTP Usage'!M206</f>
        <v>304.07462771999997</v>
      </c>
      <c r="O208" s="56">
        <f>'4. FNS Gross'!N206+'5. FNO Gross'!N206+'6. LT PTP Usage'!N206</f>
        <v>327.90227111000002</v>
      </c>
      <c r="P208" s="56">
        <f>'4. FNS Gross'!O206+'5. FNO Gross'!O206+'6. LT PTP Usage'!O206</f>
        <v>351.69653414999999</v>
      </c>
      <c r="Q208" s="56">
        <f>'4. FNS Gross'!P206+'5. FNO Gross'!P206+'6. LT PTP Usage'!P206</f>
        <v>367.65977350000003</v>
      </c>
      <c r="R208" s="56">
        <f>'4. FNS Gross'!Q206+'5. FNO Gross'!Q206+'6. LT PTP Usage'!Q206</f>
        <v>403.44843147</v>
      </c>
      <c r="S208" s="56">
        <f>'4. FNS Gross'!R206+'5. FNO Gross'!R206+'6. LT PTP Usage'!R206</f>
        <v>385.29592253999999</v>
      </c>
      <c r="T208" s="56">
        <f>'4. FNS Gross'!S206+'5. FNO Gross'!S206+'6. LT PTP Usage'!S206</f>
        <v>378.52842214999998</v>
      </c>
      <c r="U208" s="56">
        <f>'4. FNS Gross'!T206+'5. FNO Gross'!T206+'6. LT PTP Usage'!T206</f>
        <v>376.59011132999996</v>
      </c>
      <c r="V208" s="56">
        <f>'4. FNS Gross'!U206+'5. FNO Gross'!U206+'6. LT PTP Usage'!U206</f>
        <v>349.89747735000003</v>
      </c>
      <c r="W208" s="56">
        <f>'4. FNS Gross'!V206+'5. FNO Gross'!V206+'6. LT PTP Usage'!V206</f>
        <v>327.96812022</v>
      </c>
      <c r="X208" s="56">
        <f>'4. FNS Gross'!W206+'5. FNO Gross'!W206+'6. LT PTP Usage'!W206</f>
        <v>308.30072582999998</v>
      </c>
      <c r="Y208" s="56">
        <f>'4. FNS Gross'!X206+'5. FNO Gross'!X206+'6. LT PTP Usage'!X206</f>
        <v>285.23247004999996</v>
      </c>
      <c r="Z208" s="56">
        <f>'4. FNS Gross'!Y206+'5. FNO Gross'!Y206+'6. LT PTP Usage'!Y206</f>
        <v>265.94431995999997</v>
      </c>
      <c r="AA208" s="57">
        <f>'4. FNS Gross'!Z206+'5. FNO Gross'!Z206+'6. LT PTP Usage'!Z206</f>
        <v>0</v>
      </c>
      <c r="AB208" s="58">
        <f t="shared" si="16"/>
        <v>403.44843147</v>
      </c>
      <c r="AC208" s="20" t="str">
        <f t="shared" si="17"/>
        <v>7403.44843147</v>
      </c>
      <c r="AD208" s="20">
        <f t="shared" si="19"/>
        <v>16</v>
      </c>
      <c r="AE208" s="53"/>
    </row>
    <row r="209" spans="1:31">
      <c r="A209" s="20" t="str">
        <f t="shared" si="15"/>
        <v>July</v>
      </c>
      <c r="B209" s="54">
        <f t="shared" si="18"/>
        <v>46226</v>
      </c>
      <c r="C209" s="55">
        <f>'4. FNS Gross'!B207+'5. FNO Gross'!B207+'6. LT PTP Usage'!B207</f>
        <v>251.12708529</v>
      </c>
      <c r="D209" s="56">
        <f>'4. FNS Gross'!C207+'5. FNO Gross'!C207+'6. LT PTP Usage'!C207</f>
        <v>239.07059826</v>
      </c>
      <c r="E209" s="56">
        <f>'4. FNS Gross'!D207+'5. FNO Gross'!D207+'6. LT PTP Usage'!D207</f>
        <v>228.84229302</v>
      </c>
      <c r="F209" s="56">
        <f>'4. FNS Gross'!E207+'5. FNO Gross'!E207+'6. LT PTP Usage'!E207</f>
        <v>220.12480674</v>
      </c>
      <c r="G209" s="56">
        <f>'4. FNS Gross'!F207+'5. FNO Gross'!F207+'6. LT PTP Usage'!F207</f>
        <v>221.08457196000001</v>
      </c>
      <c r="H209" s="56">
        <f>'4. FNS Gross'!G207+'5. FNO Gross'!G207+'6. LT PTP Usage'!G207</f>
        <v>227.29880739000001</v>
      </c>
      <c r="I209" s="56">
        <f>'4. FNS Gross'!H207+'5. FNO Gross'!H207+'6. LT PTP Usage'!H207</f>
        <v>231.51867817999999</v>
      </c>
      <c r="J209" s="56">
        <f>'4. FNS Gross'!I207+'5. FNO Gross'!I207+'6. LT PTP Usage'!I207</f>
        <v>236.52533025</v>
      </c>
      <c r="K209" s="56">
        <f>'4. FNS Gross'!J207+'5. FNO Gross'!J207+'6. LT PTP Usage'!J207</f>
        <v>239.58449159</v>
      </c>
      <c r="L209" s="56">
        <f>'4. FNS Gross'!K207+'5. FNO Gross'!K207+'6. LT PTP Usage'!K207</f>
        <v>250.32814996000002</v>
      </c>
      <c r="M209" s="56">
        <f>'4. FNS Gross'!L207+'5. FNO Gross'!L207+'6. LT PTP Usage'!L207</f>
        <v>267.02499266000001</v>
      </c>
      <c r="N209" s="56">
        <f>'4. FNS Gross'!M207+'5. FNO Gross'!M207+'6. LT PTP Usage'!M207</f>
        <v>292.56663411</v>
      </c>
      <c r="O209" s="56">
        <f>'4. FNS Gross'!N207+'5. FNO Gross'!N207+'6. LT PTP Usage'!N207</f>
        <v>315.45397812000004</v>
      </c>
      <c r="P209" s="56">
        <f>'4. FNS Gross'!O207+'5. FNO Gross'!O207+'6. LT PTP Usage'!O207</f>
        <v>343.80662297000003</v>
      </c>
      <c r="Q209" s="56">
        <f>'4. FNS Gross'!P207+'5. FNO Gross'!P207+'6. LT PTP Usage'!P207</f>
        <v>364.40957852999998</v>
      </c>
      <c r="R209" s="56">
        <f>'4. FNS Gross'!Q207+'5. FNO Gross'!Q207+'6. LT PTP Usage'!Q207</f>
        <v>361.76008429999996</v>
      </c>
      <c r="S209" s="56">
        <f>'4. FNS Gross'!R207+'5. FNO Gross'!R207+'6. LT PTP Usage'!R207</f>
        <v>362.19095777000001</v>
      </c>
      <c r="T209" s="56">
        <f>'4. FNS Gross'!S207+'5. FNO Gross'!S207+'6. LT PTP Usage'!S207</f>
        <v>384.16063966000002</v>
      </c>
      <c r="U209" s="56">
        <f>'4. FNS Gross'!T207+'5. FNO Gross'!T207+'6. LT PTP Usage'!T207</f>
        <v>367.93411958000002</v>
      </c>
      <c r="V209" s="56">
        <f>'4. FNS Gross'!U207+'5. FNO Gross'!U207+'6. LT PTP Usage'!U207</f>
        <v>348.04520769999999</v>
      </c>
      <c r="W209" s="56">
        <f>'4. FNS Gross'!V207+'5. FNO Gross'!V207+'6. LT PTP Usage'!V207</f>
        <v>330.23285118000001</v>
      </c>
      <c r="X209" s="56">
        <f>'4. FNS Gross'!W207+'5. FNO Gross'!W207+'6. LT PTP Usage'!W207</f>
        <v>308.11572928999999</v>
      </c>
      <c r="Y209" s="56">
        <f>'4. FNS Gross'!X207+'5. FNO Gross'!X207+'6. LT PTP Usage'!X207</f>
        <v>287.11956029999999</v>
      </c>
      <c r="Z209" s="56">
        <f>'4. FNS Gross'!Y207+'5. FNO Gross'!Y207+'6. LT PTP Usage'!Y207</f>
        <v>269.16670342000003</v>
      </c>
      <c r="AA209" s="57">
        <f>'4. FNS Gross'!Z207+'5. FNO Gross'!Z207+'6. LT PTP Usage'!Z207</f>
        <v>0</v>
      </c>
      <c r="AB209" s="58">
        <f t="shared" si="16"/>
        <v>384.16063966000002</v>
      </c>
      <c r="AC209" s="20" t="str">
        <f t="shared" si="17"/>
        <v>7384.16063966</v>
      </c>
      <c r="AD209" s="20">
        <f t="shared" si="19"/>
        <v>18</v>
      </c>
      <c r="AE209" s="53"/>
    </row>
    <row r="210" spans="1:31">
      <c r="A210" s="20" t="str">
        <f t="shared" si="15"/>
        <v>July</v>
      </c>
      <c r="B210" s="54">
        <f t="shared" si="18"/>
        <v>46227</v>
      </c>
      <c r="C210" s="55">
        <f>'4. FNS Gross'!B208+'5. FNO Gross'!B208+'6. LT PTP Usage'!B208</f>
        <v>253.40544670999998</v>
      </c>
      <c r="D210" s="56">
        <f>'4. FNS Gross'!C208+'5. FNO Gross'!C208+'6. LT PTP Usage'!C208</f>
        <v>244.07584849</v>
      </c>
      <c r="E210" s="56">
        <f>'4. FNS Gross'!D208+'5. FNO Gross'!D208+'6. LT PTP Usage'!D208</f>
        <v>236.31536783000001</v>
      </c>
      <c r="F210" s="56">
        <f>'4. FNS Gross'!E208+'5. FNO Gross'!E208+'6. LT PTP Usage'!E208</f>
        <v>230.95826815999999</v>
      </c>
      <c r="G210" s="56">
        <f>'4. FNS Gross'!F208+'5. FNO Gross'!F208+'6. LT PTP Usage'!F208</f>
        <v>229.83190619999999</v>
      </c>
      <c r="H210" s="56">
        <f>'4. FNS Gross'!G208+'5. FNO Gross'!G208+'6. LT PTP Usage'!G208</f>
        <v>235.18459627999999</v>
      </c>
      <c r="I210" s="56">
        <f>'4. FNS Gross'!H208+'5. FNO Gross'!H208+'6. LT PTP Usage'!H208</f>
        <v>240.12961041</v>
      </c>
      <c r="J210" s="56">
        <f>'4. FNS Gross'!I208+'5. FNO Gross'!I208+'6. LT PTP Usage'!I208</f>
        <v>246.81171040000001</v>
      </c>
      <c r="K210" s="56">
        <f>'4. FNS Gross'!J208+'5. FNO Gross'!J208+'6. LT PTP Usage'!J208</f>
        <v>253.73630301999998</v>
      </c>
      <c r="L210" s="56">
        <f>'4. FNS Gross'!K208+'5. FNO Gross'!K208+'6. LT PTP Usage'!K208</f>
        <v>264.97906386</v>
      </c>
      <c r="M210" s="56">
        <f>'4. FNS Gross'!L208+'5. FNO Gross'!L208+'6. LT PTP Usage'!L208</f>
        <v>287.00010393000002</v>
      </c>
      <c r="N210" s="56">
        <f>'4. FNS Gross'!M208+'5. FNO Gross'!M208+'6. LT PTP Usage'!M208</f>
        <v>310.88266142999998</v>
      </c>
      <c r="O210" s="56">
        <f>'4. FNS Gross'!N208+'5. FNO Gross'!N208+'6. LT PTP Usage'!N208</f>
        <v>329.18830080000004</v>
      </c>
      <c r="P210" s="56">
        <f>'4. FNS Gross'!O208+'5. FNO Gross'!O208+'6. LT PTP Usage'!O208</f>
        <v>352.30858687</v>
      </c>
      <c r="Q210" s="56">
        <f>'4. FNS Gross'!P208+'5. FNO Gross'!P208+'6. LT PTP Usage'!P208</f>
        <v>374.00353390999999</v>
      </c>
      <c r="R210" s="56">
        <f>'4. FNS Gross'!Q208+'5. FNO Gross'!Q208+'6. LT PTP Usage'!Q208</f>
        <v>385.70116365999996</v>
      </c>
      <c r="S210" s="56">
        <f>'4. FNS Gross'!R208+'5. FNO Gross'!R208+'6. LT PTP Usage'!R208</f>
        <v>395.44198795</v>
      </c>
      <c r="T210" s="56">
        <f>'4. FNS Gross'!S208+'5. FNO Gross'!S208+'6. LT PTP Usage'!S208</f>
        <v>411.47324072000004</v>
      </c>
      <c r="U210" s="56">
        <f>'4. FNS Gross'!T208+'5. FNO Gross'!T208+'6. LT PTP Usage'!T208</f>
        <v>405.58013747999996</v>
      </c>
      <c r="V210" s="56">
        <f>'4. FNS Gross'!U208+'5. FNO Gross'!U208+'6. LT PTP Usage'!U208</f>
        <v>374.85219401000001</v>
      </c>
      <c r="W210" s="56">
        <f>'4. FNS Gross'!V208+'5. FNO Gross'!V208+'6. LT PTP Usage'!V208</f>
        <v>362.16053111999997</v>
      </c>
      <c r="X210" s="56">
        <f>'4. FNS Gross'!W208+'5. FNO Gross'!W208+'6. LT PTP Usage'!W208</f>
        <v>343.49633098999999</v>
      </c>
      <c r="Y210" s="56">
        <f>'4. FNS Gross'!X208+'5. FNO Gross'!X208+'6. LT PTP Usage'!X208</f>
        <v>317.83896687999999</v>
      </c>
      <c r="Z210" s="56">
        <f>'4. FNS Gross'!Y208+'5. FNO Gross'!Y208+'6. LT PTP Usage'!Y208</f>
        <v>293.99860415000001</v>
      </c>
      <c r="AA210" s="57">
        <f>'4. FNS Gross'!Z208+'5. FNO Gross'!Z208+'6. LT PTP Usage'!Z208</f>
        <v>0</v>
      </c>
      <c r="AB210" s="58">
        <f t="shared" si="16"/>
        <v>411.47324072000004</v>
      </c>
      <c r="AC210" s="20" t="str">
        <f t="shared" si="17"/>
        <v>7411.47324072</v>
      </c>
      <c r="AD210" s="20">
        <f t="shared" si="19"/>
        <v>18</v>
      </c>
      <c r="AE210" s="53"/>
    </row>
    <row r="211" spans="1:31">
      <c r="A211" s="20" t="str">
        <f t="shared" si="15"/>
        <v>July</v>
      </c>
      <c r="B211" s="54">
        <f t="shared" si="18"/>
        <v>46228</v>
      </c>
      <c r="C211" s="55">
        <f>'4. FNS Gross'!B209+'5. FNO Gross'!B209+'6. LT PTP Usage'!B209</f>
        <v>277.23218119999996</v>
      </c>
      <c r="D211" s="56">
        <f>'4. FNS Gross'!C209+'5. FNO Gross'!C209+'6. LT PTP Usage'!C209</f>
        <v>267.88434639999997</v>
      </c>
      <c r="E211" s="56">
        <f>'4. FNS Gross'!D209+'5. FNO Gross'!D209+'6. LT PTP Usage'!D209</f>
        <v>260.38796861000003</v>
      </c>
      <c r="F211" s="56">
        <f>'4. FNS Gross'!E209+'5. FNO Gross'!E209+'6. LT PTP Usage'!E209</f>
        <v>254.12342094000002</v>
      </c>
      <c r="G211" s="56">
        <f>'4. FNS Gross'!F209+'5. FNO Gross'!F209+'6. LT PTP Usage'!F209</f>
        <v>243.24246429999999</v>
      </c>
      <c r="H211" s="56">
        <f>'4. FNS Gross'!G209+'5. FNO Gross'!G209+'6. LT PTP Usage'!G209</f>
        <v>240.57775978999999</v>
      </c>
      <c r="I211" s="56">
        <f>'4. FNS Gross'!H209+'5. FNO Gross'!H209+'6. LT PTP Usage'!H209</f>
        <v>240.9074932</v>
      </c>
      <c r="J211" s="56">
        <f>'4. FNS Gross'!I209+'5. FNO Gross'!I209+'6. LT PTP Usage'!I209</f>
        <v>243.76036162999998</v>
      </c>
      <c r="K211" s="56">
        <f>'4. FNS Gross'!J209+'5. FNO Gross'!J209+'6. LT PTP Usage'!J209</f>
        <v>252.71469558000001</v>
      </c>
      <c r="L211" s="56">
        <f>'4. FNS Gross'!K209+'5. FNO Gross'!K209+'6. LT PTP Usage'!K209</f>
        <v>275.80940375</v>
      </c>
      <c r="M211" s="56">
        <f>'4. FNS Gross'!L209+'5. FNO Gross'!L209+'6. LT PTP Usage'!L209</f>
        <v>296.17683682000001</v>
      </c>
      <c r="N211" s="56">
        <f>'4. FNS Gross'!M209+'5. FNO Gross'!M209+'6. LT PTP Usage'!M209</f>
        <v>317.35052917000002</v>
      </c>
      <c r="O211" s="56">
        <f>'4. FNS Gross'!N209+'5. FNO Gross'!N209+'6. LT PTP Usage'!N209</f>
        <v>338.51728650000001</v>
      </c>
      <c r="P211" s="56">
        <f>'4. FNS Gross'!O209+'5. FNO Gross'!O209+'6. LT PTP Usage'!O209</f>
        <v>346.01840262999997</v>
      </c>
      <c r="Q211" s="56">
        <f>'4. FNS Gross'!P209+'5. FNO Gross'!P209+'6. LT PTP Usage'!P209</f>
        <v>363.27529716999999</v>
      </c>
      <c r="R211" s="56">
        <f>'4. FNS Gross'!Q209+'5. FNO Gross'!Q209+'6. LT PTP Usage'!Q209</f>
        <v>391.7993621</v>
      </c>
      <c r="S211" s="56">
        <f>'4. FNS Gross'!R209+'5. FNO Gross'!R209+'6. LT PTP Usage'!R209</f>
        <v>413.92062752000004</v>
      </c>
      <c r="T211" s="56">
        <f>'4. FNS Gross'!S209+'5. FNO Gross'!S209+'6. LT PTP Usage'!S209</f>
        <v>416.43862385000006</v>
      </c>
      <c r="U211" s="56">
        <f>'4. FNS Gross'!T209+'5. FNO Gross'!T209+'6. LT PTP Usage'!T209</f>
        <v>404.25001119000001</v>
      </c>
      <c r="V211" s="56">
        <f>'4. FNS Gross'!U209+'5. FNO Gross'!U209+'6. LT PTP Usage'!U209</f>
        <v>390.39456111999999</v>
      </c>
      <c r="W211" s="56">
        <f>'4. FNS Gross'!V209+'5. FNO Gross'!V209+'6. LT PTP Usage'!V209</f>
        <v>381.17066979000003</v>
      </c>
      <c r="X211" s="56">
        <f>'4. FNS Gross'!W209+'5. FNO Gross'!W209+'6. LT PTP Usage'!W209</f>
        <v>363.86165051999996</v>
      </c>
      <c r="Y211" s="56">
        <f>'4. FNS Gross'!X209+'5. FNO Gross'!X209+'6. LT PTP Usage'!X209</f>
        <v>340.43352763000001</v>
      </c>
      <c r="Z211" s="56">
        <f>'4. FNS Gross'!Y209+'5. FNO Gross'!Y209+'6. LT PTP Usage'!Y209</f>
        <v>315.39268614000002</v>
      </c>
      <c r="AA211" s="57">
        <f>'4. FNS Gross'!Z209+'5. FNO Gross'!Z209+'6. LT PTP Usage'!Z209</f>
        <v>0</v>
      </c>
      <c r="AB211" s="58">
        <f t="shared" si="16"/>
        <v>416.43862385000006</v>
      </c>
      <c r="AC211" s="20" t="str">
        <f t="shared" si="17"/>
        <v>7416.43862385</v>
      </c>
      <c r="AD211" s="20">
        <f t="shared" si="19"/>
        <v>18</v>
      </c>
      <c r="AE211" s="53"/>
    </row>
    <row r="212" spans="1:31">
      <c r="A212" s="20" t="str">
        <f t="shared" si="15"/>
        <v>July</v>
      </c>
      <c r="B212" s="54">
        <f t="shared" si="18"/>
        <v>46229</v>
      </c>
      <c r="C212" s="55">
        <f>'4. FNS Gross'!B210+'5. FNO Gross'!B210+'6. LT PTP Usage'!B210</f>
        <v>295.46635248000001</v>
      </c>
      <c r="D212" s="56">
        <f>'4. FNS Gross'!C210+'5. FNO Gross'!C210+'6. LT PTP Usage'!C210</f>
        <v>280.58716693000002</v>
      </c>
      <c r="E212" s="56">
        <f>'4. FNS Gross'!D210+'5. FNO Gross'!D210+'6. LT PTP Usage'!D210</f>
        <v>268.10247143999999</v>
      </c>
      <c r="F212" s="56">
        <f>'4. FNS Gross'!E210+'5. FNO Gross'!E210+'6. LT PTP Usage'!E210</f>
        <v>257.03607460000001</v>
      </c>
      <c r="G212" s="56">
        <f>'4. FNS Gross'!F210+'5. FNO Gross'!F210+'6. LT PTP Usage'!F210</f>
        <v>253.48048163999999</v>
      </c>
      <c r="H212" s="56">
        <f>'4. FNS Gross'!G210+'5. FNO Gross'!G210+'6. LT PTP Usage'!G210</f>
        <v>246.13722083000002</v>
      </c>
      <c r="I212" s="56">
        <f>'4. FNS Gross'!H210+'5. FNO Gross'!H210+'6. LT PTP Usage'!H210</f>
        <v>247.96675056999999</v>
      </c>
      <c r="J212" s="56">
        <f>'4. FNS Gross'!I210+'5. FNO Gross'!I210+'6. LT PTP Usage'!I210</f>
        <v>252.41991624000002</v>
      </c>
      <c r="K212" s="56">
        <f>'4. FNS Gross'!J210+'5. FNO Gross'!J210+'6. LT PTP Usage'!J210</f>
        <v>253.61007391999999</v>
      </c>
      <c r="L212" s="56">
        <f>'4. FNS Gross'!K210+'5. FNO Gross'!K210+'6. LT PTP Usage'!K210</f>
        <v>273.75519426</v>
      </c>
      <c r="M212" s="56">
        <f>'4. FNS Gross'!L210+'5. FNO Gross'!L210+'6. LT PTP Usage'!L210</f>
        <v>299.69534136000004</v>
      </c>
      <c r="N212" s="56">
        <f>'4. FNS Gross'!M210+'5. FNO Gross'!M210+'6. LT PTP Usage'!M210</f>
        <v>325.31268287</v>
      </c>
      <c r="O212" s="56">
        <f>'4. FNS Gross'!N210+'5. FNO Gross'!N210+'6. LT PTP Usage'!N210</f>
        <v>351.74461065000003</v>
      </c>
      <c r="P212" s="56">
        <f>'4. FNS Gross'!O210+'5. FNO Gross'!O210+'6. LT PTP Usage'!O210</f>
        <v>378.65949018999999</v>
      </c>
      <c r="Q212" s="56">
        <f>'4. FNS Gross'!P210+'5. FNO Gross'!P210+'6. LT PTP Usage'!P210</f>
        <v>390.07237415999998</v>
      </c>
      <c r="R212" s="56">
        <f>'4. FNS Gross'!Q210+'5. FNO Gross'!Q210+'6. LT PTP Usage'!Q210</f>
        <v>404.42046728999998</v>
      </c>
      <c r="S212" s="56">
        <f>'4. FNS Gross'!R210+'5. FNO Gross'!R210+'6. LT PTP Usage'!R210</f>
        <v>423.16747647</v>
      </c>
      <c r="T212" s="56">
        <f>'4. FNS Gross'!S210+'5. FNO Gross'!S210+'6. LT PTP Usage'!S210</f>
        <v>441.81658622000003</v>
      </c>
      <c r="U212" s="56">
        <f>'4. FNS Gross'!T210+'5. FNO Gross'!T210+'6. LT PTP Usage'!T210</f>
        <v>430.84316537000001</v>
      </c>
      <c r="V212" s="56">
        <f>'4. FNS Gross'!U210+'5. FNO Gross'!U210+'6. LT PTP Usage'!U210</f>
        <v>408.38593787000002</v>
      </c>
      <c r="W212" s="56">
        <f>'4. FNS Gross'!V210+'5. FNO Gross'!V210+'6. LT PTP Usage'!V210</f>
        <v>386.07985809000002</v>
      </c>
      <c r="X212" s="56">
        <f>'4. FNS Gross'!W210+'5. FNO Gross'!W210+'6. LT PTP Usage'!W210</f>
        <v>359.52068815000001</v>
      </c>
      <c r="Y212" s="56">
        <f>'4. FNS Gross'!X210+'5. FNO Gross'!X210+'6. LT PTP Usage'!X210</f>
        <v>334.07583881000005</v>
      </c>
      <c r="Z212" s="56">
        <f>'4. FNS Gross'!Y210+'5. FNO Gross'!Y210+'6. LT PTP Usage'!Y210</f>
        <v>309.44665902000003</v>
      </c>
      <c r="AA212" s="57">
        <f>'4. FNS Gross'!Z210+'5. FNO Gross'!Z210+'6. LT PTP Usage'!Z210</f>
        <v>0</v>
      </c>
      <c r="AB212" s="58">
        <f t="shared" si="16"/>
        <v>441.81658622000003</v>
      </c>
      <c r="AC212" s="20" t="str">
        <f t="shared" si="17"/>
        <v>7441.81658622</v>
      </c>
      <c r="AD212" s="20">
        <f t="shared" si="19"/>
        <v>18</v>
      </c>
      <c r="AE212" s="53"/>
    </row>
    <row r="213" spans="1:31">
      <c r="A213" s="20" t="str">
        <f t="shared" si="15"/>
        <v>July</v>
      </c>
      <c r="B213" s="54">
        <f t="shared" si="18"/>
        <v>46230</v>
      </c>
      <c r="C213" s="55">
        <f>'4. FNS Gross'!B211+'5. FNO Gross'!B211+'6. LT PTP Usage'!B211</f>
        <v>293.12713573000002</v>
      </c>
      <c r="D213" s="56">
        <f>'4. FNS Gross'!C211+'5. FNO Gross'!C211+'6. LT PTP Usage'!C211</f>
        <v>280.09369747</v>
      </c>
      <c r="E213" s="56">
        <f>'4. FNS Gross'!D211+'5. FNO Gross'!D211+'6. LT PTP Usage'!D211</f>
        <v>269.21459363999998</v>
      </c>
      <c r="F213" s="56">
        <f>'4. FNS Gross'!E211+'5. FNO Gross'!E211+'6. LT PTP Usage'!E211</f>
        <v>262.16706348000002</v>
      </c>
      <c r="G213" s="56">
        <f>'4. FNS Gross'!F211+'5. FNO Gross'!F211+'6. LT PTP Usage'!F211</f>
        <v>261.60105601000004</v>
      </c>
      <c r="H213" s="56">
        <f>'4. FNS Gross'!G211+'5. FNO Gross'!G211+'6. LT PTP Usage'!G211</f>
        <v>268.67857013000003</v>
      </c>
      <c r="I213" s="56">
        <f>'4. FNS Gross'!H211+'5. FNO Gross'!H211+'6. LT PTP Usage'!H211</f>
        <v>279.63245653000001</v>
      </c>
      <c r="J213" s="56">
        <f>'4. FNS Gross'!I211+'5. FNO Gross'!I211+'6. LT PTP Usage'!I211</f>
        <v>288.82524498999999</v>
      </c>
      <c r="K213" s="56">
        <f>'4. FNS Gross'!J211+'5. FNO Gross'!J211+'6. LT PTP Usage'!J211</f>
        <v>289.07359747000004</v>
      </c>
      <c r="L213" s="56">
        <f>'4. FNS Gross'!K211+'5. FNO Gross'!K211+'6. LT PTP Usage'!K211</f>
        <v>293.37300686999998</v>
      </c>
      <c r="M213" s="56">
        <f>'4. FNS Gross'!L211+'5. FNO Gross'!L211+'6. LT PTP Usage'!L211</f>
        <v>318.54622376999998</v>
      </c>
      <c r="N213" s="56">
        <f>'4. FNS Gross'!M211+'5. FNO Gross'!M211+'6. LT PTP Usage'!M211</f>
        <v>337.33884862000002</v>
      </c>
      <c r="O213" s="56">
        <f>'4. FNS Gross'!N211+'5. FNO Gross'!N211+'6. LT PTP Usage'!N211</f>
        <v>352.36377728000002</v>
      </c>
      <c r="P213" s="56">
        <f>'4. FNS Gross'!O211+'5. FNO Gross'!O211+'6. LT PTP Usage'!O211</f>
        <v>371.25118485000002</v>
      </c>
      <c r="Q213" s="56">
        <f>'4. FNS Gross'!P211+'5. FNO Gross'!P211+'6. LT PTP Usage'!P211</f>
        <v>396.32708035999997</v>
      </c>
      <c r="R213" s="56">
        <f>'4. FNS Gross'!Q211+'5. FNO Gross'!Q211+'6. LT PTP Usage'!Q211</f>
        <v>420.0463282</v>
      </c>
      <c r="S213" s="56">
        <f>'4. FNS Gross'!R211+'5. FNO Gross'!R211+'6. LT PTP Usage'!R211</f>
        <v>424.49784798000002</v>
      </c>
      <c r="T213" s="56">
        <f>'4. FNS Gross'!S211+'5. FNO Gross'!S211+'6. LT PTP Usage'!S211</f>
        <v>420.27506073999996</v>
      </c>
      <c r="U213" s="56">
        <f>'4. FNS Gross'!T211+'5. FNO Gross'!T211+'6. LT PTP Usage'!T211</f>
        <v>417.62860112999999</v>
      </c>
      <c r="V213" s="56">
        <f>'4. FNS Gross'!U211+'5. FNO Gross'!U211+'6. LT PTP Usage'!U211</f>
        <v>398.89626147999996</v>
      </c>
      <c r="W213" s="56">
        <f>'4. FNS Gross'!V211+'5. FNO Gross'!V211+'6. LT PTP Usage'!V211</f>
        <v>379.9663266</v>
      </c>
      <c r="X213" s="56">
        <f>'4. FNS Gross'!W211+'5. FNO Gross'!W211+'6. LT PTP Usage'!W211</f>
        <v>358.68310494000002</v>
      </c>
      <c r="Y213" s="56">
        <f>'4. FNS Gross'!X211+'5. FNO Gross'!X211+'6. LT PTP Usage'!X211</f>
        <v>324.99291348999998</v>
      </c>
      <c r="Z213" s="56">
        <f>'4. FNS Gross'!Y211+'5. FNO Gross'!Y211+'6. LT PTP Usage'!Y211</f>
        <v>297.23541742000003</v>
      </c>
      <c r="AA213" s="57">
        <f>'4. FNS Gross'!Z211+'5. FNO Gross'!Z211+'6. LT PTP Usage'!Z211</f>
        <v>0</v>
      </c>
      <c r="AB213" s="58">
        <f t="shared" si="16"/>
        <v>424.49784798000002</v>
      </c>
      <c r="AC213" s="20" t="str">
        <f t="shared" si="17"/>
        <v>7424.49784798</v>
      </c>
      <c r="AD213" s="20">
        <f t="shared" si="19"/>
        <v>17</v>
      </c>
      <c r="AE213" s="53"/>
    </row>
    <row r="214" spans="1:31">
      <c r="A214" s="20" t="str">
        <f t="shared" si="15"/>
        <v>July</v>
      </c>
      <c r="B214" s="54">
        <f t="shared" si="18"/>
        <v>46231</v>
      </c>
      <c r="C214" s="55">
        <f>'4. FNS Gross'!B212+'5. FNO Gross'!B212+'6. LT PTP Usage'!B212</f>
        <v>275.13352623000003</v>
      </c>
      <c r="D214" s="56">
        <f>'4. FNS Gross'!C212+'5. FNO Gross'!C212+'6. LT PTP Usage'!C212</f>
        <v>267.07098425000004</v>
      </c>
      <c r="E214" s="56">
        <f>'4. FNS Gross'!D212+'5. FNO Gross'!D212+'6. LT PTP Usage'!D212</f>
        <v>247.09841468000002</v>
      </c>
      <c r="F214" s="56">
        <f>'4. FNS Gross'!E212+'5. FNO Gross'!E212+'6. LT PTP Usage'!E212</f>
        <v>238.69705357000001</v>
      </c>
      <c r="G214" s="56">
        <f>'4. FNS Gross'!F212+'5. FNO Gross'!F212+'6. LT PTP Usage'!F212</f>
        <v>238.97557563999999</v>
      </c>
      <c r="H214" s="56">
        <f>'4. FNS Gross'!G212+'5. FNO Gross'!G212+'6. LT PTP Usage'!G212</f>
        <v>249.06649988000001</v>
      </c>
      <c r="I214" s="56">
        <f>'4. FNS Gross'!H212+'5. FNO Gross'!H212+'6. LT PTP Usage'!H212</f>
        <v>254.63058316999999</v>
      </c>
      <c r="J214" s="56">
        <f>'4. FNS Gross'!I212+'5. FNO Gross'!I212+'6. LT PTP Usage'!I212</f>
        <v>258.42676308</v>
      </c>
      <c r="K214" s="56">
        <f>'4. FNS Gross'!J212+'5. FNO Gross'!J212+'6. LT PTP Usage'!J212</f>
        <v>263.31767128000001</v>
      </c>
      <c r="L214" s="56">
        <f>'4. FNS Gross'!K212+'5. FNO Gross'!K212+'6. LT PTP Usage'!K212</f>
        <v>274.14987639999998</v>
      </c>
      <c r="M214" s="56">
        <f>'4. FNS Gross'!L212+'5. FNO Gross'!L212+'6. LT PTP Usage'!L212</f>
        <v>295.55401734000003</v>
      </c>
      <c r="N214" s="56">
        <f>'4. FNS Gross'!M212+'5. FNO Gross'!M212+'6. LT PTP Usage'!M212</f>
        <v>313.57033365000007</v>
      </c>
      <c r="O214" s="56">
        <f>'4. FNS Gross'!N212+'5. FNO Gross'!N212+'6. LT PTP Usage'!N212</f>
        <v>330.03519019999999</v>
      </c>
      <c r="P214" s="56">
        <f>'4. FNS Gross'!O212+'5. FNO Gross'!O212+'6. LT PTP Usage'!O212</f>
        <v>366.39591944</v>
      </c>
      <c r="Q214" s="56">
        <f>'4. FNS Gross'!P212+'5. FNO Gross'!P212+'6. LT PTP Usage'!P212</f>
        <v>373.65333537000004</v>
      </c>
      <c r="R214" s="56">
        <f>'4. FNS Gross'!Q212+'5. FNO Gross'!Q212+'6. LT PTP Usage'!Q212</f>
        <v>387.29727568999999</v>
      </c>
      <c r="S214" s="56">
        <f>'4. FNS Gross'!R212+'5. FNO Gross'!R212+'6. LT PTP Usage'!R212</f>
        <v>400.11675731000003</v>
      </c>
      <c r="T214" s="56">
        <f>'4. FNS Gross'!S212+'5. FNO Gross'!S212+'6. LT PTP Usage'!S212</f>
        <v>355.81991213999999</v>
      </c>
      <c r="U214" s="56">
        <f>'4. FNS Gross'!T212+'5. FNO Gross'!T212+'6. LT PTP Usage'!T212</f>
        <v>327.17813504000003</v>
      </c>
      <c r="V214" s="56">
        <f>'4. FNS Gross'!U212+'5. FNO Gross'!U212+'6. LT PTP Usage'!U212</f>
        <v>315.98407811999999</v>
      </c>
      <c r="W214" s="56">
        <f>'4. FNS Gross'!V212+'5. FNO Gross'!V212+'6. LT PTP Usage'!V212</f>
        <v>306.40068315999997</v>
      </c>
      <c r="X214" s="56">
        <f>'4. FNS Gross'!W212+'5. FNO Gross'!W212+'6. LT PTP Usage'!W212</f>
        <v>293.74811236000005</v>
      </c>
      <c r="Y214" s="56">
        <f>'4. FNS Gross'!X212+'5. FNO Gross'!X212+'6. LT PTP Usage'!X212</f>
        <v>278.72049834000001</v>
      </c>
      <c r="Z214" s="56">
        <f>'4. FNS Gross'!Y212+'5. FNO Gross'!Y212+'6. LT PTP Usage'!Y212</f>
        <v>261.15933587000001</v>
      </c>
      <c r="AA214" s="57">
        <f>'4. FNS Gross'!Z212+'5. FNO Gross'!Z212+'6. LT PTP Usage'!Z212</f>
        <v>0</v>
      </c>
      <c r="AB214" s="58">
        <f t="shared" si="16"/>
        <v>400.11675731000003</v>
      </c>
      <c r="AC214" s="20" t="str">
        <f t="shared" si="17"/>
        <v>7400.11675731</v>
      </c>
      <c r="AD214" s="20">
        <f t="shared" si="19"/>
        <v>17</v>
      </c>
      <c r="AE214" s="53"/>
    </row>
    <row r="215" spans="1:31">
      <c r="A215" s="20" t="str">
        <f t="shared" si="15"/>
        <v>July</v>
      </c>
      <c r="B215" s="54">
        <f t="shared" si="18"/>
        <v>46232</v>
      </c>
      <c r="C215" s="55">
        <f>'4. FNS Gross'!B213+'5. FNO Gross'!B213+'6. LT PTP Usage'!B213</f>
        <v>250.72845153</v>
      </c>
      <c r="D215" s="56">
        <f>'4. FNS Gross'!C213+'5. FNO Gross'!C213+'6. LT PTP Usage'!C213</f>
        <v>242.81880455000001</v>
      </c>
      <c r="E215" s="56">
        <f>'4. FNS Gross'!D213+'5. FNO Gross'!D213+'6. LT PTP Usage'!D213</f>
        <v>234.54891448999999</v>
      </c>
      <c r="F215" s="56">
        <f>'4. FNS Gross'!E213+'5. FNO Gross'!E213+'6. LT PTP Usage'!E213</f>
        <v>232.48022543000002</v>
      </c>
      <c r="G215" s="56">
        <f>'4. FNS Gross'!F213+'5. FNO Gross'!F213+'6. LT PTP Usage'!F213</f>
        <v>232.64031553000001</v>
      </c>
      <c r="H215" s="56">
        <f>'4. FNS Gross'!G213+'5. FNO Gross'!G213+'6. LT PTP Usage'!G213</f>
        <v>243.13072152000001</v>
      </c>
      <c r="I215" s="56">
        <f>'4. FNS Gross'!H213+'5. FNO Gross'!H213+'6. LT PTP Usage'!H213</f>
        <v>249.60685237000001</v>
      </c>
      <c r="J215" s="56">
        <f>'4. FNS Gross'!I213+'5. FNO Gross'!I213+'6. LT PTP Usage'!I213</f>
        <v>257.00344745000001</v>
      </c>
      <c r="K215" s="56">
        <f>'4. FNS Gross'!J213+'5. FNO Gross'!J213+'6. LT PTP Usage'!J213</f>
        <v>256.77262325999999</v>
      </c>
      <c r="L215" s="56">
        <f>'4. FNS Gross'!K213+'5. FNO Gross'!K213+'6. LT PTP Usage'!K213</f>
        <v>257.24418345999999</v>
      </c>
      <c r="M215" s="56">
        <f>'4. FNS Gross'!L213+'5. FNO Gross'!L213+'6. LT PTP Usage'!L213</f>
        <v>272.78866118000002</v>
      </c>
      <c r="N215" s="56">
        <f>'4. FNS Gross'!M213+'5. FNO Gross'!M213+'6. LT PTP Usage'!M213</f>
        <v>292.13415522000003</v>
      </c>
      <c r="O215" s="56">
        <f>'4. FNS Gross'!N213+'5. FNO Gross'!N213+'6. LT PTP Usage'!N213</f>
        <v>309.27606603999999</v>
      </c>
      <c r="P215" s="56">
        <f>'4. FNS Gross'!O213+'5. FNO Gross'!O213+'6. LT PTP Usage'!O213</f>
        <v>330.26765059000002</v>
      </c>
      <c r="Q215" s="56">
        <f>'4. FNS Gross'!P213+'5. FNO Gross'!P213+'6. LT PTP Usage'!P213</f>
        <v>352.03136526999998</v>
      </c>
      <c r="R215" s="56">
        <f>'4. FNS Gross'!Q213+'5. FNO Gross'!Q213+'6. LT PTP Usage'!Q213</f>
        <v>377.91643807999998</v>
      </c>
      <c r="S215" s="56">
        <f>'4. FNS Gross'!R213+'5. FNO Gross'!R213+'6. LT PTP Usage'!R213</f>
        <v>373.09270101999999</v>
      </c>
      <c r="T215" s="56">
        <f>'4. FNS Gross'!S213+'5. FNO Gross'!S213+'6. LT PTP Usage'!S213</f>
        <v>381.68944020999999</v>
      </c>
      <c r="U215" s="56">
        <f>'4. FNS Gross'!T213+'5. FNO Gross'!T213+'6. LT PTP Usage'!T213</f>
        <v>374.52646743000003</v>
      </c>
      <c r="V215" s="56">
        <f>'4. FNS Gross'!U213+'5. FNO Gross'!U213+'6. LT PTP Usage'!U213</f>
        <v>346.24637823999996</v>
      </c>
      <c r="W215" s="56">
        <f>'4. FNS Gross'!V213+'5. FNO Gross'!V213+'6. LT PTP Usage'!V213</f>
        <v>325.10667058000001</v>
      </c>
      <c r="X215" s="56">
        <f>'4. FNS Gross'!W213+'5. FNO Gross'!W213+'6. LT PTP Usage'!W213</f>
        <v>294.94503119000001</v>
      </c>
      <c r="Y215" s="56">
        <f>'4. FNS Gross'!X213+'5. FNO Gross'!X213+'6. LT PTP Usage'!X213</f>
        <v>278.38322289999996</v>
      </c>
      <c r="Z215" s="56">
        <f>'4. FNS Gross'!Y213+'5. FNO Gross'!Y213+'6. LT PTP Usage'!Y213</f>
        <v>263.56073219000001</v>
      </c>
      <c r="AA215" s="57">
        <f>'4. FNS Gross'!Z213+'5. FNO Gross'!Z213+'6. LT PTP Usage'!Z213</f>
        <v>0</v>
      </c>
      <c r="AB215" s="58">
        <f t="shared" si="16"/>
        <v>381.68944020999999</v>
      </c>
      <c r="AC215" s="20" t="str">
        <f t="shared" si="17"/>
        <v>7381.68944021</v>
      </c>
      <c r="AD215" s="20">
        <f t="shared" si="19"/>
        <v>18</v>
      </c>
      <c r="AE215" s="53"/>
    </row>
    <row r="216" spans="1:31">
      <c r="A216" s="20" t="str">
        <f t="shared" si="15"/>
        <v>July</v>
      </c>
      <c r="B216" s="54">
        <f t="shared" si="18"/>
        <v>46233</v>
      </c>
      <c r="C216" s="55">
        <f>'4. FNS Gross'!B214+'5. FNO Gross'!B214+'6. LT PTP Usage'!B214</f>
        <v>249.63582805999999</v>
      </c>
      <c r="D216" s="56">
        <f>'4. FNS Gross'!C214+'5. FNO Gross'!C214+'6. LT PTP Usage'!C214</f>
        <v>240.38311156</v>
      </c>
      <c r="E216" s="56">
        <f>'4. FNS Gross'!D214+'5. FNO Gross'!D214+'6. LT PTP Usage'!D214</f>
        <v>234.61876941</v>
      </c>
      <c r="F216" s="56">
        <f>'4. FNS Gross'!E214+'5. FNO Gross'!E214+'6. LT PTP Usage'!E214</f>
        <v>230.59342916999998</v>
      </c>
      <c r="G216" s="56">
        <f>'4. FNS Gross'!F214+'5. FNO Gross'!F214+'6. LT PTP Usage'!F214</f>
        <v>226.71628285</v>
      </c>
      <c r="H216" s="56">
        <f>'4. FNS Gross'!G214+'5. FNO Gross'!G214+'6. LT PTP Usage'!G214</f>
        <v>229.50594969000002</v>
      </c>
      <c r="I216" s="56">
        <f>'4. FNS Gross'!H214+'5. FNO Gross'!H214+'6. LT PTP Usage'!H214</f>
        <v>234.21088000000003</v>
      </c>
      <c r="J216" s="56">
        <f>'4. FNS Gross'!I214+'5. FNO Gross'!I214+'6. LT PTP Usage'!I214</f>
        <v>238.10193198000002</v>
      </c>
      <c r="K216" s="56">
        <f>'4. FNS Gross'!J214+'5. FNO Gross'!J214+'6. LT PTP Usage'!J214</f>
        <v>242.17756653000001</v>
      </c>
      <c r="L216" s="56">
        <f>'4. FNS Gross'!K214+'5. FNO Gross'!K214+'6. LT PTP Usage'!K214</f>
        <v>251.77819793</v>
      </c>
      <c r="M216" s="56">
        <f>'4. FNS Gross'!L214+'5. FNO Gross'!L214+'6. LT PTP Usage'!L214</f>
        <v>265.90360154000001</v>
      </c>
      <c r="N216" s="56">
        <f>'4. FNS Gross'!M214+'5. FNO Gross'!M214+'6. LT PTP Usage'!M214</f>
        <v>284.67744793999998</v>
      </c>
      <c r="O216" s="56">
        <f>'4. FNS Gross'!N214+'5. FNO Gross'!N214+'6. LT PTP Usage'!N214</f>
        <v>304.21972846000006</v>
      </c>
      <c r="P216" s="56">
        <f>'4. FNS Gross'!O214+'5. FNO Gross'!O214+'6. LT PTP Usage'!O214</f>
        <v>324.99848531000004</v>
      </c>
      <c r="Q216" s="56">
        <f>'4. FNS Gross'!P214+'5. FNO Gross'!P214+'6. LT PTP Usage'!P214</f>
        <v>355.13614762000003</v>
      </c>
      <c r="R216" s="56">
        <f>'4. FNS Gross'!Q214+'5. FNO Gross'!Q214+'6. LT PTP Usage'!Q214</f>
        <v>377.69402388999998</v>
      </c>
      <c r="S216" s="56">
        <f>'4. FNS Gross'!R214+'5. FNO Gross'!R214+'6. LT PTP Usage'!R214</f>
        <v>384.89797299000003</v>
      </c>
      <c r="T216" s="56">
        <f>'4. FNS Gross'!S214+'5. FNO Gross'!S214+'6. LT PTP Usage'!S214</f>
        <v>395.23971590000002</v>
      </c>
      <c r="U216" s="56">
        <f>'4. FNS Gross'!T214+'5. FNO Gross'!T214+'6. LT PTP Usage'!T214</f>
        <v>393.13569687000006</v>
      </c>
      <c r="V216" s="56">
        <f>'4. FNS Gross'!U214+'5. FNO Gross'!U214+'6. LT PTP Usage'!U214</f>
        <v>378.42951343999999</v>
      </c>
      <c r="W216" s="56">
        <f>'4. FNS Gross'!V214+'5. FNO Gross'!V214+'6. LT PTP Usage'!V214</f>
        <v>363.06298877</v>
      </c>
      <c r="X216" s="56">
        <f>'4. FNS Gross'!W214+'5. FNO Gross'!W214+'6. LT PTP Usage'!W214</f>
        <v>341.07547422000005</v>
      </c>
      <c r="Y216" s="56">
        <f>'4. FNS Gross'!X214+'5. FNO Gross'!X214+'6. LT PTP Usage'!X214</f>
        <v>313.15871147000001</v>
      </c>
      <c r="Z216" s="56">
        <f>'4. FNS Gross'!Y214+'5. FNO Gross'!Y214+'6. LT PTP Usage'!Y214</f>
        <v>291.10003108000001</v>
      </c>
      <c r="AA216" s="57">
        <f>'4. FNS Gross'!Z214+'5. FNO Gross'!Z214+'6. LT PTP Usage'!Z214</f>
        <v>0</v>
      </c>
      <c r="AB216" s="58">
        <f t="shared" si="16"/>
        <v>395.23971590000002</v>
      </c>
      <c r="AC216" s="20" t="str">
        <f t="shared" si="17"/>
        <v>7395.2397159</v>
      </c>
      <c r="AD216" s="20">
        <f t="shared" si="19"/>
        <v>18</v>
      </c>
      <c r="AE216" s="53"/>
    </row>
    <row r="217" spans="1:31">
      <c r="A217" s="20" t="str">
        <f t="shared" si="15"/>
        <v>July</v>
      </c>
      <c r="B217" s="54">
        <f t="shared" si="18"/>
        <v>46234</v>
      </c>
      <c r="C217" s="55">
        <f>'4. FNS Gross'!B215+'5. FNO Gross'!B215+'6. LT PTP Usage'!B215</f>
        <v>272.97480931000001</v>
      </c>
      <c r="D217" s="56">
        <f>'4. FNS Gross'!C215+'5. FNO Gross'!C215+'6. LT PTP Usage'!C215</f>
        <v>262.13739901999998</v>
      </c>
      <c r="E217" s="56">
        <f>'4. FNS Gross'!D215+'5. FNO Gross'!D215+'6. LT PTP Usage'!D215</f>
        <v>250.33743176000002</v>
      </c>
      <c r="F217" s="56">
        <f>'4. FNS Gross'!E215+'5. FNO Gross'!E215+'6. LT PTP Usage'!E215</f>
        <v>242.78634256000001</v>
      </c>
      <c r="G217" s="56">
        <f>'4. FNS Gross'!F215+'5. FNO Gross'!F215+'6. LT PTP Usage'!F215</f>
        <v>244.40310044</v>
      </c>
      <c r="H217" s="56">
        <f>'4. FNS Gross'!G215+'5. FNO Gross'!G215+'6. LT PTP Usage'!G215</f>
        <v>248.45441844000001</v>
      </c>
      <c r="I217" s="56">
        <f>'4. FNS Gross'!H215+'5. FNO Gross'!H215+'6. LT PTP Usage'!H215</f>
        <v>254.55840031</v>
      </c>
      <c r="J217" s="56">
        <f>'4. FNS Gross'!I215+'5. FNO Gross'!I215+'6. LT PTP Usage'!I215</f>
        <v>259.28254933000005</v>
      </c>
      <c r="K217" s="56">
        <f>'4. FNS Gross'!J215+'5. FNO Gross'!J215+'6. LT PTP Usage'!J215</f>
        <v>263.99122442000004</v>
      </c>
      <c r="L217" s="56">
        <f>'4. FNS Gross'!K215+'5. FNO Gross'!K215+'6. LT PTP Usage'!K215</f>
        <v>272.43319392000001</v>
      </c>
      <c r="M217" s="56">
        <f>'4. FNS Gross'!L215+'5. FNO Gross'!L215+'6. LT PTP Usage'!L215</f>
        <v>289.70216317999996</v>
      </c>
      <c r="N217" s="56">
        <f>'4. FNS Gross'!M215+'5. FNO Gross'!M215+'6. LT PTP Usage'!M215</f>
        <v>301.52408281000004</v>
      </c>
      <c r="O217" s="56">
        <f>'4. FNS Gross'!N215+'5. FNO Gross'!N215+'6. LT PTP Usage'!N215</f>
        <v>315.60300172000001</v>
      </c>
      <c r="P217" s="56">
        <f>'4. FNS Gross'!O215+'5. FNO Gross'!O215+'6. LT PTP Usage'!O215</f>
        <v>332.15799901999998</v>
      </c>
      <c r="Q217" s="56">
        <f>'4. FNS Gross'!P215+'5. FNO Gross'!P215+'6. LT PTP Usage'!P215</f>
        <v>344.49124261000003</v>
      </c>
      <c r="R217" s="56">
        <f>'4. FNS Gross'!Q215+'5. FNO Gross'!Q215+'6. LT PTP Usage'!Q215</f>
        <v>368.45076372</v>
      </c>
      <c r="S217" s="56">
        <f>'4. FNS Gross'!R215+'5. FNO Gross'!R215+'6. LT PTP Usage'!R215</f>
        <v>358.30800079000005</v>
      </c>
      <c r="T217" s="56">
        <f>'4. FNS Gross'!S215+'5. FNO Gross'!S215+'6. LT PTP Usage'!S215</f>
        <v>353.66988442999997</v>
      </c>
      <c r="U217" s="56">
        <f>'4. FNS Gross'!T215+'5. FNO Gross'!T215+'6. LT PTP Usage'!T215</f>
        <v>342.19762630000002</v>
      </c>
      <c r="V217" s="56">
        <f>'4. FNS Gross'!U215+'5. FNO Gross'!U215+'6. LT PTP Usage'!U215</f>
        <v>334.0703527</v>
      </c>
      <c r="W217" s="56">
        <f>'4. FNS Gross'!V215+'5. FNO Gross'!V215+'6. LT PTP Usage'!V215</f>
        <v>318.65506643000003</v>
      </c>
      <c r="X217" s="56">
        <f>'4. FNS Gross'!W215+'5. FNO Gross'!W215+'6. LT PTP Usage'!W215</f>
        <v>299.85741818999998</v>
      </c>
      <c r="Y217" s="56">
        <f>'4. FNS Gross'!X215+'5. FNO Gross'!X215+'6. LT PTP Usage'!X215</f>
        <v>276.83462063000002</v>
      </c>
      <c r="Z217" s="56">
        <f>'4. FNS Gross'!Y215+'5. FNO Gross'!Y215+'6. LT PTP Usage'!Y215</f>
        <v>262.84460963999999</v>
      </c>
      <c r="AA217" s="57">
        <f>'4. FNS Gross'!Z215+'5. FNO Gross'!Z215+'6. LT PTP Usage'!Z215</f>
        <v>0</v>
      </c>
      <c r="AB217" s="58">
        <f t="shared" si="16"/>
        <v>368.45076372</v>
      </c>
      <c r="AC217" s="20" t="str">
        <f t="shared" si="17"/>
        <v>7368.45076372</v>
      </c>
      <c r="AD217" s="20">
        <f t="shared" si="19"/>
        <v>16</v>
      </c>
      <c r="AE217" s="53"/>
    </row>
    <row r="218" spans="1:31">
      <c r="A218" s="20" t="str">
        <f t="shared" si="15"/>
        <v>August</v>
      </c>
      <c r="B218" s="54">
        <f t="shared" si="18"/>
        <v>46235</v>
      </c>
      <c r="C218" s="55">
        <f>'4. FNS Gross'!B216+'5. FNO Gross'!B216+'6. LT PTP Usage'!B216</f>
        <v>253.22554797000001</v>
      </c>
      <c r="D218" s="56">
        <f>'4. FNS Gross'!C216+'5. FNO Gross'!C216+'6. LT PTP Usage'!C216</f>
        <v>241.04079354000001</v>
      </c>
      <c r="E218" s="56">
        <f>'4. FNS Gross'!D216+'5. FNO Gross'!D216+'6. LT PTP Usage'!D216</f>
        <v>229.56290876</v>
      </c>
      <c r="F218" s="56">
        <f>'4. FNS Gross'!E216+'5. FNO Gross'!E216+'6. LT PTP Usage'!E216</f>
        <v>220.03252893999999</v>
      </c>
      <c r="G218" s="56">
        <f>'4. FNS Gross'!F216+'5. FNO Gross'!F216+'6. LT PTP Usage'!F216</f>
        <v>223.61673644999999</v>
      </c>
      <c r="H218" s="56">
        <f>'4. FNS Gross'!G216+'5. FNO Gross'!G216+'6. LT PTP Usage'!G216</f>
        <v>227.63043178999999</v>
      </c>
      <c r="I218" s="56">
        <f>'4. FNS Gross'!H216+'5. FNO Gross'!H216+'6. LT PTP Usage'!H216</f>
        <v>229.17260367</v>
      </c>
      <c r="J218" s="56">
        <f>'4. FNS Gross'!I216+'5. FNO Gross'!I216+'6. LT PTP Usage'!I216</f>
        <v>225.97029384999999</v>
      </c>
      <c r="K218" s="56">
        <f>'4. FNS Gross'!J216+'5. FNO Gross'!J216+'6. LT PTP Usage'!J216</f>
        <v>227.39005918000001</v>
      </c>
      <c r="L218" s="56">
        <f>'4. FNS Gross'!K216+'5. FNO Gross'!K216+'6. LT PTP Usage'!K216</f>
        <v>235.33870374000003</v>
      </c>
      <c r="M218" s="56">
        <f>'4. FNS Gross'!L216+'5. FNO Gross'!L216+'6. LT PTP Usage'!L216</f>
        <v>249.01355285</v>
      </c>
      <c r="N218" s="56">
        <f>'4. FNS Gross'!M216+'5. FNO Gross'!M216+'6. LT PTP Usage'!M216</f>
        <v>270.62410968</v>
      </c>
      <c r="O218" s="56">
        <f>'4. FNS Gross'!N216+'5. FNO Gross'!N216+'6. LT PTP Usage'!N216</f>
        <v>289.71754444999999</v>
      </c>
      <c r="P218" s="56">
        <f>'4. FNS Gross'!O216+'5. FNO Gross'!O216+'6. LT PTP Usage'!O216</f>
        <v>297.13235132</v>
      </c>
      <c r="Q218" s="56">
        <f>'4. FNS Gross'!P216+'5. FNO Gross'!P216+'6. LT PTP Usage'!P216</f>
        <v>314.64714981000003</v>
      </c>
      <c r="R218" s="56">
        <f>'4. FNS Gross'!Q216+'5. FNO Gross'!Q216+'6. LT PTP Usage'!Q216</f>
        <v>329.23163170999999</v>
      </c>
      <c r="S218" s="56">
        <f>'4. FNS Gross'!R216+'5. FNO Gross'!R216+'6. LT PTP Usage'!R216</f>
        <v>346.41134854000006</v>
      </c>
      <c r="T218" s="56">
        <f>'4. FNS Gross'!S216+'5. FNO Gross'!S216+'6. LT PTP Usage'!S216</f>
        <v>361.30256802000002</v>
      </c>
      <c r="U218" s="56">
        <f>'4. FNS Gross'!T216+'5. FNO Gross'!T216+'6. LT PTP Usage'!T216</f>
        <v>369.58044432000003</v>
      </c>
      <c r="V218" s="56">
        <f>'4. FNS Gross'!U216+'5. FNO Gross'!U216+'6. LT PTP Usage'!U216</f>
        <v>365.24565925999997</v>
      </c>
      <c r="W218" s="56">
        <f>'4. FNS Gross'!V216+'5. FNO Gross'!V216+'6. LT PTP Usage'!V216</f>
        <v>348.53580221999999</v>
      </c>
      <c r="X218" s="56">
        <f>'4. FNS Gross'!W216+'5. FNO Gross'!W216+'6. LT PTP Usage'!W216</f>
        <v>324.75104793000003</v>
      </c>
      <c r="Y218" s="56">
        <f>'4. FNS Gross'!X216+'5. FNO Gross'!X216+'6. LT PTP Usage'!X216</f>
        <v>302.62136959999998</v>
      </c>
      <c r="Z218" s="56">
        <f>'4. FNS Gross'!Y216+'5. FNO Gross'!Y216+'6. LT PTP Usage'!Y216</f>
        <v>280.10266744</v>
      </c>
      <c r="AA218" s="57">
        <f>'4. FNS Gross'!Z216+'5. FNO Gross'!Z216+'6. LT PTP Usage'!Z216</f>
        <v>0</v>
      </c>
      <c r="AB218" s="58">
        <f t="shared" si="16"/>
        <v>369.58044432000003</v>
      </c>
      <c r="AC218" s="20" t="str">
        <f t="shared" si="17"/>
        <v>8369.58044432</v>
      </c>
      <c r="AD218" s="20">
        <f t="shared" si="19"/>
        <v>19</v>
      </c>
      <c r="AE218" s="53"/>
    </row>
    <row r="219" spans="1:31">
      <c r="A219" s="20" t="str">
        <f t="shared" si="15"/>
        <v>August</v>
      </c>
      <c r="B219" s="54">
        <f t="shared" si="18"/>
        <v>46236</v>
      </c>
      <c r="C219" s="55">
        <f>'4. FNS Gross'!B217+'5. FNO Gross'!B217+'6. LT PTP Usage'!B217</f>
        <v>270.50565720999998</v>
      </c>
      <c r="D219" s="56">
        <f>'4. FNS Gross'!C217+'5. FNO Gross'!C217+'6. LT PTP Usage'!C217</f>
        <v>254.11659398</v>
      </c>
      <c r="E219" s="56">
        <f>'4. FNS Gross'!D217+'5. FNO Gross'!D217+'6. LT PTP Usage'!D217</f>
        <v>237.73757001999999</v>
      </c>
      <c r="F219" s="56">
        <f>'4. FNS Gross'!E217+'5. FNO Gross'!E217+'6. LT PTP Usage'!E217</f>
        <v>229.53343251999999</v>
      </c>
      <c r="G219" s="56">
        <f>'4. FNS Gross'!F217+'5. FNO Gross'!F217+'6. LT PTP Usage'!F217</f>
        <v>227.89802617000001</v>
      </c>
      <c r="H219" s="56">
        <f>'4. FNS Gross'!G217+'5. FNO Gross'!G217+'6. LT PTP Usage'!G217</f>
        <v>223.26629395999998</v>
      </c>
      <c r="I219" s="56">
        <f>'4. FNS Gross'!H217+'5. FNO Gross'!H217+'6. LT PTP Usage'!H217</f>
        <v>220.00615018999997</v>
      </c>
      <c r="J219" s="56">
        <f>'4. FNS Gross'!I217+'5. FNO Gross'!I217+'6. LT PTP Usage'!I217</f>
        <v>226.85893682</v>
      </c>
      <c r="K219" s="56">
        <f>'4. FNS Gross'!J217+'5. FNO Gross'!J217+'6. LT PTP Usage'!J217</f>
        <v>230.93098208999999</v>
      </c>
      <c r="L219" s="56">
        <f>'4. FNS Gross'!K217+'5. FNO Gross'!K217+'6. LT PTP Usage'!K217</f>
        <v>241.07776319999999</v>
      </c>
      <c r="M219" s="56">
        <f>'4. FNS Gross'!L217+'5. FNO Gross'!L217+'6. LT PTP Usage'!L217</f>
        <v>256.43069607000001</v>
      </c>
      <c r="N219" s="56">
        <f>'4. FNS Gross'!M217+'5. FNO Gross'!M217+'6. LT PTP Usage'!M217</f>
        <v>283.96316671</v>
      </c>
      <c r="O219" s="56">
        <f>'4. FNS Gross'!N217+'5. FNO Gross'!N217+'6. LT PTP Usage'!N217</f>
        <v>304.75447541</v>
      </c>
      <c r="P219" s="56">
        <f>'4. FNS Gross'!O217+'5. FNO Gross'!O217+'6. LT PTP Usage'!O217</f>
        <v>322.18426357999999</v>
      </c>
      <c r="Q219" s="56">
        <f>'4. FNS Gross'!P217+'5. FNO Gross'!P217+'6. LT PTP Usage'!P217</f>
        <v>341.66245728999996</v>
      </c>
      <c r="R219" s="56">
        <f>'4. FNS Gross'!Q217+'5. FNO Gross'!Q217+'6. LT PTP Usage'!Q217</f>
        <v>357.67773796</v>
      </c>
      <c r="S219" s="56">
        <f>'4. FNS Gross'!R217+'5. FNO Gross'!R217+'6. LT PTP Usage'!R217</f>
        <v>376.51998652000003</v>
      </c>
      <c r="T219" s="56">
        <f>'4. FNS Gross'!S217+'5. FNO Gross'!S217+'6. LT PTP Usage'!S217</f>
        <v>395.52031089999997</v>
      </c>
      <c r="U219" s="56">
        <f>'4. FNS Gross'!T217+'5. FNO Gross'!T217+'6. LT PTP Usage'!T217</f>
        <v>400.43504910000001</v>
      </c>
      <c r="V219" s="56">
        <f>'4. FNS Gross'!U217+'5. FNO Gross'!U217+'6. LT PTP Usage'!U217</f>
        <v>393.44287078000002</v>
      </c>
      <c r="W219" s="56">
        <f>'4. FNS Gross'!V217+'5. FNO Gross'!V217+'6. LT PTP Usage'!V217</f>
        <v>374.22409799000002</v>
      </c>
      <c r="X219" s="56">
        <f>'4. FNS Gross'!W217+'5. FNO Gross'!W217+'6. LT PTP Usage'!W217</f>
        <v>347.28740726000001</v>
      </c>
      <c r="Y219" s="56">
        <f>'4. FNS Gross'!X217+'5. FNO Gross'!X217+'6. LT PTP Usage'!X217</f>
        <v>318.41998592000004</v>
      </c>
      <c r="Z219" s="56">
        <f>'4. FNS Gross'!Y217+'5. FNO Gross'!Y217+'6. LT PTP Usage'!Y217</f>
        <v>288.49664976000003</v>
      </c>
      <c r="AA219" s="57">
        <f>'4. FNS Gross'!Z217+'5. FNO Gross'!Z217+'6. LT PTP Usage'!Z217</f>
        <v>0</v>
      </c>
      <c r="AB219" s="58">
        <f t="shared" si="16"/>
        <v>400.43504910000001</v>
      </c>
      <c r="AC219" s="20" t="str">
        <f t="shared" si="17"/>
        <v>8400.4350491</v>
      </c>
      <c r="AD219" s="20">
        <f t="shared" si="19"/>
        <v>19</v>
      </c>
      <c r="AE219" s="53"/>
    </row>
    <row r="220" spans="1:31">
      <c r="A220" s="20" t="str">
        <f t="shared" si="15"/>
        <v>August</v>
      </c>
      <c r="B220" s="54">
        <f t="shared" si="18"/>
        <v>46237</v>
      </c>
      <c r="C220" s="55">
        <f>'4. FNS Gross'!B218+'5. FNO Gross'!B218+'6. LT PTP Usage'!B218</f>
        <v>268.50081619000002</v>
      </c>
      <c r="D220" s="56">
        <f>'4. FNS Gross'!C218+'5. FNO Gross'!C218+'6. LT PTP Usage'!C218</f>
        <v>253.42628622000001</v>
      </c>
      <c r="E220" s="56">
        <f>'4. FNS Gross'!D218+'5. FNO Gross'!D218+'6. LT PTP Usage'!D218</f>
        <v>241.96867055999999</v>
      </c>
      <c r="F220" s="56">
        <f>'4. FNS Gross'!E218+'5. FNO Gross'!E218+'6. LT PTP Usage'!E218</f>
        <v>230.08952398999998</v>
      </c>
      <c r="G220" s="56">
        <f>'4. FNS Gross'!F218+'5. FNO Gross'!F218+'6. LT PTP Usage'!F218</f>
        <v>229.36278653000002</v>
      </c>
      <c r="H220" s="56">
        <f>'4. FNS Gross'!G218+'5. FNO Gross'!G218+'6. LT PTP Usage'!G218</f>
        <v>236.07399129999999</v>
      </c>
      <c r="I220" s="56">
        <f>'4. FNS Gross'!H218+'5. FNO Gross'!H218+'6. LT PTP Usage'!H218</f>
        <v>243.38834291000003</v>
      </c>
      <c r="J220" s="56">
        <f>'4. FNS Gross'!I218+'5. FNO Gross'!I218+'6. LT PTP Usage'!I218</f>
        <v>249.13508597999999</v>
      </c>
      <c r="K220" s="56">
        <f>'4. FNS Gross'!J218+'5. FNO Gross'!J218+'6. LT PTP Usage'!J218</f>
        <v>258.41904850999998</v>
      </c>
      <c r="L220" s="56">
        <f>'4. FNS Gross'!K218+'5. FNO Gross'!K218+'6. LT PTP Usage'!K218</f>
        <v>262.23124225000004</v>
      </c>
      <c r="M220" s="56">
        <f>'4. FNS Gross'!L218+'5. FNO Gross'!L218+'6. LT PTP Usage'!L218</f>
        <v>287.18845986999997</v>
      </c>
      <c r="N220" s="56">
        <f>'4. FNS Gross'!M218+'5. FNO Gross'!M218+'6. LT PTP Usage'!M218</f>
        <v>320.51642039999996</v>
      </c>
      <c r="O220" s="56">
        <f>'4. FNS Gross'!N218+'5. FNO Gross'!N218+'6. LT PTP Usage'!N218</f>
        <v>348.65794824000005</v>
      </c>
      <c r="P220" s="56">
        <f>'4. FNS Gross'!O218+'5. FNO Gross'!O218+'6. LT PTP Usage'!O218</f>
        <v>374.57636258999997</v>
      </c>
      <c r="Q220" s="56">
        <f>'4. FNS Gross'!P218+'5. FNO Gross'!P218+'6. LT PTP Usage'!P218</f>
        <v>390.42352823000004</v>
      </c>
      <c r="R220" s="56">
        <f>'4. FNS Gross'!Q218+'5. FNO Gross'!Q218+'6. LT PTP Usage'!Q218</f>
        <v>406.44704718000003</v>
      </c>
      <c r="S220" s="56">
        <f>'4. FNS Gross'!R218+'5. FNO Gross'!R218+'6. LT PTP Usage'!R218</f>
        <v>419.88666385000005</v>
      </c>
      <c r="T220" s="56">
        <f>'4. FNS Gross'!S218+'5. FNO Gross'!S218+'6. LT PTP Usage'!S218</f>
        <v>426.37261441999999</v>
      </c>
      <c r="U220" s="56">
        <f>'4. FNS Gross'!T218+'5. FNO Gross'!T218+'6. LT PTP Usage'!T218</f>
        <v>412.07112093000001</v>
      </c>
      <c r="V220" s="56">
        <f>'4. FNS Gross'!U218+'5. FNO Gross'!U218+'6. LT PTP Usage'!U218</f>
        <v>399.67183972999999</v>
      </c>
      <c r="W220" s="56">
        <f>'4. FNS Gross'!V218+'5. FNO Gross'!V218+'6. LT PTP Usage'!V218</f>
        <v>381.32737948000005</v>
      </c>
      <c r="X220" s="56">
        <f>'4. FNS Gross'!W218+'5. FNO Gross'!W218+'6. LT PTP Usage'!W218</f>
        <v>359.00114618000003</v>
      </c>
      <c r="Y220" s="56">
        <f>'4. FNS Gross'!X218+'5. FNO Gross'!X218+'6. LT PTP Usage'!X218</f>
        <v>330.72967753</v>
      </c>
      <c r="Z220" s="56">
        <f>'4. FNS Gross'!Y218+'5. FNO Gross'!Y218+'6. LT PTP Usage'!Y218</f>
        <v>296.76269205</v>
      </c>
      <c r="AA220" s="57">
        <f>'4. FNS Gross'!Z218+'5. FNO Gross'!Z218+'6. LT PTP Usage'!Z218</f>
        <v>0</v>
      </c>
      <c r="AB220" s="58">
        <f t="shared" si="16"/>
        <v>426.37261441999999</v>
      </c>
      <c r="AC220" s="20" t="str">
        <f t="shared" si="17"/>
        <v>8426.37261442</v>
      </c>
      <c r="AD220" s="20">
        <f t="shared" si="19"/>
        <v>18</v>
      </c>
      <c r="AE220" s="53"/>
    </row>
    <row r="221" spans="1:31">
      <c r="A221" s="20" t="str">
        <f t="shared" si="15"/>
        <v>August</v>
      </c>
      <c r="B221" s="54">
        <f t="shared" si="18"/>
        <v>46238</v>
      </c>
      <c r="C221" s="55">
        <f>'4. FNS Gross'!B219+'5. FNO Gross'!B219+'6. LT PTP Usage'!B219</f>
        <v>285.84914705</v>
      </c>
      <c r="D221" s="56">
        <f>'4. FNS Gross'!C219+'5. FNO Gross'!C219+'6. LT PTP Usage'!C219</f>
        <v>277.05208713000002</v>
      </c>
      <c r="E221" s="56">
        <f>'4. FNS Gross'!D219+'5. FNO Gross'!D219+'6. LT PTP Usage'!D219</f>
        <v>265.09046911999997</v>
      </c>
      <c r="F221" s="56">
        <f>'4. FNS Gross'!E219+'5. FNO Gross'!E219+'6. LT PTP Usage'!E219</f>
        <v>255.61661637999998</v>
      </c>
      <c r="G221" s="56">
        <f>'4. FNS Gross'!F219+'5. FNO Gross'!F219+'6. LT PTP Usage'!F219</f>
        <v>251.09332187999999</v>
      </c>
      <c r="H221" s="56">
        <f>'4. FNS Gross'!G219+'5. FNO Gross'!G219+'6. LT PTP Usage'!G219</f>
        <v>247.48525433</v>
      </c>
      <c r="I221" s="56">
        <f>'4. FNS Gross'!H219+'5. FNO Gross'!H219+'6. LT PTP Usage'!H219</f>
        <v>244.23299942</v>
      </c>
      <c r="J221" s="56">
        <f>'4. FNS Gross'!I219+'5. FNO Gross'!I219+'6. LT PTP Usage'!I219</f>
        <v>243.02731901999996</v>
      </c>
      <c r="K221" s="56">
        <f>'4. FNS Gross'!J219+'5. FNO Gross'!J219+'6. LT PTP Usage'!J219</f>
        <v>240.13143300000002</v>
      </c>
      <c r="L221" s="56">
        <f>'4. FNS Gross'!K219+'5. FNO Gross'!K219+'6. LT PTP Usage'!K219</f>
        <v>235.38192665</v>
      </c>
      <c r="M221" s="56">
        <f>'4. FNS Gross'!L219+'5. FNO Gross'!L219+'6. LT PTP Usage'!L219</f>
        <v>232.88051593999998</v>
      </c>
      <c r="N221" s="56">
        <f>'4. FNS Gross'!M219+'5. FNO Gross'!M219+'6. LT PTP Usage'!M219</f>
        <v>239.25632288999998</v>
      </c>
      <c r="O221" s="56">
        <f>'4. FNS Gross'!N219+'5. FNO Gross'!N219+'6. LT PTP Usage'!N219</f>
        <v>258.57228777</v>
      </c>
      <c r="P221" s="56">
        <f>'4. FNS Gross'!O219+'5. FNO Gross'!O219+'6. LT PTP Usage'!O219</f>
        <v>267.52974079999996</v>
      </c>
      <c r="Q221" s="56">
        <f>'4. FNS Gross'!P219+'5. FNO Gross'!P219+'6. LT PTP Usage'!P219</f>
        <v>294.28400070999999</v>
      </c>
      <c r="R221" s="56">
        <f>'4. FNS Gross'!Q219+'5. FNO Gross'!Q219+'6. LT PTP Usage'!Q219</f>
        <v>314.57008429000001</v>
      </c>
      <c r="S221" s="56">
        <f>'4. FNS Gross'!R219+'5. FNO Gross'!R219+'6. LT PTP Usage'!R219</f>
        <v>324.2216947</v>
      </c>
      <c r="T221" s="56">
        <f>'4. FNS Gross'!S219+'5. FNO Gross'!S219+'6. LT PTP Usage'!S219</f>
        <v>328.66734960999997</v>
      </c>
      <c r="U221" s="56">
        <f>'4. FNS Gross'!T219+'5. FNO Gross'!T219+'6. LT PTP Usage'!T219</f>
        <v>331.31716430000006</v>
      </c>
      <c r="V221" s="56">
        <f>'4. FNS Gross'!U219+'5. FNO Gross'!U219+'6. LT PTP Usage'!U219</f>
        <v>322.08236704000007</v>
      </c>
      <c r="W221" s="56">
        <f>'4. FNS Gross'!V219+'5. FNO Gross'!V219+'6. LT PTP Usage'!V219</f>
        <v>310.90085442999998</v>
      </c>
      <c r="X221" s="56">
        <f>'4. FNS Gross'!W219+'5. FNO Gross'!W219+'6. LT PTP Usage'!W219</f>
        <v>295.46963531</v>
      </c>
      <c r="Y221" s="56">
        <f>'4. FNS Gross'!X219+'5. FNO Gross'!X219+'6. LT PTP Usage'!X219</f>
        <v>269.10312383000002</v>
      </c>
      <c r="Z221" s="56">
        <f>'4. FNS Gross'!Y219+'5. FNO Gross'!Y219+'6. LT PTP Usage'!Y219</f>
        <v>244.90909635</v>
      </c>
      <c r="AA221" s="57">
        <f>'4. FNS Gross'!Z219+'5. FNO Gross'!Z219+'6. LT PTP Usage'!Z219</f>
        <v>0</v>
      </c>
      <c r="AB221" s="58">
        <f t="shared" si="16"/>
        <v>331.31716430000006</v>
      </c>
      <c r="AC221" s="20" t="str">
        <f t="shared" si="17"/>
        <v>8331.3171643</v>
      </c>
      <c r="AD221" s="20">
        <f t="shared" si="19"/>
        <v>19</v>
      </c>
      <c r="AE221" s="53"/>
    </row>
    <row r="222" spans="1:31">
      <c r="A222" s="20" t="str">
        <f t="shared" si="15"/>
        <v>August</v>
      </c>
      <c r="B222" s="54">
        <f t="shared" si="18"/>
        <v>46239</v>
      </c>
      <c r="C222" s="55">
        <f>'4. FNS Gross'!B220+'5. FNO Gross'!B220+'6. LT PTP Usage'!B220</f>
        <v>231.43476889999999</v>
      </c>
      <c r="D222" s="56">
        <f>'4. FNS Gross'!C220+'5. FNO Gross'!C220+'6. LT PTP Usage'!C220</f>
        <v>217.22425708999998</v>
      </c>
      <c r="E222" s="56">
        <f>'4. FNS Gross'!D220+'5. FNO Gross'!D220+'6. LT PTP Usage'!D220</f>
        <v>209.54919257</v>
      </c>
      <c r="F222" s="56">
        <f>'4. FNS Gross'!E220+'5. FNO Gross'!E220+'6. LT PTP Usage'!E220</f>
        <v>208.45451431999999</v>
      </c>
      <c r="G222" s="56">
        <f>'4. FNS Gross'!F220+'5. FNO Gross'!F220+'6. LT PTP Usage'!F220</f>
        <v>209.46567915999998</v>
      </c>
      <c r="H222" s="56">
        <f>'4. FNS Gross'!G220+'5. FNO Gross'!G220+'6. LT PTP Usage'!G220</f>
        <v>217.97595362999999</v>
      </c>
      <c r="I222" s="56">
        <f>'4. FNS Gross'!H220+'5. FNO Gross'!H220+'6. LT PTP Usage'!H220</f>
        <v>226.79916725999999</v>
      </c>
      <c r="J222" s="56">
        <f>'4. FNS Gross'!I220+'5. FNO Gross'!I220+'6. LT PTP Usage'!I220</f>
        <v>227.19165422000003</v>
      </c>
      <c r="K222" s="56">
        <f>'4. FNS Gross'!J220+'5. FNO Gross'!J220+'6. LT PTP Usage'!J220</f>
        <v>231.93065102</v>
      </c>
      <c r="L222" s="56">
        <f>'4. FNS Gross'!K220+'5. FNO Gross'!K220+'6. LT PTP Usage'!K220</f>
        <v>221.63646908000001</v>
      </c>
      <c r="M222" s="56">
        <f>'4. FNS Gross'!L220+'5. FNO Gross'!L220+'6. LT PTP Usage'!L220</f>
        <v>226.0657842</v>
      </c>
      <c r="N222" s="56">
        <f>'4. FNS Gross'!M220+'5. FNO Gross'!M220+'6. LT PTP Usage'!M220</f>
        <v>232.64221125999998</v>
      </c>
      <c r="O222" s="56">
        <f>'4. FNS Gross'!N220+'5. FNO Gross'!N220+'6. LT PTP Usage'!N220</f>
        <v>243.82554836</v>
      </c>
      <c r="P222" s="56">
        <f>'4. FNS Gross'!O220+'5. FNO Gross'!O220+'6. LT PTP Usage'!O220</f>
        <v>262.72668282999996</v>
      </c>
      <c r="Q222" s="56">
        <f>'4. FNS Gross'!P220+'5. FNO Gross'!P220+'6. LT PTP Usage'!P220</f>
        <v>282.17439338000003</v>
      </c>
      <c r="R222" s="56">
        <f>'4. FNS Gross'!Q220+'5. FNO Gross'!Q220+'6. LT PTP Usage'!Q220</f>
        <v>298.89510637999996</v>
      </c>
      <c r="S222" s="56">
        <f>'4. FNS Gross'!R220+'5. FNO Gross'!R220+'6. LT PTP Usage'!R220</f>
        <v>316.16086080999997</v>
      </c>
      <c r="T222" s="56">
        <f>'4. FNS Gross'!S220+'5. FNO Gross'!S220+'6. LT PTP Usage'!S220</f>
        <v>330.64740699999999</v>
      </c>
      <c r="U222" s="56">
        <f>'4. FNS Gross'!T220+'5. FNO Gross'!T220+'6. LT PTP Usage'!T220</f>
        <v>341.55189357</v>
      </c>
      <c r="V222" s="56">
        <f>'4. FNS Gross'!U220+'5. FNO Gross'!U220+'6. LT PTP Usage'!U220</f>
        <v>335.76179074999999</v>
      </c>
      <c r="W222" s="56">
        <f>'4. FNS Gross'!V220+'5. FNO Gross'!V220+'6. LT PTP Usage'!V220</f>
        <v>321.70601160000001</v>
      </c>
      <c r="X222" s="56">
        <f>'4. FNS Gross'!W220+'5. FNO Gross'!W220+'6. LT PTP Usage'!W220</f>
        <v>302.11678932000001</v>
      </c>
      <c r="Y222" s="56">
        <f>'4. FNS Gross'!X220+'5. FNO Gross'!X220+'6. LT PTP Usage'!X220</f>
        <v>278.78604722</v>
      </c>
      <c r="Z222" s="56">
        <f>'4. FNS Gross'!Y220+'5. FNO Gross'!Y220+'6. LT PTP Usage'!Y220</f>
        <v>260.03278634000003</v>
      </c>
      <c r="AA222" s="57">
        <f>'4. FNS Gross'!Z220+'5. FNO Gross'!Z220+'6. LT PTP Usage'!Z220</f>
        <v>0</v>
      </c>
      <c r="AB222" s="58">
        <f t="shared" si="16"/>
        <v>341.55189357</v>
      </c>
      <c r="AC222" s="20" t="str">
        <f t="shared" si="17"/>
        <v>8341.55189357</v>
      </c>
      <c r="AD222" s="20">
        <f t="shared" si="19"/>
        <v>19</v>
      </c>
      <c r="AE222" s="53"/>
    </row>
    <row r="223" spans="1:31">
      <c r="A223" s="20" t="str">
        <f t="shared" si="15"/>
        <v>August</v>
      </c>
      <c r="B223" s="54">
        <f t="shared" si="18"/>
        <v>46240</v>
      </c>
      <c r="C223" s="55">
        <f>'4. FNS Gross'!B221+'5. FNO Gross'!B221+'6. LT PTP Usage'!B221</f>
        <v>245.22467600000002</v>
      </c>
      <c r="D223" s="56">
        <f>'4. FNS Gross'!C221+'5. FNO Gross'!C221+'6. LT PTP Usage'!C221</f>
        <v>238.17877067999999</v>
      </c>
      <c r="E223" s="56">
        <f>'4. FNS Gross'!D221+'5. FNO Gross'!D221+'6. LT PTP Usage'!D221</f>
        <v>232.39367910999999</v>
      </c>
      <c r="F223" s="56">
        <f>'4. FNS Gross'!E221+'5. FNO Gross'!E221+'6. LT PTP Usage'!E221</f>
        <v>226.58304150999999</v>
      </c>
      <c r="G223" s="56">
        <f>'4. FNS Gross'!F221+'5. FNO Gross'!F221+'6. LT PTP Usage'!F221</f>
        <v>226.15303874</v>
      </c>
      <c r="H223" s="56">
        <f>'4. FNS Gross'!G221+'5. FNO Gross'!G221+'6. LT PTP Usage'!G221</f>
        <v>230.69868561999999</v>
      </c>
      <c r="I223" s="56">
        <f>'4. FNS Gross'!H221+'5. FNO Gross'!H221+'6. LT PTP Usage'!H221</f>
        <v>238.75017608000002</v>
      </c>
      <c r="J223" s="56">
        <f>'4. FNS Gross'!I221+'5. FNO Gross'!I221+'6. LT PTP Usage'!I221</f>
        <v>238.24004269</v>
      </c>
      <c r="K223" s="56">
        <f>'4. FNS Gross'!J221+'5. FNO Gross'!J221+'6. LT PTP Usage'!J221</f>
        <v>240.71022148</v>
      </c>
      <c r="L223" s="56">
        <f>'4. FNS Gross'!K221+'5. FNO Gross'!K221+'6. LT PTP Usage'!K221</f>
        <v>241.00313753</v>
      </c>
      <c r="M223" s="56">
        <f>'4. FNS Gross'!L221+'5. FNO Gross'!L221+'6. LT PTP Usage'!L221</f>
        <v>246.95098573000001</v>
      </c>
      <c r="N223" s="56">
        <f>'4. FNS Gross'!M221+'5. FNO Gross'!M221+'6. LT PTP Usage'!M221</f>
        <v>260.60979868999999</v>
      </c>
      <c r="O223" s="56">
        <f>'4. FNS Gross'!N221+'5. FNO Gross'!N221+'6. LT PTP Usage'!N221</f>
        <v>283.36297112</v>
      </c>
      <c r="P223" s="56">
        <f>'4. FNS Gross'!O221+'5. FNO Gross'!O221+'6. LT PTP Usage'!O221</f>
        <v>311.42251467</v>
      </c>
      <c r="Q223" s="56">
        <f>'4. FNS Gross'!P221+'5. FNO Gross'!P221+'6. LT PTP Usage'!P221</f>
        <v>336.75595933</v>
      </c>
      <c r="R223" s="56">
        <f>'4. FNS Gross'!Q221+'5. FNO Gross'!Q221+'6. LT PTP Usage'!Q221</f>
        <v>357.45708823000001</v>
      </c>
      <c r="S223" s="56">
        <f>'4. FNS Gross'!R221+'5. FNO Gross'!R221+'6. LT PTP Usage'!R221</f>
        <v>375.62732485999999</v>
      </c>
      <c r="T223" s="56">
        <f>'4. FNS Gross'!S221+'5. FNO Gross'!S221+'6. LT PTP Usage'!S221</f>
        <v>390.15433809999996</v>
      </c>
      <c r="U223" s="56">
        <f>'4. FNS Gross'!T221+'5. FNO Gross'!T221+'6. LT PTP Usage'!T221</f>
        <v>396.11322408000001</v>
      </c>
      <c r="V223" s="56">
        <f>'4. FNS Gross'!U221+'5. FNO Gross'!U221+'6. LT PTP Usage'!U221</f>
        <v>388.54292815999997</v>
      </c>
      <c r="W223" s="56">
        <f>'4. FNS Gross'!V221+'5. FNO Gross'!V221+'6. LT PTP Usage'!V221</f>
        <v>368.2510206</v>
      </c>
      <c r="X223" s="56">
        <f>'4. FNS Gross'!W221+'5. FNO Gross'!W221+'6. LT PTP Usage'!W221</f>
        <v>342.05737112000003</v>
      </c>
      <c r="Y223" s="56">
        <f>'4. FNS Gross'!X221+'5. FNO Gross'!X221+'6. LT PTP Usage'!X221</f>
        <v>310.64458643999996</v>
      </c>
      <c r="Z223" s="56">
        <f>'4. FNS Gross'!Y221+'5. FNO Gross'!Y221+'6. LT PTP Usage'!Y221</f>
        <v>283.95851587999999</v>
      </c>
      <c r="AA223" s="57">
        <f>'4. FNS Gross'!Z221+'5. FNO Gross'!Z221+'6. LT PTP Usage'!Z221</f>
        <v>0</v>
      </c>
      <c r="AB223" s="58">
        <f t="shared" si="16"/>
        <v>396.11322408000001</v>
      </c>
      <c r="AC223" s="20" t="str">
        <f t="shared" si="17"/>
        <v>8396.11322408</v>
      </c>
      <c r="AD223" s="20">
        <f t="shared" si="19"/>
        <v>19</v>
      </c>
      <c r="AE223" s="53"/>
    </row>
    <row r="224" spans="1:31">
      <c r="A224" s="20" t="str">
        <f t="shared" si="15"/>
        <v>August</v>
      </c>
      <c r="B224" s="54">
        <f t="shared" si="18"/>
        <v>46241</v>
      </c>
      <c r="C224" s="55">
        <f>'4. FNS Gross'!B222+'5. FNO Gross'!B222+'6. LT PTP Usage'!B222</f>
        <v>264.06717463000001</v>
      </c>
      <c r="D224" s="56">
        <f>'4. FNS Gross'!C222+'5. FNO Gross'!C222+'6. LT PTP Usage'!C222</f>
        <v>250.24689061999999</v>
      </c>
      <c r="E224" s="56">
        <f>'4. FNS Gross'!D222+'5. FNO Gross'!D222+'6. LT PTP Usage'!D222</f>
        <v>240.70688920999999</v>
      </c>
      <c r="F224" s="56">
        <f>'4. FNS Gross'!E222+'5. FNO Gross'!E222+'6. LT PTP Usage'!E222</f>
        <v>234.29268200999999</v>
      </c>
      <c r="G224" s="56">
        <f>'4. FNS Gross'!F222+'5. FNO Gross'!F222+'6. LT PTP Usage'!F222</f>
        <v>231.72646064</v>
      </c>
      <c r="H224" s="56">
        <f>'4. FNS Gross'!G222+'5. FNO Gross'!G222+'6. LT PTP Usage'!G222</f>
        <v>235.92721444</v>
      </c>
      <c r="I224" s="56">
        <f>'4. FNS Gross'!H222+'5. FNO Gross'!H222+'6. LT PTP Usage'!H222</f>
        <v>242.40688315000003</v>
      </c>
      <c r="J224" s="56">
        <f>'4. FNS Gross'!I222+'5. FNO Gross'!I222+'6. LT PTP Usage'!I222</f>
        <v>244.09072051000001</v>
      </c>
      <c r="K224" s="56">
        <f>'4. FNS Gross'!J222+'5. FNO Gross'!J222+'6. LT PTP Usage'!J222</f>
        <v>248.16135336000002</v>
      </c>
      <c r="L224" s="56">
        <f>'4. FNS Gross'!K222+'5. FNO Gross'!K222+'6. LT PTP Usage'!K222</f>
        <v>251.04055579999999</v>
      </c>
      <c r="M224" s="56">
        <f>'4. FNS Gross'!L222+'5. FNO Gross'!L222+'6. LT PTP Usage'!L222</f>
        <v>267.39407878999998</v>
      </c>
      <c r="N224" s="56">
        <f>'4. FNS Gross'!M222+'5. FNO Gross'!M222+'6. LT PTP Usage'!M222</f>
        <v>294.55214952</v>
      </c>
      <c r="O224" s="56">
        <f>'4. FNS Gross'!N222+'5. FNO Gross'!N222+'6. LT PTP Usage'!N222</f>
        <v>319.38310831000001</v>
      </c>
      <c r="P224" s="56">
        <f>'4. FNS Gross'!O222+'5. FNO Gross'!O222+'6. LT PTP Usage'!O222</f>
        <v>343.37863983000005</v>
      </c>
      <c r="Q224" s="56">
        <f>'4. FNS Gross'!P222+'5. FNO Gross'!P222+'6. LT PTP Usage'!P222</f>
        <v>360.93758910000003</v>
      </c>
      <c r="R224" s="56">
        <f>'4. FNS Gross'!Q222+'5. FNO Gross'!Q222+'6. LT PTP Usage'!Q222</f>
        <v>381.72051150999999</v>
      </c>
      <c r="S224" s="56">
        <f>'4. FNS Gross'!R222+'5. FNO Gross'!R222+'6. LT PTP Usage'!R222</f>
        <v>398.74932370000005</v>
      </c>
      <c r="T224" s="56">
        <f>'4. FNS Gross'!S222+'5. FNO Gross'!S222+'6. LT PTP Usage'!S222</f>
        <v>410.26897746000003</v>
      </c>
      <c r="U224" s="56">
        <f>'4. FNS Gross'!T222+'5. FNO Gross'!T222+'6. LT PTP Usage'!T222</f>
        <v>395.71913146999998</v>
      </c>
      <c r="V224" s="56">
        <f>'4. FNS Gross'!U222+'5. FNO Gross'!U222+'6. LT PTP Usage'!U222</f>
        <v>386.07296816000002</v>
      </c>
      <c r="W224" s="56">
        <f>'4. FNS Gross'!V222+'5. FNO Gross'!V222+'6. LT PTP Usage'!V222</f>
        <v>374.91445759000004</v>
      </c>
      <c r="X224" s="56">
        <f>'4. FNS Gross'!W222+'5. FNO Gross'!W222+'6. LT PTP Usage'!W222</f>
        <v>349.77875620000003</v>
      </c>
      <c r="Y224" s="56">
        <f>'4. FNS Gross'!X222+'5. FNO Gross'!X222+'6. LT PTP Usage'!X222</f>
        <v>316.00192018000001</v>
      </c>
      <c r="Z224" s="56">
        <f>'4. FNS Gross'!Y222+'5. FNO Gross'!Y222+'6. LT PTP Usage'!Y222</f>
        <v>292.20932743999998</v>
      </c>
      <c r="AA224" s="57">
        <f>'4. FNS Gross'!Z222+'5. FNO Gross'!Z222+'6. LT PTP Usage'!Z222</f>
        <v>0</v>
      </c>
      <c r="AB224" s="58">
        <f t="shared" si="16"/>
        <v>410.26897746000003</v>
      </c>
      <c r="AC224" s="20" t="str">
        <f t="shared" si="17"/>
        <v>8410.26897746</v>
      </c>
      <c r="AD224" s="20">
        <f t="shared" si="19"/>
        <v>18</v>
      </c>
      <c r="AE224" s="53"/>
    </row>
    <row r="225" spans="1:31">
      <c r="A225" s="20" t="str">
        <f t="shared" si="15"/>
        <v>August</v>
      </c>
      <c r="B225" s="54">
        <f t="shared" si="18"/>
        <v>46242</v>
      </c>
      <c r="C225" s="55">
        <f>'4. FNS Gross'!B223+'5. FNO Gross'!B223+'6. LT PTP Usage'!B223</f>
        <v>275.10075330000001</v>
      </c>
      <c r="D225" s="56">
        <f>'4. FNS Gross'!C223+'5. FNO Gross'!C223+'6. LT PTP Usage'!C223</f>
        <v>259.66404726000002</v>
      </c>
      <c r="E225" s="56">
        <f>'4. FNS Gross'!D223+'5. FNO Gross'!D223+'6. LT PTP Usage'!D223</f>
        <v>248.56818912</v>
      </c>
      <c r="F225" s="56">
        <f>'4. FNS Gross'!E223+'5. FNO Gross'!E223+'6. LT PTP Usage'!E223</f>
        <v>239.39055819000001</v>
      </c>
      <c r="G225" s="56">
        <f>'4. FNS Gross'!F223+'5. FNO Gross'!F223+'6. LT PTP Usage'!F223</f>
        <v>238.16529525000001</v>
      </c>
      <c r="H225" s="56">
        <f>'4. FNS Gross'!G223+'5. FNO Gross'!G223+'6. LT PTP Usage'!G223</f>
        <v>237.10500825</v>
      </c>
      <c r="I225" s="56">
        <f>'4. FNS Gross'!H223+'5. FNO Gross'!H223+'6. LT PTP Usage'!H223</f>
        <v>236.63431591999998</v>
      </c>
      <c r="J225" s="56">
        <f>'4. FNS Gross'!I223+'5. FNO Gross'!I223+'6. LT PTP Usage'!I223</f>
        <v>236.46874646999999</v>
      </c>
      <c r="K225" s="56">
        <f>'4. FNS Gross'!J223+'5. FNO Gross'!J223+'6. LT PTP Usage'!J223</f>
        <v>241.98163468999999</v>
      </c>
      <c r="L225" s="56">
        <f>'4. FNS Gross'!K223+'5. FNO Gross'!K223+'6. LT PTP Usage'!K223</f>
        <v>258.53833252000004</v>
      </c>
      <c r="M225" s="56">
        <f>'4. FNS Gross'!L223+'5. FNO Gross'!L223+'6. LT PTP Usage'!L223</f>
        <v>281.41411227000003</v>
      </c>
      <c r="N225" s="56">
        <f>'4. FNS Gross'!M223+'5. FNO Gross'!M223+'6. LT PTP Usage'!M223</f>
        <v>307.51702387999995</v>
      </c>
      <c r="O225" s="56">
        <f>'4. FNS Gross'!N223+'5. FNO Gross'!N223+'6. LT PTP Usage'!N223</f>
        <v>339.36120704000001</v>
      </c>
      <c r="P225" s="56">
        <f>'4. FNS Gross'!O223+'5. FNO Gross'!O223+'6. LT PTP Usage'!O223</f>
        <v>358.93886971000001</v>
      </c>
      <c r="Q225" s="56">
        <f>'4. FNS Gross'!P223+'5. FNO Gross'!P223+'6. LT PTP Usage'!P223</f>
        <v>391.32497875999996</v>
      </c>
      <c r="R225" s="56">
        <f>'4. FNS Gross'!Q223+'5. FNO Gross'!Q223+'6. LT PTP Usage'!Q223</f>
        <v>397.80556974000001</v>
      </c>
      <c r="S225" s="56">
        <f>'4. FNS Gross'!R223+'5. FNO Gross'!R223+'6. LT PTP Usage'!R223</f>
        <v>398.27837686999999</v>
      </c>
      <c r="T225" s="56">
        <f>'4. FNS Gross'!S223+'5. FNO Gross'!S223+'6. LT PTP Usage'!S223</f>
        <v>404.58316579000001</v>
      </c>
      <c r="U225" s="56">
        <f>'4. FNS Gross'!T223+'5. FNO Gross'!T223+'6. LT PTP Usage'!T223</f>
        <v>401.8870124</v>
      </c>
      <c r="V225" s="56">
        <f>'4. FNS Gross'!U223+'5. FNO Gross'!U223+'6. LT PTP Usage'!U223</f>
        <v>388.74145482</v>
      </c>
      <c r="W225" s="56">
        <f>'4. FNS Gross'!V223+'5. FNO Gross'!V223+'6. LT PTP Usage'!V223</f>
        <v>365.75989661</v>
      </c>
      <c r="X225" s="56">
        <f>'4. FNS Gross'!W223+'5. FNO Gross'!W223+'6. LT PTP Usage'!W223</f>
        <v>342.63014534999996</v>
      </c>
      <c r="Y225" s="56">
        <f>'4. FNS Gross'!X223+'5. FNO Gross'!X223+'6. LT PTP Usage'!X223</f>
        <v>318.54068027</v>
      </c>
      <c r="Z225" s="56">
        <f>'4. FNS Gross'!Y223+'5. FNO Gross'!Y223+'6. LT PTP Usage'!Y223</f>
        <v>294.88485408000003</v>
      </c>
      <c r="AA225" s="57">
        <f>'4. FNS Gross'!Z223+'5. FNO Gross'!Z223+'6. LT PTP Usage'!Z223</f>
        <v>0</v>
      </c>
      <c r="AB225" s="58">
        <f t="shared" si="16"/>
        <v>404.58316579000001</v>
      </c>
      <c r="AC225" s="20" t="str">
        <f t="shared" si="17"/>
        <v>8404.58316579</v>
      </c>
      <c r="AD225" s="20">
        <f t="shared" si="19"/>
        <v>18</v>
      </c>
      <c r="AE225" s="53"/>
    </row>
    <row r="226" spans="1:31">
      <c r="A226" s="20" t="str">
        <f t="shared" si="15"/>
        <v>August</v>
      </c>
      <c r="B226" s="54">
        <f t="shared" si="18"/>
        <v>46243</v>
      </c>
      <c r="C226" s="55">
        <f>'4. FNS Gross'!B224+'5. FNO Gross'!B224+'6. LT PTP Usage'!B224</f>
        <v>271.59213702</v>
      </c>
      <c r="D226" s="56">
        <f>'4. FNS Gross'!C224+'5. FNO Gross'!C224+'6. LT PTP Usage'!C224</f>
        <v>253.98195815999998</v>
      </c>
      <c r="E226" s="56">
        <f>'4. FNS Gross'!D224+'5. FNO Gross'!D224+'6. LT PTP Usage'!D224</f>
        <v>239.28286326</v>
      </c>
      <c r="F226" s="56">
        <f>'4. FNS Gross'!E224+'5. FNO Gross'!E224+'6. LT PTP Usage'!E224</f>
        <v>228.26039259000001</v>
      </c>
      <c r="G226" s="56">
        <f>'4. FNS Gross'!F224+'5. FNO Gross'!F224+'6. LT PTP Usage'!F224</f>
        <v>224.29523061999998</v>
      </c>
      <c r="H226" s="56">
        <f>'4. FNS Gross'!G224+'5. FNO Gross'!G224+'6. LT PTP Usage'!G224</f>
        <v>222.88421627</v>
      </c>
      <c r="I226" s="56">
        <f>'4. FNS Gross'!H224+'5. FNO Gross'!H224+'6. LT PTP Usage'!H224</f>
        <v>219.43560012</v>
      </c>
      <c r="J226" s="56">
        <f>'4. FNS Gross'!I224+'5. FNO Gross'!I224+'6. LT PTP Usage'!I224</f>
        <v>219.12263777999999</v>
      </c>
      <c r="K226" s="56">
        <f>'4. FNS Gross'!J224+'5. FNO Gross'!J224+'6. LT PTP Usage'!J224</f>
        <v>220.50723983</v>
      </c>
      <c r="L226" s="56">
        <f>'4. FNS Gross'!K224+'5. FNO Gross'!K224+'6. LT PTP Usage'!K224</f>
        <v>242.85999698000001</v>
      </c>
      <c r="M226" s="56">
        <f>'4. FNS Gross'!L224+'5. FNO Gross'!L224+'6. LT PTP Usage'!L224</f>
        <v>264.64037501000001</v>
      </c>
      <c r="N226" s="56">
        <f>'4. FNS Gross'!M224+'5. FNO Gross'!M224+'6. LT PTP Usage'!M224</f>
        <v>296.94829565000003</v>
      </c>
      <c r="O226" s="56">
        <f>'4. FNS Gross'!N224+'5. FNO Gross'!N224+'6. LT PTP Usage'!N224</f>
        <v>326.30723852</v>
      </c>
      <c r="P226" s="56">
        <f>'4. FNS Gross'!O224+'5. FNO Gross'!O224+'6. LT PTP Usage'!O224</f>
        <v>350.54767494000004</v>
      </c>
      <c r="Q226" s="56">
        <f>'4. FNS Gross'!P224+'5. FNO Gross'!P224+'6. LT PTP Usage'!P224</f>
        <v>374.64083412999997</v>
      </c>
      <c r="R226" s="56">
        <f>'4. FNS Gross'!Q224+'5. FNO Gross'!Q224+'6. LT PTP Usage'!Q224</f>
        <v>394.92001377000003</v>
      </c>
      <c r="S226" s="56">
        <f>'4. FNS Gross'!R224+'5. FNO Gross'!R224+'6. LT PTP Usage'!R224</f>
        <v>406.71459345</v>
      </c>
      <c r="T226" s="56">
        <f>'4. FNS Gross'!S224+'5. FNO Gross'!S224+'6. LT PTP Usage'!S224</f>
        <v>401.04966464</v>
      </c>
      <c r="U226" s="56">
        <f>'4. FNS Gross'!T224+'5. FNO Gross'!T224+'6. LT PTP Usage'!T224</f>
        <v>391.71874846999998</v>
      </c>
      <c r="V226" s="56">
        <f>'4. FNS Gross'!U224+'5. FNO Gross'!U224+'6. LT PTP Usage'!U224</f>
        <v>383.77979506999998</v>
      </c>
      <c r="W226" s="56">
        <f>'4. FNS Gross'!V224+'5. FNO Gross'!V224+'6. LT PTP Usage'!V224</f>
        <v>365.44328652000002</v>
      </c>
      <c r="X226" s="56">
        <f>'4. FNS Gross'!W224+'5. FNO Gross'!W224+'6. LT PTP Usage'!W224</f>
        <v>338.4367633</v>
      </c>
      <c r="Y226" s="56">
        <f>'4. FNS Gross'!X224+'5. FNO Gross'!X224+'6. LT PTP Usage'!X224</f>
        <v>307.44498907000002</v>
      </c>
      <c r="Z226" s="56">
        <f>'4. FNS Gross'!Y224+'5. FNO Gross'!Y224+'6. LT PTP Usage'!Y224</f>
        <v>281.27321039000003</v>
      </c>
      <c r="AA226" s="57">
        <f>'4. FNS Gross'!Z224+'5. FNO Gross'!Z224+'6. LT PTP Usage'!Z224</f>
        <v>0</v>
      </c>
      <c r="AB226" s="58">
        <f t="shared" si="16"/>
        <v>406.71459345</v>
      </c>
      <c r="AC226" s="20" t="str">
        <f t="shared" si="17"/>
        <v>8406.71459345</v>
      </c>
      <c r="AD226" s="20">
        <f t="shared" si="19"/>
        <v>17</v>
      </c>
      <c r="AE226" s="53"/>
    </row>
    <row r="227" spans="1:31">
      <c r="A227" s="20" t="str">
        <f t="shared" si="15"/>
        <v>August</v>
      </c>
      <c r="B227" s="54">
        <f t="shared" si="18"/>
        <v>46244</v>
      </c>
      <c r="C227" s="55">
        <f>'4. FNS Gross'!B225+'5. FNO Gross'!B225+'6. LT PTP Usage'!B225</f>
        <v>261.50640299999998</v>
      </c>
      <c r="D227" s="56">
        <f>'4. FNS Gross'!C225+'5. FNO Gross'!C225+'6. LT PTP Usage'!C225</f>
        <v>249.13352437</v>
      </c>
      <c r="E227" s="56">
        <f>'4. FNS Gross'!D225+'5. FNO Gross'!D225+'6. LT PTP Usage'!D225</f>
        <v>236.87469702999999</v>
      </c>
      <c r="F227" s="56">
        <f>'4. FNS Gross'!E225+'5. FNO Gross'!E225+'6. LT PTP Usage'!E225</f>
        <v>229.43432820999999</v>
      </c>
      <c r="G227" s="56">
        <f>'4. FNS Gross'!F225+'5. FNO Gross'!F225+'6. LT PTP Usage'!F225</f>
        <v>229.52472900000001</v>
      </c>
      <c r="H227" s="56">
        <f>'4. FNS Gross'!G225+'5. FNO Gross'!G225+'6. LT PTP Usage'!G225</f>
        <v>236.27557185000001</v>
      </c>
      <c r="I227" s="56">
        <f>'4. FNS Gross'!H225+'5. FNO Gross'!H225+'6. LT PTP Usage'!H225</f>
        <v>244.77150589999999</v>
      </c>
      <c r="J227" s="56">
        <f>'4. FNS Gross'!I225+'5. FNO Gross'!I225+'6. LT PTP Usage'!I225</f>
        <v>246.14005684000003</v>
      </c>
      <c r="K227" s="56">
        <f>'4. FNS Gross'!J225+'5. FNO Gross'!J225+'6. LT PTP Usage'!J225</f>
        <v>244.46035585999999</v>
      </c>
      <c r="L227" s="56">
        <f>'4. FNS Gross'!K225+'5. FNO Gross'!K225+'6. LT PTP Usage'!K225</f>
        <v>255.75646129</v>
      </c>
      <c r="M227" s="56">
        <f>'4. FNS Gross'!L225+'5. FNO Gross'!L225+'6. LT PTP Usage'!L225</f>
        <v>270.36062405999996</v>
      </c>
      <c r="N227" s="56">
        <f>'4. FNS Gross'!M225+'5. FNO Gross'!M225+'6. LT PTP Usage'!M225</f>
        <v>291.79298119999999</v>
      </c>
      <c r="O227" s="56">
        <f>'4. FNS Gross'!N225+'5. FNO Gross'!N225+'6. LT PTP Usage'!N225</f>
        <v>317.07825938000002</v>
      </c>
      <c r="P227" s="56">
        <f>'4. FNS Gross'!O225+'5. FNO Gross'!O225+'6. LT PTP Usage'!O225</f>
        <v>345.41426657</v>
      </c>
      <c r="Q227" s="56">
        <f>'4. FNS Gross'!P225+'5. FNO Gross'!P225+'6. LT PTP Usage'!P225</f>
        <v>368.72939034000007</v>
      </c>
      <c r="R227" s="56">
        <f>'4. FNS Gross'!Q225+'5. FNO Gross'!Q225+'6. LT PTP Usage'!Q225</f>
        <v>394.81285124999994</v>
      </c>
      <c r="S227" s="56">
        <f>'4. FNS Gross'!R225+'5. FNO Gross'!R225+'6. LT PTP Usage'!R225</f>
        <v>415.62183442999998</v>
      </c>
      <c r="T227" s="56">
        <f>'4. FNS Gross'!S225+'5. FNO Gross'!S225+'6. LT PTP Usage'!S225</f>
        <v>386.34689822000001</v>
      </c>
      <c r="U227" s="56">
        <f>'4. FNS Gross'!T225+'5. FNO Gross'!T225+'6. LT PTP Usage'!T225</f>
        <v>360.56885778999998</v>
      </c>
      <c r="V227" s="56">
        <f>'4. FNS Gross'!U225+'5. FNO Gross'!U225+'6. LT PTP Usage'!U225</f>
        <v>344.06108568999997</v>
      </c>
      <c r="W227" s="56">
        <f>'4. FNS Gross'!V225+'5. FNO Gross'!V225+'6. LT PTP Usage'!V225</f>
        <v>332.99562232</v>
      </c>
      <c r="X227" s="56">
        <f>'4. FNS Gross'!W225+'5. FNO Gross'!W225+'6. LT PTP Usage'!W225</f>
        <v>318.91510904</v>
      </c>
      <c r="Y227" s="56">
        <f>'4. FNS Gross'!X225+'5. FNO Gross'!X225+'6. LT PTP Usage'!X225</f>
        <v>299.68220661999999</v>
      </c>
      <c r="Z227" s="56">
        <f>'4. FNS Gross'!Y225+'5. FNO Gross'!Y225+'6. LT PTP Usage'!Y225</f>
        <v>281.96232376</v>
      </c>
      <c r="AA227" s="57">
        <f>'4. FNS Gross'!Z225+'5. FNO Gross'!Z225+'6. LT PTP Usage'!Z225</f>
        <v>0</v>
      </c>
      <c r="AB227" s="58">
        <f t="shared" si="16"/>
        <v>415.62183442999998</v>
      </c>
      <c r="AC227" s="20" t="str">
        <f t="shared" si="17"/>
        <v>8415.62183443</v>
      </c>
      <c r="AD227" s="20">
        <f t="shared" si="19"/>
        <v>17</v>
      </c>
      <c r="AE227" s="53"/>
    </row>
    <row r="228" spans="1:31">
      <c r="A228" s="20" t="str">
        <f t="shared" si="15"/>
        <v>August</v>
      </c>
      <c r="B228" s="54">
        <f t="shared" si="18"/>
        <v>46245</v>
      </c>
      <c r="C228" s="55">
        <f>'4. FNS Gross'!B226+'5. FNO Gross'!B226+'6. LT PTP Usage'!B226</f>
        <v>269.33424410999999</v>
      </c>
      <c r="D228" s="56">
        <f>'4. FNS Gross'!C226+'5. FNO Gross'!C226+'6. LT PTP Usage'!C226</f>
        <v>263.60913499000003</v>
      </c>
      <c r="E228" s="56">
        <f>'4. FNS Gross'!D226+'5. FNO Gross'!D226+'6. LT PTP Usage'!D226</f>
        <v>254.55271736</v>
      </c>
      <c r="F228" s="56">
        <f>'4. FNS Gross'!E226+'5. FNO Gross'!E226+'6. LT PTP Usage'!E226</f>
        <v>249.00938522000001</v>
      </c>
      <c r="G228" s="56">
        <f>'4. FNS Gross'!F226+'5. FNO Gross'!F226+'6. LT PTP Usage'!F226</f>
        <v>246.56930634</v>
      </c>
      <c r="H228" s="56">
        <f>'4. FNS Gross'!G226+'5. FNO Gross'!G226+'6. LT PTP Usage'!G226</f>
        <v>247.06260961000001</v>
      </c>
      <c r="I228" s="56">
        <f>'4. FNS Gross'!H226+'5. FNO Gross'!H226+'6. LT PTP Usage'!H226</f>
        <v>249.09231775000001</v>
      </c>
      <c r="J228" s="56">
        <f>'4. FNS Gross'!I226+'5. FNO Gross'!I226+'6. LT PTP Usage'!I226</f>
        <v>253.95586736000001</v>
      </c>
      <c r="K228" s="56">
        <f>'4. FNS Gross'!J226+'5. FNO Gross'!J226+'6. LT PTP Usage'!J226</f>
        <v>255.92616481000002</v>
      </c>
      <c r="L228" s="56">
        <f>'4. FNS Gross'!K226+'5. FNO Gross'!K226+'6. LT PTP Usage'!K226</f>
        <v>266.14498448000001</v>
      </c>
      <c r="M228" s="56">
        <f>'4. FNS Gross'!L226+'5. FNO Gross'!L226+'6. LT PTP Usage'!L226</f>
        <v>285.99344867000002</v>
      </c>
      <c r="N228" s="56">
        <f>'4. FNS Gross'!M226+'5. FNO Gross'!M226+'6. LT PTP Usage'!M226</f>
        <v>303.90146597</v>
      </c>
      <c r="O228" s="56">
        <f>'4. FNS Gross'!N226+'5. FNO Gross'!N226+'6. LT PTP Usage'!N226</f>
        <v>329.00712328999998</v>
      </c>
      <c r="P228" s="56">
        <f>'4. FNS Gross'!O226+'5. FNO Gross'!O226+'6. LT PTP Usage'!O226</f>
        <v>352.53942066000002</v>
      </c>
      <c r="Q228" s="56">
        <f>'4. FNS Gross'!P226+'5. FNO Gross'!P226+'6. LT PTP Usage'!P226</f>
        <v>370.52779150999999</v>
      </c>
      <c r="R228" s="56">
        <f>'4. FNS Gross'!Q226+'5. FNO Gross'!Q226+'6. LT PTP Usage'!Q226</f>
        <v>388.44329794000004</v>
      </c>
      <c r="S228" s="56">
        <f>'4. FNS Gross'!R226+'5. FNO Gross'!R226+'6. LT PTP Usage'!R226</f>
        <v>417.27092718000006</v>
      </c>
      <c r="T228" s="56">
        <f>'4. FNS Gross'!S226+'5. FNO Gross'!S226+'6. LT PTP Usage'!S226</f>
        <v>403.50148395999997</v>
      </c>
      <c r="U228" s="56">
        <f>'4. FNS Gross'!T226+'5. FNO Gross'!T226+'6. LT PTP Usage'!T226</f>
        <v>386.58668467999996</v>
      </c>
      <c r="V228" s="56">
        <f>'4. FNS Gross'!U226+'5. FNO Gross'!U226+'6. LT PTP Usage'!U226</f>
        <v>371.60644292000001</v>
      </c>
      <c r="W228" s="56">
        <f>'4. FNS Gross'!V226+'5. FNO Gross'!V226+'6. LT PTP Usage'!V226</f>
        <v>357.56741877000002</v>
      </c>
      <c r="X228" s="56">
        <f>'4. FNS Gross'!W226+'5. FNO Gross'!W226+'6. LT PTP Usage'!W226</f>
        <v>332.20062691999999</v>
      </c>
      <c r="Y228" s="56">
        <f>'4. FNS Gross'!X226+'5. FNO Gross'!X226+'6. LT PTP Usage'!X226</f>
        <v>309.23597088000002</v>
      </c>
      <c r="Z228" s="56">
        <f>'4. FNS Gross'!Y226+'5. FNO Gross'!Y226+'6. LT PTP Usage'!Y226</f>
        <v>289.05755329000004</v>
      </c>
      <c r="AA228" s="57">
        <f>'4. FNS Gross'!Z226+'5. FNO Gross'!Z226+'6. LT PTP Usage'!Z226</f>
        <v>0</v>
      </c>
      <c r="AB228" s="58">
        <f t="shared" si="16"/>
        <v>417.27092718000006</v>
      </c>
      <c r="AC228" s="20" t="str">
        <f t="shared" si="17"/>
        <v>8417.27092718</v>
      </c>
      <c r="AD228" s="20">
        <f t="shared" si="19"/>
        <v>17</v>
      </c>
      <c r="AE228" s="53"/>
    </row>
    <row r="229" spans="1:31">
      <c r="A229" s="20" t="str">
        <f t="shared" si="15"/>
        <v>August</v>
      </c>
      <c r="B229" s="54">
        <f t="shared" si="18"/>
        <v>46246</v>
      </c>
      <c r="C229" s="55">
        <f>'4. FNS Gross'!B227+'5. FNO Gross'!B227+'6. LT PTP Usage'!B227</f>
        <v>275.05581087999997</v>
      </c>
      <c r="D229" s="56">
        <f>'4. FNS Gross'!C227+'5. FNO Gross'!C227+'6. LT PTP Usage'!C227</f>
        <v>261.50793980000003</v>
      </c>
      <c r="E229" s="56">
        <f>'4. FNS Gross'!D227+'5. FNO Gross'!D227+'6. LT PTP Usage'!D227</f>
        <v>248.52078098999999</v>
      </c>
      <c r="F229" s="56">
        <f>'4. FNS Gross'!E227+'5. FNO Gross'!E227+'6. LT PTP Usage'!E227</f>
        <v>234.38898227999999</v>
      </c>
      <c r="G229" s="56">
        <f>'4. FNS Gross'!F227+'5. FNO Gross'!F227+'6. LT PTP Usage'!F227</f>
        <v>238.96060227000001</v>
      </c>
      <c r="H229" s="56">
        <f>'4. FNS Gross'!G227+'5. FNO Gross'!G227+'6. LT PTP Usage'!G227</f>
        <v>248.67158411999998</v>
      </c>
      <c r="I229" s="56">
        <f>'4. FNS Gross'!H227+'5. FNO Gross'!H227+'6. LT PTP Usage'!H227</f>
        <v>253.46924810000002</v>
      </c>
      <c r="J229" s="56">
        <f>'4. FNS Gross'!I227+'5. FNO Gross'!I227+'6. LT PTP Usage'!I227</f>
        <v>257.75431430000003</v>
      </c>
      <c r="K229" s="56">
        <f>'4. FNS Gross'!J227+'5. FNO Gross'!J227+'6. LT PTP Usage'!J227</f>
        <v>257.33162607999998</v>
      </c>
      <c r="L229" s="56">
        <f>'4. FNS Gross'!K227+'5. FNO Gross'!K227+'6. LT PTP Usage'!K227</f>
        <v>260.94728451999998</v>
      </c>
      <c r="M229" s="56">
        <f>'4. FNS Gross'!L227+'5. FNO Gross'!L227+'6. LT PTP Usage'!L227</f>
        <v>276.09897383999999</v>
      </c>
      <c r="N229" s="56">
        <f>'4. FNS Gross'!M227+'5. FNO Gross'!M227+'6. LT PTP Usage'!M227</f>
        <v>299.60762797999996</v>
      </c>
      <c r="O229" s="56">
        <f>'4. FNS Gross'!N227+'5. FNO Gross'!N227+'6. LT PTP Usage'!N227</f>
        <v>325.70124046000001</v>
      </c>
      <c r="P229" s="56">
        <f>'4. FNS Gross'!O227+'5. FNO Gross'!O227+'6. LT PTP Usage'!O227</f>
        <v>353.38303667999998</v>
      </c>
      <c r="Q229" s="56">
        <f>'4. FNS Gross'!P227+'5. FNO Gross'!P227+'6. LT PTP Usage'!P227</f>
        <v>379.69821751999996</v>
      </c>
      <c r="R229" s="56">
        <f>'4. FNS Gross'!Q227+'5. FNO Gross'!Q227+'6. LT PTP Usage'!Q227</f>
        <v>367.98912422999996</v>
      </c>
      <c r="S229" s="56">
        <f>'4. FNS Gross'!R227+'5. FNO Gross'!R227+'6. LT PTP Usage'!R227</f>
        <v>392.12600873999997</v>
      </c>
      <c r="T229" s="56">
        <f>'4. FNS Gross'!S227+'5. FNO Gross'!S227+'6. LT PTP Usage'!S227</f>
        <v>403.93723037000001</v>
      </c>
      <c r="U229" s="56">
        <f>'4. FNS Gross'!T227+'5. FNO Gross'!T227+'6. LT PTP Usage'!T227</f>
        <v>384.89079776999995</v>
      </c>
      <c r="V229" s="56">
        <f>'4. FNS Gross'!U227+'5. FNO Gross'!U227+'6. LT PTP Usage'!U227</f>
        <v>373.81436138999999</v>
      </c>
      <c r="W229" s="56">
        <f>'4. FNS Gross'!V227+'5. FNO Gross'!V227+'6. LT PTP Usage'!V227</f>
        <v>366.05064190999997</v>
      </c>
      <c r="X229" s="56">
        <f>'4. FNS Gross'!W227+'5. FNO Gross'!W227+'6. LT PTP Usage'!W227</f>
        <v>347.38730887999998</v>
      </c>
      <c r="Y229" s="56">
        <f>'4. FNS Gross'!X227+'5. FNO Gross'!X227+'6. LT PTP Usage'!X227</f>
        <v>316.68045139999998</v>
      </c>
      <c r="Z229" s="56">
        <f>'4. FNS Gross'!Y227+'5. FNO Gross'!Y227+'6. LT PTP Usage'!Y227</f>
        <v>294.06688665000001</v>
      </c>
      <c r="AA229" s="57">
        <f>'4. FNS Gross'!Z227+'5. FNO Gross'!Z227+'6. LT PTP Usage'!Z227</f>
        <v>0</v>
      </c>
      <c r="AB229" s="58">
        <f t="shared" si="16"/>
        <v>403.93723037000001</v>
      </c>
      <c r="AC229" s="20" t="str">
        <f t="shared" si="17"/>
        <v>8403.93723037</v>
      </c>
      <c r="AD229" s="20">
        <f t="shared" si="19"/>
        <v>18</v>
      </c>
      <c r="AE229" s="53"/>
    </row>
    <row r="230" spans="1:31">
      <c r="A230" s="20" t="str">
        <f t="shared" si="15"/>
        <v>August</v>
      </c>
      <c r="B230" s="54">
        <f t="shared" si="18"/>
        <v>46247</v>
      </c>
      <c r="C230" s="55">
        <f>'4. FNS Gross'!B228+'5. FNO Gross'!B228+'6. LT PTP Usage'!B228</f>
        <v>279.23066241999999</v>
      </c>
      <c r="D230" s="56">
        <f>'4. FNS Gross'!C228+'5. FNO Gross'!C228+'6. LT PTP Usage'!C228</f>
        <v>264.01489214000003</v>
      </c>
      <c r="E230" s="56">
        <f>'4. FNS Gross'!D228+'5. FNO Gross'!D228+'6. LT PTP Usage'!D228</f>
        <v>253.13928586</v>
      </c>
      <c r="F230" s="56">
        <f>'4. FNS Gross'!E228+'5. FNO Gross'!E228+'6. LT PTP Usage'!E228</f>
        <v>243.38068579</v>
      </c>
      <c r="G230" s="56">
        <f>'4. FNS Gross'!F228+'5. FNO Gross'!F228+'6. LT PTP Usage'!F228</f>
        <v>245.04612134000001</v>
      </c>
      <c r="H230" s="56">
        <f>'4. FNS Gross'!G228+'5. FNO Gross'!G228+'6. LT PTP Usage'!G228</f>
        <v>240.51716016</v>
      </c>
      <c r="I230" s="56">
        <f>'4. FNS Gross'!H228+'5. FNO Gross'!H228+'6. LT PTP Usage'!H228</f>
        <v>229.12347245000001</v>
      </c>
      <c r="J230" s="56">
        <f>'4. FNS Gross'!I228+'5. FNO Gross'!I228+'6. LT PTP Usage'!I228</f>
        <v>234.42673202</v>
      </c>
      <c r="K230" s="56">
        <f>'4. FNS Gross'!J228+'5. FNO Gross'!J228+'6. LT PTP Usage'!J228</f>
        <v>249.14093809000002</v>
      </c>
      <c r="L230" s="56">
        <f>'4. FNS Gross'!K228+'5. FNO Gross'!K228+'6. LT PTP Usage'!K228</f>
        <v>260.33586038999999</v>
      </c>
      <c r="M230" s="56">
        <f>'4. FNS Gross'!L228+'5. FNO Gross'!L228+'6. LT PTP Usage'!L228</f>
        <v>272.72902668</v>
      </c>
      <c r="N230" s="56">
        <f>'4. FNS Gross'!M228+'5. FNO Gross'!M228+'6. LT PTP Usage'!M228</f>
        <v>285.68858299999999</v>
      </c>
      <c r="O230" s="56">
        <f>'4. FNS Gross'!N228+'5. FNO Gross'!N228+'6. LT PTP Usage'!N228</f>
        <v>294.74990757999996</v>
      </c>
      <c r="P230" s="56">
        <f>'4. FNS Gross'!O228+'5. FNO Gross'!O228+'6. LT PTP Usage'!O228</f>
        <v>328.44793709000004</v>
      </c>
      <c r="Q230" s="56">
        <f>'4. FNS Gross'!P228+'5. FNO Gross'!P228+'6. LT PTP Usage'!P228</f>
        <v>355.01759182999996</v>
      </c>
      <c r="R230" s="56">
        <f>'4. FNS Gross'!Q228+'5. FNO Gross'!Q228+'6. LT PTP Usage'!Q228</f>
        <v>353.57071959000001</v>
      </c>
      <c r="S230" s="56">
        <f>'4. FNS Gross'!R228+'5. FNO Gross'!R228+'6. LT PTP Usage'!R228</f>
        <v>333.76635425999996</v>
      </c>
      <c r="T230" s="56">
        <f>'4. FNS Gross'!S228+'5. FNO Gross'!S228+'6. LT PTP Usage'!S228</f>
        <v>343.38167731999999</v>
      </c>
      <c r="U230" s="56">
        <f>'4. FNS Gross'!T228+'5. FNO Gross'!T228+'6. LT PTP Usage'!T228</f>
        <v>347.13042271</v>
      </c>
      <c r="V230" s="56">
        <f>'4. FNS Gross'!U228+'5. FNO Gross'!U228+'6. LT PTP Usage'!U228</f>
        <v>331.68298195</v>
      </c>
      <c r="W230" s="56">
        <f>'4. FNS Gross'!V228+'5. FNO Gross'!V228+'6. LT PTP Usage'!V228</f>
        <v>324.55269249000003</v>
      </c>
      <c r="X230" s="56">
        <f>'4. FNS Gross'!W228+'5. FNO Gross'!W228+'6. LT PTP Usage'!W228</f>
        <v>307.78921238999999</v>
      </c>
      <c r="Y230" s="56">
        <f>'4. FNS Gross'!X228+'5. FNO Gross'!X228+'6. LT PTP Usage'!X228</f>
        <v>286.20669142999998</v>
      </c>
      <c r="Z230" s="56">
        <f>'4. FNS Gross'!Y228+'5. FNO Gross'!Y228+'6. LT PTP Usage'!Y228</f>
        <v>270.07514329000003</v>
      </c>
      <c r="AA230" s="57">
        <f>'4. FNS Gross'!Z228+'5. FNO Gross'!Z228+'6. LT PTP Usage'!Z228</f>
        <v>0</v>
      </c>
      <c r="AB230" s="58">
        <f t="shared" si="16"/>
        <v>355.01759182999996</v>
      </c>
      <c r="AC230" s="20" t="str">
        <f t="shared" si="17"/>
        <v>8355.01759183</v>
      </c>
      <c r="AD230" s="20">
        <f t="shared" si="19"/>
        <v>15</v>
      </c>
      <c r="AE230" s="53"/>
    </row>
    <row r="231" spans="1:31">
      <c r="A231" s="20" t="str">
        <f t="shared" si="15"/>
        <v>August</v>
      </c>
      <c r="B231" s="54">
        <f t="shared" si="18"/>
        <v>46248</v>
      </c>
      <c r="C231" s="55">
        <f>'4. FNS Gross'!B229+'5. FNO Gross'!B229+'6. LT PTP Usage'!B229</f>
        <v>255.14853909000001</v>
      </c>
      <c r="D231" s="56">
        <f>'4. FNS Gross'!C229+'5. FNO Gross'!C229+'6. LT PTP Usage'!C229</f>
        <v>246.36820947999999</v>
      </c>
      <c r="E231" s="56">
        <f>'4. FNS Gross'!D229+'5. FNO Gross'!D229+'6. LT PTP Usage'!D229</f>
        <v>235.35282943000001</v>
      </c>
      <c r="F231" s="56">
        <f>'4. FNS Gross'!E229+'5. FNO Gross'!E229+'6. LT PTP Usage'!E229</f>
        <v>228.80847476</v>
      </c>
      <c r="G231" s="56">
        <f>'4. FNS Gross'!F229+'5. FNO Gross'!F229+'6. LT PTP Usage'!F229</f>
        <v>230.88667613999999</v>
      </c>
      <c r="H231" s="56">
        <f>'4. FNS Gross'!G229+'5. FNO Gross'!G229+'6. LT PTP Usage'!G229</f>
        <v>237.11306141</v>
      </c>
      <c r="I231" s="56">
        <f>'4. FNS Gross'!H229+'5. FNO Gross'!H229+'6. LT PTP Usage'!H229</f>
        <v>248.71696940999999</v>
      </c>
      <c r="J231" s="56">
        <f>'4. FNS Gross'!I229+'5. FNO Gross'!I229+'6. LT PTP Usage'!I229</f>
        <v>248.42494987999999</v>
      </c>
      <c r="K231" s="56">
        <f>'4. FNS Gross'!J229+'5. FNO Gross'!J229+'6. LT PTP Usage'!J229</f>
        <v>254.05419271</v>
      </c>
      <c r="L231" s="56">
        <f>'4. FNS Gross'!K229+'5. FNO Gross'!K229+'6. LT PTP Usage'!K229</f>
        <v>253.50809891</v>
      </c>
      <c r="M231" s="56">
        <f>'4. FNS Gross'!L229+'5. FNO Gross'!L229+'6. LT PTP Usage'!L229</f>
        <v>266.06345066</v>
      </c>
      <c r="N231" s="56">
        <f>'4. FNS Gross'!M229+'5. FNO Gross'!M229+'6. LT PTP Usage'!M229</f>
        <v>280.07502256999999</v>
      </c>
      <c r="O231" s="56">
        <f>'4. FNS Gross'!N229+'5. FNO Gross'!N229+'6. LT PTP Usage'!N229</f>
        <v>305.26554192999998</v>
      </c>
      <c r="P231" s="56">
        <f>'4. FNS Gross'!O229+'5. FNO Gross'!O229+'6. LT PTP Usage'!O229</f>
        <v>338.22830969999995</v>
      </c>
      <c r="Q231" s="56">
        <f>'4. FNS Gross'!P229+'5. FNO Gross'!P229+'6. LT PTP Usage'!P229</f>
        <v>344.32878044</v>
      </c>
      <c r="R231" s="56">
        <f>'4. FNS Gross'!Q229+'5. FNO Gross'!Q229+'6. LT PTP Usage'!Q229</f>
        <v>358.35953176000004</v>
      </c>
      <c r="S231" s="56">
        <f>'4. FNS Gross'!R229+'5. FNO Gross'!R229+'6. LT PTP Usage'!R229</f>
        <v>356.94188233</v>
      </c>
      <c r="T231" s="56">
        <f>'4. FNS Gross'!S229+'5. FNO Gross'!S229+'6. LT PTP Usage'!S229</f>
        <v>375.80681946999999</v>
      </c>
      <c r="U231" s="56">
        <f>'4. FNS Gross'!T229+'5. FNO Gross'!T229+'6. LT PTP Usage'!T229</f>
        <v>324.11512562999997</v>
      </c>
      <c r="V231" s="56">
        <f>'4. FNS Gross'!U229+'5. FNO Gross'!U229+'6. LT PTP Usage'!U229</f>
        <v>316.41790237999999</v>
      </c>
      <c r="W231" s="56">
        <f>'4. FNS Gross'!V229+'5. FNO Gross'!V229+'6. LT PTP Usage'!V229</f>
        <v>312.93591762</v>
      </c>
      <c r="X231" s="56">
        <f>'4. FNS Gross'!W229+'5. FNO Gross'!W229+'6. LT PTP Usage'!W229</f>
        <v>298.38464929000003</v>
      </c>
      <c r="Y231" s="56">
        <f>'4. FNS Gross'!X229+'5. FNO Gross'!X229+'6. LT PTP Usage'!X229</f>
        <v>279.95344692999998</v>
      </c>
      <c r="Z231" s="56">
        <f>'4. FNS Gross'!Y229+'5. FNO Gross'!Y229+'6. LT PTP Usage'!Y229</f>
        <v>266.67477672999996</v>
      </c>
      <c r="AA231" s="57">
        <f>'4. FNS Gross'!Z229+'5. FNO Gross'!Z229+'6. LT PTP Usage'!Z229</f>
        <v>0</v>
      </c>
      <c r="AB231" s="58">
        <f t="shared" si="16"/>
        <v>375.80681946999999</v>
      </c>
      <c r="AC231" s="20" t="str">
        <f t="shared" si="17"/>
        <v>8375.80681947</v>
      </c>
      <c r="AD231" s="20">
        <f t="shared" si="19"/>
        <v>18</v>
      </c>
      <c r="AE231" s="53"/>
    </row>
    <row r="232" spans="1:31">
      <c r="A232" s="20" t="str">
        <f t="shared" si="15"/>
        <v>August</v>
      </c>
      <c r="B232" s="54">
        <f t="shared" si="18"/>
        <v>46249</v>
      </c>
      <c r="C232" s="55">
        <f>'4. FNS Gross'!B230+'5. FNO Gross'!B230+'6. LT PTP Usage'!B230</f>
        <v>250.02261918000002</v>
      </c>
      <c r="D232" s="56">
        <f>'4. FNS Gross'!C230+'5. FNO Gross'!C230+'6. LT PTP Usage'!C230</f>
        <v>236.62273124999999</v>
      </c>
      <c r="E232" s="56">
        <f>'4. FNS Gross'!D230+'5. FNO Gross'!D230+'6. LT PTP Usage'!D230</f>
        <v>231.58503976</v>
      </c>
      <c r="F232" s="56">
        <f>'4. FNS Gross'!E230+'5. FNO Gross'!E230+'6. LT PTP Usage'!E230</f>
        <v>229.43660406000001</v>
      </c>
      <c r="G232" s="56">
        <f>'4. FNS Gross'!F230+'5. FNO Gross'!F230+'6. LT PTP Usage'!F230</f>
        <v>225.52271014000002</v>
      </c>
      <c r="H232" s="56">
        <f>'4. FNS Gross'!G230+'5. FNO Gross'!G230+'6. LT PTP Usage'!G230</f>
        <v>228.32749281</v>
      </c>
      <c r="I232" s="56">
        <f>'4. FNS Gross'!H230+'5. FNO Gross'!H230+'6. LT PTP Usage'!H230</f>
        <v>230.18957724999999</v>
      </c>
      <c r="J232" s="56">
        <f>'4. FNS Gross'!I230+'5. FNO Gross'!I230+'6. LT PTP Usage'!I230</f>
        <v>232.64135418999999</v>
      </c>
      <c r="K232" s="56">
        <f>'4. FNS Gross'!J230+'5. FNO Gross'!J230+'6. LT PTP Usage'!J230</f>
        <v>234.31962301999999</v>
      </c>
      <c r="L232" s="56">
        <f>'4. FNS Gross'!K230+'5. FNO Gross'!K230+'6. LT PTP Usage'!K230</f>
        <v>241.89674900999998</v>
      </c>
      <c r="M232" s="56">
        <f>'4. FNS Gross'!L230+'5. FNO Gross'!L230+'6. LT PTP Usage'!L230</f>
        <v>243.87959345000002</v>
      </c>
      <c r="N232" s="56">
        <f>'4. FNS Gross'!M230+'5. FNO Gross'!M230+'6. LT PTP Usage'!M230</f>
        <v>249.11936063000002</v>
      </c>
      <c r="O232" s="56">
        <f>'4. FNS Gross'!N230+'5. FNO Gross'!N230+'6. LT PTP Usage'!N230</f>
        <v>259.41465011000003</v>
      </c>
      <c r="P232" s="56">
        <f>'4. FNS Gross'!O230+'5. FNO Gross'!O230+'6. LT PTP Usage'!O230</f>
        <v>269.65901926000004</v>
      </c>
      <c r="Q232" s="56">
        <f>'4. FNS Gross'!P230+'5. FNO Gross'!P230+'6. LT PTP Usage'!P230</f>
        <v>287.10321081000001</v>
      </c>
      <c r="R232" s="56">
        <f>'4. FNS Gross'!Q230+'5. FNO Gross'!Q230+'6. LT PTP Usage'!Q230</f>
        <v>315.17104766</v>
      </c>
      <c r="S232" s="56">
        <f>'4. FNS Gross'!R230+'5. FNO Gross'!R230+'6. LT PTP Usage'!R230</f>
        <v>320.00891531999997</v>
      </c>
      <c r="T232" s="56">
        <f>'4. FNS Gross'!S230+'5. FNO Gross'!S230+'6. LT PTP Usage'!S230</f>
        <v>310.63266346</v>
      </c>
      <c r="U232" s="56">
        <f>'4. FNS Gross'!T230+'5. FNO Gross'!T230+'6. LT PTP Usage'!T230</f>
        <v>283.64523981000002</v>
      </c>
      <c r="V232" s="56">
        <f>'4. FNS Gross'!U230+'5. FNO Gross'!U230+'6. LT PTP Usage'!U230</f>
        <v>277.02322720000001</v>
      </c>
      <c r="W232" s="56">
        <f>'4. FNS Gross'!V230+'5. FNO Gross'!V230+'6. LT PTP Usage'!V230</f>
        <v>268.13400021000001</v>
      </c>
      <c r="X232" s="56">
        <f>'4. FNS Gross'!W230+'5. FNO Gross'!W230+'6. LT PTP Usage'!W230</f>
        <v>249.67495375999999</v>
      </c>
      <c r="Y232" s="56">
        <f>'4. FNS Gross'!X230+'5. FNO Gross'!X230+'6. LT PTP Usage'!X230</f>
        <v>234.7360391</v>
      </c>
      <c r="Z232" s="56">
        <f>'4. FNS Gross'!Y230+'5. FNO Gross'!Y230+'6. LT PTP Usage'!Y230</f>
        <v>219.76601862000001</v>
      </c>
      <c r="AA232" s="57">
        <f>'4. FNS Gross'!Z230+'5. FNO Gross'!Z230+'6. LT PTP Usage'!Z230</f>
        <v>0</v>
      </c>
      <c r="AB232" s="58">
        <f t="shared" si="16"/>
        <v>320.00891531999997</v>
      </c>
      <c r="AC232" s="20" t="str">
        <f t="shared" si="17"/>
        <v>8320.00891532</v>
      </c>
      <c r="AD232" s="20">
        <f t="shared" si="19"/>
        <v>17</v>
      </c>
      <c r="AE232" s="53"/>
    </row>
    <row r="233" spans="1:31">
      <c r="A233" s="20" t="str">
        <f t="shared" si="15"/>
        <v>August</v>
      </c>
      <c r="B233" s="54">
        <f t="shared" si="18"/>
        <v>46250</v>
      </c>
      <c r="C233" s="55">
        <f>'4. FNS Gross'!B231+'5. FNO Gross'!B231+'6. LT PTP Usage'!B231</f>
        <v>210.70008713999999</v>
      </c>
      <c r="D233" s="56">
        <f>'4. FNS Gross'!C231+'5. FNO Gross'!C231+'6. LT PTP Usage'!C231</f>
        <v>197.56785366</v>
      </c>
      <c r="E233" s="56">
        <f>'4. FNS Gross'!D231+'5. FNO Gross'!D231+'6. LT PTP Usage'!D231</f>
        <v>195.13285931000001</v>
      </c>
      <c r="F233" s="56">
        <f>'4. FNS Gross'!E231+'5. FNO Gross'!E231+'6. LT PTP Usage'!E231</f>
        <v>202.92598948</v>
      </c>
      <c r="G233" s="56">
        <f>'4. FNS Gross'!F231+'5. FNO Gross'!F231+'6. LT PTP Usage'!F231</f>
        <v>203.54076182</v>
      </c>
      <c r="H233" s="56">
        <f>'4. FNS Gross'!G231+'5. FNO Gross'!G231+'6. LT PTP Usage'!G231</f>
        <v>205.51923668999999</v>
      </c>
      <c r="I233" s="56">
        <f>'4. FNS Gross'!H231+'5. FNO Gross'!H231+'6. LT PTP Usage'!H231</f>
        <v>206.01977103999997</v>
      </c>
      <c r="J233" s="56">
        <f>'4. FNS Gross'!I231+'5. FNO Gross'!I231+'6. LT PTP Usage'!I231</f>
        <v>202.90973672000001</v>
      </c>
      <c r="K233" s="56">
        <f>'4. FNS Gross'!J231+'5. FNO Gross'!J231+'6. LT PTP Usage'!J231</f>
        <v>203.31842104</v>
      </c>
      <c r="L233" s="56">
        <f>'4. FNS Gross'!K231+'5. FNO Gross'!K231+'6. LT PTP Usage'!K231</f>
        <v>207.64881379999997</v>
      </c>
      <c r="M233" s="56">
        <f>'4. FNS Gross'!L231+'5. FNO Gross'!L231+'6. LT PTP Usage'!L231</f>
        <v>217.50371669</v>
      </c>
      <c r="N233" s="56">
        <f>'4. FNS Gross'!M231+'5. FNO Gross'!M231+'6. LT PTP Usage'!M231</f>
        <v>238.03733499000001</v>
      </c>
      <c r="O233" s="56">
        <f>'4. FNS Gross'!N231+'5. FNO Gross'!N231+'6. LT PTP Usage'!N231</f>
        <v>257.56335151000002</v>
      </c>
      <c r="P233" s="56">
        <f>'4. FNS Gross'!O231+'5. FNO Gross'!O231+'6. LT PTP Usage'!O231</f>
        <v>299.58775064000002</v>
      </c>
      <c r="Q233" s="56">
        <f>'4. FNS Gross'!P231+'5. FNO Gross'!P231+'6. LT PTP Usage'!P231</f>
        <v>310.30378723000001</v>
      </c>
      <c r="R233" s="56">
        <f>'4. FNS Gross'!Q231+'5. FNO Gross'!Q231+'6. LT PTP Usage'!Q231</f>
        <v>293.67681608999999</v>
      </c>
      <c r="S233" s="56">
        <f>'4. FNS Gross'!R231+'5. FNO Gross'!R231+'6. LT PTP Usage'!R231</f>
        <v>310.26815855000001</v>
      </c>
      <c r="T233" s="56">
        <f>'4. FNS Gross'!S231+'5. FNO Gross'!S231+'6. LT PTP Usage'!S231</f>
        <v>332.84715309000001</v>
      </c>
      <c r="U233" s="56">
        <f>'4. FNS Gross'!T231+'5. FNO Gross'!T231+'6. LT PTP Usage'!T231</f>
        <v>321.97431607999999</v>
      </c>
      <c r="V233" s="56">
        <f>'4. FNS Gross'!U231+'5. FNO Gross'!U231+'6. LT PTP Usage'!U231</f>
        <v>312.02900798000002</v>
      </c>
      <c r="W233" s="56">
        <f>'4. FNS Gross'!V231+'5. FNO Gross'!V231+'6. LT PTP Usage'!V231</f>
        <v>296.58826959999999</v>
      </c>
      <c r="X233" s="56">
        <f>'4. FNS Gross'!W231+'5. FNO Gross'!W231+'6. LT PTP Usage'!W231</f>
        <v>276.37708859000003</v>
      </c>
      <c r="Y233" s="56">
        <f>'4. FNS Gross'!X231+'5. FNO Gross'!X231+'6. LT PTP Usage'!X231</f>
        <v>256.23535709999999</v>
      </c>
      <c r="Z233" s="56">
        <f>'4. FNS Gross'!Y231+'5. FNO Gross'!Y231+'6. LT PTP Usage'!Y231</f>
        <v>231.92807833999998</v>
      </c>
      <c r="AA233" s="57">
        <f>'4. FNS Gross'!Z231+'5. FNO Gross'!Z231+'6. LT PTP Usage'!Z231</f>
        <v>0</v>
      </c>
      <c r="AB233" s="58">
        <f t="shared" si="16"/>
        <v>332.84715309000001</v>
      </c>
      <c r="AC233" s="20" t="str">
        <f t="shared" si="17"/>
        <v>8332.84715309</v>
      </c>
      <c r="AD233" s="20">
        <f t="shared" si="19"/>
        <v>18</v>
      </c>
      <c r="AE233" s="53"/>
    </row>
    <row r="234" spans="1:31">
      <c r="A234" s="20" t="str">
        <f t="shared" si="15"/>
        <v>August</v>
      </c>
      <c r="B234" s="54">
        <f t="shared" si="18"/>
        <v>46251</v>
      </c>
      <c r="C234" s="55">
        <f>'4. FNS Gross'!B232+'5. FNO Gross'!B232+'6. LT PTP Usage'!B232</f>
        <v>223.53758632999998</v>
      </c>
      <c r="D234" s="56">
        <f>'4. FNS Gross'!C232+'5. FNO Gross'!C232+'6. LT PTP Usage'!C232</f>
        <v>214.44299112000002</v>
      </c>
      <c r="E234" s="56">
        <f>'4. FNS Gross'!D232+'5. FNO Gross'!D232+'6. LT PTP Usage'!D232</f>
        <v>208.87563342999999</v>
      </c>
      <c r="F234" s="56">
        <f>'4. FNS Gross'!E232+'5. FNO Gross'!E232+'6. LT PTP Usage'!E232</f>
        <v>206.49088381000001</v>
      </c>
      <c r="G234" s="56">
        <f>'4. FNS Gross'!F232+'5. FNO Gross'!F232+'6. LT PTP Usage'!F232</f>
        <v>199.97628836999999</v>
      </c>
      <c r="H234" s="56">
        <f>'4. FNS Gross'!G232+'5. FNO Gross'!G232+'6. LT PTP Usage'!G232</f>
        <v>206.10007078999999</v>
      </c>
      <c r="I234" s="56">
        <f>'4. FNS Gross'!H232+'5. FNO Gross'!H232+'6. LT PTP Usage'!H232</f>
        <v>213.50961114</v>
      </c>
      <c r="J234" s="56">
        <f>'4. FNS Gross'!I232+'5. FNO Gross'!I232+'6. LT PTP Usage'!I232</f>
        <v>213.22874003999999</v>
      </c>
      <c r="K234" s="56">
        <f>'4. FNS Gross'!J232+'5. FNO Gross'!J232+'6. LT PTP Usage'!J232</f>
        <v>213.06587482</v>
      </c>
      <c r="L234" s="56">
        <f>'4. FNS Gross'!K232+'5. FNO Gross'!K232+'6. LT PTP Usage'!K232</f>
        <v>214.92508202000002</v>
      </c>
      <c r="M234" s="56">
        <f>'4. FNS Gross'!L232+'5. FNO Gross'!L232+'6. LT PTP Usage'!L232</f>
        <v>225.91431297000003</v>
      </c>
      <c r="N234" s="56">
        <f>'4. FNS Gross'!M232+'5. FNO Gross'!M232+'6. LT PTP Usage'!M232</f>
        <v>240.78893951999999</v>
      </c>
      <c r="O234" s="56">
        <f>'4. FNS Gross'!N232+'5. FNO Gross'!N232+'6. LT PTP Usage'!N232</f>
        <v>261.06608296000002</v>
      </c>
      <c r="P234" s="56">
        <f>'4. FNS Gross'!O232+'5. FNO Gross'!O232+'6. LT PTP Usage'!O232</f>
        <v>282.34051882</v>
      </c>
      <c r="Q234" s="56">
        <f>'4. FNS Gross'!P232+'5. FNO Gross'!P232+'6. LT PTP Usage'!P232</f>
        <v>302.04133347999999</v>
      </c>
      <c r="R234" s="56">
        <f>'4. FNS Gross'!Q232+'5. FNO Gross'!Q232+'6. LT PTP Usage'!Q232</f>
        <v>318.99864557999996</v>
      </c>
      <c r="S234" s="56">
        <f>'4. FNS Gross'!R232+'5. FNO Gross'!R232+'6. LT PTP Usage'!R232</f>
        <v>346.80148654999994</v>
      </c>
      <c r="T234" s="56">
        <f>'4. FNS Gross'!S232+'5. FNO Gross'!S232+'6. LT PTP Usage'!S232</f>
        <v>366.27373920000002</v>
      </c>
      <c r="U234" s="56">
        <f>'4. FNS Gross'!T232+'5. FNO Gross'!T232+'6. LT PTP Usage'!T232</f>
        <v>365.23095437000001</v>
      </c>
      <c r="V234" s="56">
        <f>'4. FNS Gross'!U232+'5. FNO Gross'!U232+'6. LT PTP Usage'!U232</f>
        <v>356.31274248999995</v>
      </c>
      <c r="W234" s="56">
        <f>'4. FNS Gross'!V232+'5. FNO Gross'!V232+'6. LT PTP Usage'!V232</f>
        <v>337.57220562000003</v>
      </c>
      <c r="X234" s="56">
        <f>'4. FNS Gross'!W232+'5. FNO Gross'!W232+'6. LT PTP Usage'!W232</f>
        <v>308.54378957</v>
      </c>
      <c r="Y234" s="56">
        <f>'4. FNS Gross'!X232+'5. FNO Gross'!X232+'6. LT PTP Usage'!X232</f>
        <v>279.61023943000004</v>
      </c>
      <c r="Z234" s="56">
        <f>'4. FNS Gross'!Y232+'5. FNO Gross'!Y232+'6. LT PTP Usage'!Y232</f>
        <v>251.69335648000001</v>
      </c>
      <c r="AA234" s="57">
        <f>'4. FNS Gross'!Z232+'5. FNO Gross'!Z232+'6. LT PTP Usage'!Z232</f>
        <v>0</v>
      </c>
      <c r="AB234" s="58">
        <f t="shared" si="16"/>
        <v>366.27373920000002</v>
      </c>
      <c r="AC234" s="20" t="str">
        <f t="shared" si="17"/>
        <v>8366.2737392</v>
      </c>
      <c r="AD234" s="20">
        <f t="shared" si="19"/>
        <v>18</v>
      </c>
      <c r="AE234" s="53"/>
    </row>
    <row r="235" spans="1:31">
      <c r="A235" s="20" t="str">
        <f t="shared" si="15"/>
        <v>August</v>
      </c>
      <c r="B235" s="54">
        <f t="shared" si="18"/>
        <v>46252</v>
      </c>
      <c r="C235" s="55">
        <f>'4. FNS Gross'!B233+'5. FNO Gross'!B233+'6. LT PTP Usage'!B233</f>
        <v>232.97094706000001</v>
      </c>
      <c r="D235" s="56">
        <f>'4. FNS Gross'!C233+'5. FNO Gross'!C233+'6. LT PTP Usage'!C233</f>
        <v>222.14433935</v>
      </c>
      <c r="E235" s="56">
        <f>'4. FNS Gross'!D233+'5. FNO Gross'!D233+'6. LT PTP Usage'!D233</f>
        <v>213.98204712</v>
      </c>
      <c r="F235" s="56">
        <f>'4. FNS Gross'!E233+'5. FNO Gross'!E233+'6. LT PTP Usage'!E233</f>
        <v>208.70161145999998</v>
      </c>
      <c r="G235" s="56">
        <f>'4. FNS Gross'!F233+'5. FNO Gross'!F233+'6. LT PTP Usage'!F233</f>
        <v>207.3896197</v>
      </c>
      <c r="H235" s="56">
        <f>'4. FNS Gross'!G233+'5. FNO Gross'!G233+'6. LT PTP Usage'!G233</f>
        <v>215.26618997</v>
      </c>
      <c r="I235" s="56">
        <f>'4. FNS Gross'!H233+'5. FNO Gross'!H233+'6. LT PTP Usage'!H233</f>
        <v>228.62713981000002</v>
      </c>
      <c r="J235" s="56">
        <f>'4. FNS Gross'!I233+'5. FNO Gross'!I233+'6. LT PTP Usage'!I233</f>
        <v>226.71720678999998</v>
      </c>
      <c r="K235" s="56">
        <f>'4. FNS Gross'!J233+'5. FNO Gross'!J233+'6. LT PTP Usage'!J233</f>
        <v>224.74122484</v>
      </c>
      <c r="L235" s="56">
        <f>'4. FNS Gross'!K233+'5. FNO Gross'!K233+'6. LT PTP Usage'!K233</f>
        <v>231.89808232000001</v>
      </c>
      <c r="M235" s="56">
        <f>'4. FNS Gross'!L233+'5. FNO Gross'!L233+'6. LT PTP Usage'!L233</f>
        <v>254.84113662000001</v>
      </c>
      <c r="N235" s="56">
        <f>'4. FNS Gross'!M233+'5. FNO Gross'!M233+'6. LT PTP Usage'!M233</f>
        <v>277.14542011000003</v>
      </c>
      <c r="O235" s="56">
        <f>'4. FNS Gross'!N233+'5. FNO Gross'!N233+'6. LT PTP Usage'!N233</f>
        <v>297.43196774</v>
      </c>
      <c r="P235" s="56">
        <f>'4. FNS Gross'!O233+'5. FNO Gross'!O233+'6. LT PTP Usage'!O233</f>
        <v>318.58480184000001</v>
      </c>
      <c r="Q235" s="56">
        <f>'4. FNS Gross'!P233+'5. FNO Gross'!P233+'6. LT PTP Usage'!P233</f>
        <v>342.47640924000001</v>
      </c>
      <c r="R235" s="56">
        <f>'4. FNS Gross'!Q233+'5. FNO Gross'!Q233+'6. LT PTP Usage'!Q233</f>
        <v>359.23923889999998</v>
      </c>
      <c r="S235" s="56">
        <f>'4. FNS Gross'!R233+'5. FNO Gross'!R233+'6. LT PTP Usage'!R233</f>
        <v>381.67667028</v>
      </c>
      <c r="T235" s="56">
        <f>'4. FNS Gross'!S233+'5. FNO Gross'!S233+'6. LT PTP Usage'!S233</f>
        <v>387.70761843999998</v>
      </c>
      <c r="U235" s="56">
        <f>'4. FNS Gross'!T233+'5. FNO Gross'!T233+'6. LT PTP Usage'!T233</f>
        <v>371.85540473999998</v>
      </c>
      <c r="V235" s="56">
        <f>'4. FNS Gross'!U233+'5. FNO Gross'!U233+'6. LT PTP Usage'!U233</f>
        <v>357.54508046000001</v>
      </c>
      <c r="W235" s="56">
        <f>'4. FNS Gross'!V233+'5. FNO Gross'!V233+'6. LT PTP Usage'!V233</f>
        <v>343.37089141000001</v>
      </c>
      <c r="X235" s="56">
        <f>'4. FNS Gross'!W233+'5. FNO Gross'!W233+'6. LT PTP Usage'!W233</f>
        <v>322.58825770999999</v>
      </c>
      <c r="Y235" s="56">
        <f>'4. FNS Gross'!X233+'5. FNO Gross'!X233+'6. LT PTP Usage'!X233</f>
        <v>295.45120478000001</v>
      </c>
      <c r="Z235" s="56">
        <f>'4. FNS Gross'!Y233+'5. FNO Gross'!Y233+'6. LT PTP Usage'!Y233</f>
        <v>279.72427151000005</v>
      </c>
      <c r="AA235" s="57">
        <f>'4. FNS Gross'!Z233+'5. FNO Gross'!Z233+'6. LT PTP Usage'!Z233</f>
        <v>0</v>
      </c>
      <c r="AB235" s="58">
        <f t="shared" si="16"/>
        <v>387.70761843999998</v>
      </c>
      <c r="AC235" s="20" t="str">
        <f t="shared" si="17"/>
        <v>8387.70761844</v>
      </c>
      <c r="AD235" s="20">
        <f t="shared" si="19"/>
        <v>18</v>
      </c>
      <c r="AE235" s="53"/>
    </row>
    <row r="236" spans="1:31">
      <c r="A236" s="20" t="str">
        <f t="shared" si="15"/>
        <v>August</v>
      </c>
      <c r="B236" s="54">
        <f t="shared" si="18"/>
        <v>46253</v>
      </c>
      <c r="C236" s="55">
        <f>'4. FNS Gross'!B234+'5. FNO Gross'!B234+'6. LT PTP Usage'!B234</f>
        <v>260.68312681999998</v>
      </c>
      <c r="D236" s="56">
        <f>'4. FNS Gross'!C234+'5. FNO Gross'!C234+'6. LT PTP Usage'!C234</f>
        <v>251.30874187000001</v>
      </c>
      <c r="E236" s="56">
        <f>'4. FNS Gross'!D234+'5. FNO Gross'!D234+'6. LT PTP Usage'!D234</f>
        <v>243.40939695</v>
      </c>
      <c r="F236" s="56">
        <f>'4. FNS Gross'!E234+'5. FNO Gross'!E234+'6. LT PTP Usage'!E234</f>
        <v>238.17515121000002</v>
      </c>
      <c r="G236" s="56">
        <f>'4. FNS Gross'!F234+'5. FNO Gross'!F234+'6. LT PTP Usage'!F234</f>
        <v>225.12735524000001</v>
      </c>
      <c r="H236" s="56">
        <f>'4. FNS Gross'!G234+'5. FNO Gross'!G234+'6. LT PTP Usage'!G234</f>
        <v>238.37572900999999</v>
      </c>
      <c r="I236" s="56">
        <f>'4. FNS Gross'!H234+'5. FNO Gross'!H234+'6. LT PTP Usage'!H234</f>
        <v>253.38037260000002</v>
      </c>
      <c r="J236" s="56">
        <f>'4. FNS Gross'!I234+'5. FNO Gross'!I234+'6. LT PTP Usage'!I234</f>
        <v>250.49879819</v>
      </c>
      <c r="K236" s="56">
        <f>'4. FNS Gross'!J234+'5. FNO Gross'!J234+'6. LT PTP Usage'!J234</f>
        <v>250.50171891999997</v>
      </c>
      <c r="L236" s="56">
        <f>'4. FNS Gross'!K234+'5. FNO Gross'!K234+'6. LT PTP Usage'!K234</f>
        <v>251.92267712</v>
      </c>
      <c r="M236" s="56">
        <f>'4. FNS Gross'!L234+'5. FNO Gross'!L234+'6. LT PTP Usage'!L234</f>
        <v>257.42708135999999</v>
      </c>
      <c r="N236" s="56">
        <f>'4. FNS Gross'!M234+'5. FNO Gross'!M234+'6. LT PTP Usage'!M234</f>
        <v>271.34222663999998</v>
      </c>
      <c r="O236" s="56">
        <f>'4. FNS Gross'!N234+'5. FNO Gross'!N234+'6. LT PTP Usage'!N234</f>
        <v>295.38547366</v>
      </c>
      <c r="P236" s="56">
        <f>'4. FNS Gross'!O234+'5. FNO Gross'!O234+'6. LT PTP Usage'!O234</f>
        <v>327.25623291000005</v>
      </c>
      <c r="Q236" s="56">
        <f>'4. FNS Gross'!P234+'5. FNO Gross'!P234+'6. LT PTP Usage'!P234</f>
        <v>358.89723062999997</v>
      </c>
      <c r="R236" s="56">
        <f>'4. FNS Gross'!Q234+'5. FNO Gross'!Q234+'6. LT PTP Usage'!Q234</f>
        <v>351.53966713</v>
      </c>
      <c r="S236" s="56">
        <f>'4. FNS Gross'!R234+'5. FNO Gross'!R234+'6. LT PTP Usage'!R234</f>
        <v>348.10712484000004</v>
      </c>
      <c r="T236" s="56">
        <f>'4. FNS Gross'!S234+'5. FNO Gross'!S234+'6. LT PTP Usage'!S234</f>
        <v>342.26448570000002</v>
      </c>
      <c r="U236" s="56">
        <f>'4. FNS Gross'!T234+'5. FNO Gross'!T234+'6. LT PTP Usage'!T234</f>
        <v>321.50947432000004</v>
      </c>
      <c r="V236" s="56">
        <f>'4. FNS Gross'!U234+'5. FNO Gross'!U234+'6. LT PTP Usage'!U234</f>
        <v>308.2703133</v>
      </c>
      <c r="W236" s="56">
        <f>'4. FNS Gross'!V234+'5. FNO Gross'!V234+'6. LT PTP Usage'!V234</f>
        <v>298.75083821999999</v>
      </c>
      <c r="X236" s="56">
        <f>'4. FNS Gross'!W234+'5. FNO Gross'!W234+'6. LT PTP Usage'!W234</f>
        <v>281.18662241999999</v>
      </c>
      <c r="Y236" s="56">
        <f>'4. FNS Gross'!X234+'5. FNO Gross'!X234+'6. LT PTP Usage'!X234</f>
        <v>264.80057763000002</v>
      </c>
      <c r="Z236" s="56">
        <f>'4. FNS Gross'!Y234+'5. FNO Gross'!Y234+'6. LT PTP Usage'!Y234</f>
        <v>249.54834671</v>
      </c>
      <c r="AA236" s="57">
        <f>'4. FNS Gross'!Z234+'5. FNO Gross'!Z234+'6. LT PTP Usage'!Z234</f>
        <v>0</v>
      </c>
      <c r="AB236" s="58">
        <f t="shared" si="16"/>
        <v>358.89723062999997</v>
      </c>
      <c r="AC236" s="20" t="str">
        <f t="shared" si="17"/>
        <v>8358.89723063</v>
      </c>
      <c r="AD236" s="20">
        <f t="shared" si="19"/>
        <v>15</v>
      </c>
      <c r="AE236" s="53"/>
    </row>
    <row r="237" spans="1:31">
      <c r="A237" s="20" t="str">
        <f t="shared" si="15"/>
        <v>August</v>
      </c>
      <c r="B237" s="54">
        <f t="shared" si="18"/>
        <v>46254</v>
      </c>
      <c r="C237" s="55">
        <f>'4. FNS Gross'!B235+'5. FNO Gross'!B235+'6. LT PTP Usage'!B235</f>
        <v>237.67739109000001</v>
      </c>
      <c r="D237" s="56">
        <f>'4. FNS Gross'!C235+'5. FNO Gross'!C235+'6. LT PTP Usage'!C235</f>
        <v>227.51544197999999</v>
      </c>
      <c r="E237" s="56">
        <f>'4. FNS Gross'!D235+'5. FNO Gross'!D235+'6. LT PTP Usage'!D235</f>
        <v>221.42052532999998</v>
      </c>
      <c r="F237" s="56">
        <f>'4. FNS Gross'!E235+'5. FNO Gross'!E235+'6. LT PTP Usage'!E235</f>
        <v>218.41593850999999</v>
      </c>
      <c r="G237" s="56">
        <f>'4. FNS Gross'!F235+'5. FNO Gross'!F235+'6. LT PTP Usage'!F235</f>
        <v>217.20176279999998</v>
      </c>
      <c r="H237" s="56">
        <f>'4. FNS Gross'!G235+'5. FNO Gross'!G235+'6. LT PTP Usage'!G235</f>
        <v>227.78720163</v>
      </c>
      <c r="I237" s="56">
        <f>'4. FNS Gross'!H235+'5. FNO Gross'!H235+'6. LT PTP Usage'!H235</f>
        <v>238.55392952999998</v>
      </c>
      <c r="J237" s="56">
        <f>'4. FNS Gross'!I235+'5. FNO Gross'!I235+'6. LT PTP Usage'!I235</f>
        <v>236.39378159</v>
      </c>
      <c r="K237" s="56">
        <f>'4. FNS Gross'!J235+'5. FNO Gross'!J235+'6. LT PTP Usage'!J235</f>
        <v>236.54602840000001</v>
      </c>
      <c r="L237" s="56">
        <f>'4. FNS Gross'!K235+'5. FNO Gross'!K235+'6. LT PTP Usage'!K235</f>
        <v>236.86932210999998</v>
      </c>
      <c r="M237" s="56">
        <f>'4. FNS Gross'!L235+'5. FNO Gross'!L235+'6. LT PTP Usage'!L235</f>
        <v>250.24256890000001</v>
      </c>
      <c r="N237" s="56">
        <f>'4. FNS Gross'!M235+'5. FNO Gross'!M235+'6. LT PTP Usage'!M235</f>
        <v>272.26195193000001</v>
      </c>
      <c r="O237" s="56">
        <f>'4. FNS Gross'!N235+'5. FNO Gross'!N235+'6. LT PTP Usage'!N235</f>
        <v>296.10346143999999</v>
      </c>
      <c r="P237" s="56">
        <f>'4. FNS Gross'!O235+'5. FNO Gross'!O235+'6. LT PTP Usage'!O235</f>
        <v>335.75033901</v>
      </c>
      <c r="Q237" s="56">
        <f>'4. FNS Gross'!P235+'5. FNO Gross'!P235+'6. LT PTP Usage'!P235</f>
        <v>360.79372764999999</v>
      </c>
      <c r="R237" s="56">
        <f>'4. FNS Gross'!Q235+'5. FNO Gross'!Q235+'6. LT PTP Usage'!Q235</f>
        <v>366.17549786000001</v>
      </c>
      <c r="S237" s="56">
        <f>'4. FNS Gross'!R235+'5. FNO Gross'!R235+'6. LT PTP Usage'!R235</f>
        <v>344.24747687000001</v>
      </c>
      <c r="T237" s="56">
        <f>'4. FNS Gross'!S235+'5. FNO Gross'!S235+'6. LT PTP Usage'!S235</f>
        <v>326.3628415</v>
      </c>
      <c r="U237" s="56">
        <f>'4. FNS Gross'!T235+'5. FNO Gross'!T235+'6. LT PTP Usage'!T235</f>
        <v>305.44087254999999</v>
      </c>
      <c r="V237" s="56">
        <f>'4. FNS Gross'!U235+'5. FNO Gross'!U235+'6. LT PTP Usage'!U235</f>
        <v>310.29898448</v>
      </c>
      <c r="W237" s="56">
        <f>'4. FNS Gross'!V235+'5. FNO Gross'!V235+'6. LT PTP Usage'!V235</f>
        <v>298.87570040000003</v>
      </c>
      <c r="X237" s="56">
        <f>'4. FNS Gross'!W235+'5. FNO Gross'!W235+'6. LT PTP Usage'!W235</f>
        <v>285.01924474999998</v>
      </c>
      <c r="Y237" s="56">
        <f>'4. FNS Gross'!X235+'5. FNO Gross'!X235+'6. LT PTP Usage'!X235</f>
        <v>263.08713074000002</v>
      </c>
      <c r="Z237" s="56">
        <f>'4. FNS Gross'!Y235+'5. FNO Gross'!Y235+'6. LT PTP Usage'!Y235</f>
        <v>245.61846154</v>
      </c>
      <c r="AA237" s="57">
        <f>'4. FNS Gross'!Z235+'5. FNO Gross'!Z235+'6. LT PTP Usage'!Z235</f>
        <v>0</v>
      </c>
      <c r="AB237" s="58">
        <f t="shared" si="16"/>
        <v>366.17549786000001</v>
      </c>
      <c r="AC237" s="20" t="str">
        <f t="shared" si="17"/>
        <v>8366.17549786</v>
      </c>
      <c r="AD237" s="20">
        <f t="shared" si="19"/>
        <v>16</v>
      </c>
      <c r="AE237" s="53"/>
    </row>
    <row r="238" spans="1:31">
      <c r="A238" s="20" t="str">
        <f t="shared" si="15"/>
        <v>August</v>
      </c>
      <c r="B238" s="54">
        <f t="shared" si="18"/>
        <v>46255</v>
      </c>
      <c r="C238" s="55">
        <f>'4. FNS Gross'!B236+'5. FNO Gross'!B236+'6. LT PTP Usage'!B236</f>
        <v>233.02704008000001</v>
      </c>
      <c r="D238" s="56">
        <f>'4. FNS Gross'!C236+'5. FNO Gross'!C236+'6. LT PTP Usage'!C236</f>
        <v>222.91039988</v>
      </c>
      <c r="E238" s="56">
        <f>'4. FNS Gross'!D236+'5. FNO Gross'!D236+'6. LT PTP Usage'!D236</f>
        <v>215.85911253</v>
      </c>
      <c r="F238" s="56">
        <f>'4. FNS Gross'!E236+'5. FNO Gross'!E236+'6. LT PTP Usage'!E236</f>
        <v>210.52829338999999</v>
      </c>
      <c r="G238" s="56">
        <f>'4. FNS Gross'!F236+'5. FNO Gross'!F236+'6. LT PTP Usage'!F236</f>
        <v>211.25289705</v>
      </c>
      <c r="H238" s="56">
        <f>'4. FNS Gross'!G236+'5. FNO Gross'!G236+'6. LT PTP Usage'!G236</f>
        <v>218.13447829</v>
      </c>
      <c r="I238" s="56">
        <f>'4. FNS Gross'!H236+'5. FNO Gross'!H236+'6. LT PTP Usage'!H236</f>
        <v>224.29827811000001</v>
      </c>
      <c r="J238" s="56">
        <f>'4. FNS Gross'!I236+'5. FNO Gross'!I236+'6. LT PTP Usage'!I236</f>
        <v>229.31737984</v>
      </c>
      <c r="K238" s="56">
        <f>'4. FNS Gross'!J236+'5. FNO Gross'!J236+'6. LT PTP Usage'!J236</f>
        <v>226.03962756999999</v>
      </c>
      <c r="L238" s="56">
        <f>'4. FNS Gross'!K236+'5. FNO Gross'!K236+'6. LT PTP Usage'!K236</f>
        <v>229.82232628</v>
      </c>
      <c r="M238" s="56">
        <f>'4. FNS Gross'!L236+'5. FNO Gross'!L236+'6. LT PTP Usage'!L236</f>
        <v>246.41737716</v>
      </c>
      <c r="N238" s="56">
        <f>'4. FNS Gross'!M236+'5. FNO Gross'!M236+'6. LT PTP Usage'!M236</f>
        <v>271.37054317000002</v>
      </c>
      <c r="O238" s="56">
        <f>'4. FNS Gross'!N236+'5. FNO Gross'!N236+'6. LT PTP Usage'!N236</f>
        <v>310.57659357</v>
      </c>
      <c r="P238" s="56">
        <f>'4. FNS Gross'!O236+'5. FNO Gross'!O236+'6. LT PTP Usage'!O236</f>
        <v>341.98164364000002</v>
      </c>
      <c r="Q238" s="56">
        <f>'4. FNS Gross'!P236+'5. FNO Gross'!P236+'6. LT PTP Usage'!P236</f>
        <v>363.82041064999999</v>
      </c>
      <c r="R238" s="56">
        <f>'4. FNS Gross'!Q236+'5. FNO Gross'!Q236+'6. LT PTP Usage'!Q236</f>
        <v>380.87442981999999</v>
      </c>
      <c r="S238" s="56">
        <f>'4. FNS Gross'!R236+'5. FNO Gross'!R236+'6. LT PTP Usage'!R236</f>
        <v>332.10160886</v>
      </c>
      <c r="T238" s="56">
        <f>'4. FNS Gross'!S236+'5. FNO Gross'!S236+'6. LT PTP Usage'!S236</f>
        <v>315.54490900000002</v>
      </c>
      <c r="U238" s="56">
        <f>'4. FNS Gross'!T236+'5. FNO Gross'!T236+'6. LT PTP Usage'!T236</f>
        <v>360.15051417999996</v>
      </c>
      <c r="V238" s="56">
        <f>'4. FNS Gross'!U236+'5. FNO Gross'!U236+'6. LT PTP Usage'!U236</f>
        <v>333.86335929000001</v>
      </c>
      <c r="W238" s="56">
        <f>'4. FNS Gross'!V236+'5. FNO Gross'!V236+'6. LT PTP Usage'!V236</f>
        <v>327.91700219999996</v>
      </c>
      <c r="X238" s="56">
        <f>'4. FNS Gross'!W236+'5. FNO Gross'!W236+'6. LT PTP Usage'!W236</f>
        <v>315.48679131</v>
      </c>
      <c r="Y238" s="56">
        <f>'4. FNS Gross'!X236+'5. FNO Gross'!X236+'6. LT PTP Usage'!X236</f>
        <v>296.77867269000001</v>
      </c>
      <c r="Z238" s="56">
        <f>'4. FNS Gross'!Y236+'5. FNO Gross'!Y236+'6. LT PTP Usage'!Y236</f>
        <v>277.24966559000001</v>
      </c>
      <c r="AA238" s="57">
        <f>'4. FNS Gross'!Z236+'5. FNO Gross'!Z236+'6. LT PTP Usage'!Z236</f>
        <v>0</v>
      </c>
      <c r="AB238" s="58">
        <f t="shared" si="16"/>
        <v>380.87442981999999</v>
      </c>
      <c r="AC238" s="20" t="str">
        <f t="shared" si="17"/>
        <v>8380.87442982</v>
      </c>
      <c r="AD238" s="20">
        <f t="shared" si="19"/>
        <v>16</v>
      </c>
      <c r="AE238" s="53"/>
    </row>
    <row r="239" spans="1:31">
      <c r="A239" s="20" t="str">
        <f t="shared" si="15"/>
        <v>August</v>
      </c>
      <c r="B239" s="54">
        <f t="shared" si="18"/>
        <v>46256</v>
      </c>
      <c r="C239" s="55">
        <f>'4. FNS Gross'!B237+'5. FNO Gross'!B237+'6. LT PTP Usage'!B237</f>
        <v>264.43626010000003</v>
      </c>
      <c r="D239" s="56">
        <f>'4. FNS Gross'!C237+'5. FNO Gross'!C237+'6. LT PTP Usage'!C237</f>
        <v>252.70924697000001</v>
      </c>
      <c r="E239" s="56">
        <f>'4. FNS Gross'!D237+'5. FNO Gross'!D237+'6. LT PTP Usage'!D237</f>
        <v>240.35722681999999</v>
      </c>
      <c r="F239" s="56">
        <f>'4. FNS Gross'!E237+'5. FNO Gross'!E237+'6. LT PTP Usage'!E237</f>
        <v>232.19614905</v>
      </c>
      <c r="G239" s="56">
        <f>'4. FNS Gross'!F237+'5. FNO Gross'!F237+'6. LT PTP Usage'!F237</f>
        <v>229.91381420000002</v>
      </c>
      <c r="H239" s="56">
        <f>'4. FNS Gross'!G237+'5. FNO Gross'!G237+'6. LT PTP Usage'!G237</f>
        <v>231.25517506</v>
      </c>
      <c r="I239" s="56">
        <f>'4. FNS Gross'!H237+'5. FNO Gross'!H237+'6. LT PTP Usage'!H237</f>
        <v>232.40170537999998</v>
      </c>
      <c r="J239" s="56">
        <f>'4. FNS Gross'!I237+'5. FNO Gross'!I237+'6. LT PTP Usage'!I237</f>
        <v>230.32649411</v>
      </c>
      <c r="K239" s="56">
        <f>'4. FNS Gross'!J237+'5. FNO Gross'!J237+'6. LT PTP Usage'!J237</f>
        <v>233.64060339</v>
      </c>
      <c r="L239" s="56">
        <f>'4. FNS Gross'!K237+'5. FNO Gross'!K237+'6. LT PTP Usage'!K237</f>
        <v>243.20814915000003</v>
      </c>
      <c r="M239" s="56">
        <f>'4. FNS Gross'!L237+'5. FNO Gross'!L237+'6. LT PTP Usage'!L237</f>
        <v>261.03713727000002</v>
      </c>
      <c r="N239" s="56">
        <f>'4. FNS Gross'!M237+'5. FNO Gross'!M237+'6. LT PTP Usage'!M237</f>
        <v>285.13949902000002</v>
      </c>
      <c r="O239" s="56">
        <f>'4. FNS Gross'!N237+'5. FNO Gross'!N237+'6. LT PTP Usage'!N237</f>
        <v>303.89975420000002</v>
      </c>
      <c r="P239" s="56">
        <f>'4. FNS Gross'!O237+'5. FNO Gross'!O237+'6. LT PTP Usage'!O237</f>
        <v>319.94211435</v>
      </c>
      <c r="Q239" s="56">
        <f>'4. FNS Gross'!P237+'5. FNO Gross'!P237+'6. LT PTP Usage'!P237</f>
        <v>337.00132321000001</v>
      </c>
      <c r="R239" s="56">
        <f>'4. FNS Gross'!Q237+'5. FNO Gross'!Q237+'6. LT PTP Usage'!Q237</f>
        <v>349.56343562000001</v>
      </c>
      <c r="S239" s="56">
        <f>'4. FNS Gross'!R237+'5. FNO Gross'!R237+'6. LT PTP Usage'!R237</f>
        <v>385.08398611000001</v>
      </c>
      <c r="T239" s="56">
        <f>'4. FNS Gross'!S237+'5. FNO Gross'!S237+'6. LT PTP Usage'!S237</f>
        <v>373.37066243000004</v>
      </c>
      <c r="U239" s="56">
        <f>'4. FNS Gross'!T237+'5. FNO Gross'!T237+'6. LT PTP Usage'!T237</f>
        <v>347.23486594999997</v>
      </c>
      <c r="V239" s="56">
        <f>'4. FNS Gross'!U237+'5. FNO Gross'!U237+'6. LT PTP Usage'!U237</f>
        <v>332.92751748000001</v>
      </c>
      <c r="W239" s="56">
        <f>'4. FNS Gross'!V237+'5. FNO Gross'!V237+'6. LT PTP Usage'!V237</f>
        <v>316.87247547999999</v>
      </c>
      <c r="X239" s="56">
        <f>'4. FNS Gross'!W237+'5. FNO Gross'!W237+'6. LT PTP Usage'!W237</f>
        <v>302.23258778000002</v>
      </c>
      <c r="Y239" s="56">
        <f>'4. FNS Gross'!X237+'5. FNO Gross'!X237+'6. LT PTP Usage'!X237</f>
        <v>284.72349303000004</v>
      </c>
      <c r="Z239" s="56">
        <f>'4. FNS Gross'!Y237+'5. FNO Gross'!Y237+'6. LT PTP Usage'!Y237</f>
        <v>266.95669838999999</v>
      </c>
      <c r="AA239" s="57">
        <f>'4. FNS Gross'!Z237+'5. FNO Gross'!Z237+'6. LT PTP Usage'!Z237</f>
        <v>0</v>
      </c>
      <c r="AB239" s="58">
        <f t="shared" si="16"/>
        <v>385.08398611000001</v>
      </c>
      <c r="AC239" s="20" t="str">
        <f t="shared" si="17"/>
        <v>8385.08398611</v>
      </c>
      <c r="AD239" s="20">
        <f t="shared" si="19"/>
        <v>17</v>
      </c>
      <c r="AE239" s="53"/>
    </row>
    <row r="240" spans="1:31">
      <c r="A240" s="20" t="str">
        <f t="shared" si="15"/>
        <v>August</v>
      </c>
      <c r="B240" s="54">
        <f t="shared" si="18"/>
        <v>46257</v>
      </c>
      <c r="C240" s="55">
        <f>'4. FNS Gross'!B238+'5. FNO Gross'!B238+'6. LT PTP Usage'!B238</f>
        <v>254.63594161999998</v>
      </c>
      <c r="D240" s="56">
        <f>'4. FNS Gross'!C238+'5. FNO Gross'!C238+'6. LT PTP Usage'!C238</f>
        <v>245.50335203</v>
      </c>
      <c r="E240" s="56">
        <f>'4. FNS Gross'!D238+'5. FNO Gross'!D238+'6. LT PTP Usage'!D238</f>
        <v>235.43288525999998</v>
      </c>
      <c r="F240" s="56">
        <f>'4. FNS Gross'!E238+'5. FNO Gross'!E238+'6. LT PTP Usage'!E238</f>
        <v>230.87690003</v>
      </c>
      <c r="G240" s="56">
        <f>'4. FNS Gross'!F238+'5. FNO Gross'!F238+'6. LT PTP Usage'!F238</f>
        <v>226.76788497999999</v>
      </c>
      <c r="H240" s="56">
        <f>'4. FNS Gross'!G238+'5. FNO Gross'!G238+'6. LT PTP Usage'!G238</f>
        <v>227.41171241999999</v>
      </c>
      <c r="I240" s="56">
        <f>'4. FNS Gross'!H238+'5. FNO Gross'!H238+'6. LT PTP Usage'!H238</f>
        <v>228.03124209000001</v>
      </c>
      <c r="J240" s="56">
        <f>'4. FNS Gross'!I238+'5. FNO Gross'!I238+'6. LT PTP Usage'!I238</f>
        <v>226.55194605</v>
      </c>
      <c r="K240" s="56">
        <f>'4. FNS Gross'!J238+'5. FNO Gross'!J238+'6. LT PTP Usage'!J238</f>
        <v>228.77156066999999</v>
      </c>
      <c r="L240" s="56">
        <f>'4. FNS Gross'!K238+'5. FNO Gross'!K238+'6. LT PTP Usage'!K238</f>
        <v>231.04662072000002</v>
      </c>
      <c r="M240" s="56">
        <f>'4. FNS Gross'!L238+'5. FNO Gross'!L238+'6. LT PTP Usage'!L238</f>
        <v>241.28055774999999</v>
      </c>
      <c r="N240" s="56">
        <f>'4. FNS Gross'!M238+'5. FNO Gross'!M238+'6. LT PTP Usage'!M238</f>
        <v>262.42313323999997</v>
      </c>
      <c r="O240" s="56">
        <f>'4. FNS Gross'!N238+'5. FNO Gross'!N238+'6. LT PTP Usage'!N238</f>
        <v>280.97665133999999</v>
      </c>
      <c r="P240" s="56">
        <f>'4. FNS Gross'!O238+'5. FNO Gross'!O238+'6. LT PTP Usage'!O238</f>
        <v>303.94948896</v>
      </c>
      <c r="Q240" s="56">
        <f>'4. FNS Gross'!P238+'5. FNO Gross'!P238+'6. LT PTP Usage'!P238</f>
        <v>341.95855828999998</v>
      </c>
      <c r="R240" s="56">
        <f>'4. FNS Gross'!Q238+'5. FNO Gross'!Q238+'6. LT PTP Usage'!Q238</f>
        <v>341.05550204000002</v>
      </c>
      <c r="S240" s="56">
        <f>'4. FNS Gross'!R238+'5. FNO Gross'!R238+'6. LT PTP Usage'!R238</f>
        <v>328.44607209000003</v>
      </c>
      <c r="T240" s="56">
        <f>'4. FNS Gross'!S238+'5. FNO Gross'!S238+'6. LT PTP Usage'!S238</f>
        <v>303.59305189999998</v>
      </c>
      <c r="U240" s="56">
        <f>'4. FNS Gross'!T238+'5. FNO Gross'!T238+'6. LT PTP Usage'!T238</f>
        <v>285.04815236999997</v>
      </c>
      <c r="V240" s="56">
        <f>'4. FNS Gross'!U238+'5. FNO Gross'!U238+'6. LT PTP Usage'!U238</f>
        <v>279.29379914999998</v>
      </c>
      <c r="W240" s="56">
        <f>'4. FNS Gross'!V238+'5. FNO Gross'!V238+'6. LT PTP Usage'!V238</f>
        <v>278.79564729999998</v>
      </c>
      <c r="X240" s="56">
        <f>'4. FNS Gross'!W238+'5. FNO Gross'!W238+'6. LT PTP Usage'!W238</f>
        <v>266.64964443000002</v>
      </c>
      <c r="Y240" s="56">
        <f>'4. FNS Gross'!X238+'5. FNO Gross'!X238+'6. LT PTP Usage'!X238</f>
        <v>249.59357406000001</v>
      </c>
      <c r="Z240" s="56">
        <f>'4. FNS Gross'!Y238+'5. FNO Gross'!Y238+'6. LT PTP Usage'!Y238</f>
        <v>234.63670507999998</v>
      </c>
      <c r="AA240" s="57">
        <f>'4. FNS Gross'!Z238+'5. FNO Gross'!Z238+'6. LT PTP Usage'!Z238</f>
        <v>0</v>
      </c>
      <c r="AB240" s="58">
        <f t="shared" si="16"/>
        <v>341.95855828999998</v>
      </c>
      <c r="AC240" s="20" t="str">
        <f t="shared" si="17"/>
        <v>8341.95855829</v>
      </c>
      <c r="AD240" s="20">
        <f t="shared" si="19"/>
        <v>15</v>
      </c>
      <c r="AE240" s="53"/>
    </row>
    <row r="241" spans="1:31">
      <c r="A241" s="20" t="str">
        <f t="shared" si="15"/>
        <v>August</v>
      </c>
      <c r="B241" s="54">
        <f t="shared" si="18"/>
        <v>46258</v>
      </c>
      <c r="C241" s="55">
        <f>'4. FNS Gross'!B239+'5. FNO Gross'!B239+'6. LT PTP Usage'!B239</f>
        <v>221.17363053000003</v>
      </c>
      <c r="D241" s="56">
        <f>'4. FNS Gross'!C239+'5. FNO Gross'!C239+'6. LT PTP Usage'!C239</f>
        <v>215.42829053</v>
      </c>
      <c r="E241" s="56">
        <f>'4. FNS Gross'!D239+'5. FNO Gross'!D239+'6. LT PTP Usage'!D239</f>
        <v>209.81999066</v>
      </c>
      <c r="F241" s="56">
        <f>'4. FNS Gross'!E239+'5. FNO Gross'!E239+'6. LT PTP Usage'!E239</f>
        <v>205.24225358000001</v>
      </c>
      <c r="G241" s="56">
        <f>'4. FNS Gross'!F239+'5. FNO Gross'!F239+'6. LT PTP Usage'!F239</f>
        <v>207.00393318000002</v>
      </c>
      <c r="H241" s="56">
        <f>'4. FNS Gross'!G239+'5. FNO Gross'!G239+'6. LT PTP Usage'!G239</f>
        <v>214.89424996</v>
      </c>
      <c r="I241" s="56">
        <f>'4. FNS Gross'!H239+'5. FNO Gross'!H239+'6. LT PTP Usage'!H239</f>
        <v>226.54115226000002</v>
      </c>
      <c r="J241" s="56">
        <f>'4. FNS Gross'!I239+'5. FNO Gross'!I239+'6. LT PTP Usage'!I239</f>
        <v>220.76474047000002</v>
      </c>
      <c r="K241" s="56">
        <f>'4. FNS Gross'!J239+'5. FNO Gross'!J239+'6. LT PTP Usage'!J239</f>
        <v>217.26432349000001</v>
      </c>
      <c r="L241" s="56">
        <f>'4. FNS Gross'!K239+'5. FNO Gross'!K239+'6. LT PTP Usage'!K239</f>
        <v>221.36869599999997</v>
      </c>
      <c r="M241" s="56">
        <f>'4. FNS Gross'!L239+'5. FNO Gross'!L239+'6. LT PTP Usage'!L239</f>
        <v>238.57902643</v>
      </c>
      <c r="N241" s="56">
        <f>'4. FNS Gross'!M239+'5. FNO Gross'!M239+'6. LT PTP Usage'!M239</f>
        <v>261.92399101000001</v>
      </c>
      <c r="O241" s="56">
        <f>'4. FNS Gross'!N239+'5. FNO Gross'!N239+'6. LT PTP Usage'!N239</f>
        <v>289.88950203999997</v>
      </c>
      <c r="P241" s="56">
        <f>'4. FNS Gross'!O239+'5. FNO Gross'!O239+'6. LT PTP Usage'!O239</f>
        <v>310.38431822000001</v>
      </c>
      <c r="Q241" s="56">
        <f>'4. FNS Gross'!P239+'5. FNO Gross'!P239+'6. LT PTP Usage'!P239</f>
        <v>326.0460324</v>
      </c>
      <c r="R241" s="56">
        <f>'4. FNS Gross'!Q239+'5. FNO Gross'!Q239+'6. LT PTP Usage'!Q239</f>
        <v>351.84175770000002</v>
      </c>
      <c r="S241" s="56">
        <f>'4. FNS Gross'!R239+'5. FNO Gross'!R239+'6. LT PTP Usage'!R239</f>
        <v>377.11929493000002</v>
      </c>
      <c r="T241" s="56">
        <f>'4. FNS Gross'!S239+'5. FNO Gross'!S239+'6. LT PTP Usage'!S239</f>
        <v>374.53128895000003</v>
      </c>
      <c r="U241" s="56">
        <f>'4. FNS Gross'!T239+'5. FNO Gross'!T239+'6. LT PTP Usage'!T239</f>
        <v>344.19732263999998</v>
      </c>
      <c r="V241" s="56">
        <f>'4. FNS Gross'!U239+'5. FNO Gross'!U239+'6. LT PTP Usage'!U239</f>
        <v>335.55041343000005</v>
      </c>
      <c r="W241" s="56">
        <f>'4. FNS Gross'!V239+'5. FNO Gross'!V239+'6. LT PTP Usage'!V239</f>
        <v>314.82746885</v>
      </c>
      <c r="X241" s="56">
        <f>'4. FNS Gross'!W239+'5. FNO Gross'!W239+'6. LT PTP Usage'!W239</f>
        <v>293.94164517000002</v>
      </c>
      <c r="Y241" s="56">
        <f>'4. FNS Gross'!X239+'5. FNO Gross'!X239+'6. LT PTP Usage'!X239</f>
        <v>272.77481293</v>
      </c>
      <c r="Z241" s="56">
        <f>'4. FNS Gross'!Y239+'5. FNO Gross'!Y239+'6. LT PTP Usage'!Y239</f>
        <v>253.16204726000001</v>
      </c>
      <c r="AA241" s="57">
        <f>'4. FNS Gross'!Z239+'5. FNO Gross'!Z239+'6. LT PTP Usage'!Z239</f>
        <v>0</v>
      </c>
      <c r="AB241" s="58">
        <f t="shared" si="16"/>
        <v>377.11929493000002</v>
      </c>
      <c r="AC241" s="20" t="str">
        <f t="shared" si="17"/>
        <v>8377.11929493</v>
      </c>
      <c r="AD241" s="20">
        <f t="shared" si="19"/>
        <v>17</v>
      </c>
      <c r="AE241" s="53"/>
    </row>
    <row r="242" spans="1:31">
      <c r="A242" s="20" t="str">
        <f t="shared" si="15"/>
        <v>August</v>
      </c>
      <c r="B242" s="54">
        <f t="shared" si="18"/>
        <v>46259</v>
      </c>
      <c r="C242" s="55">
        <f>'4. FNS Gross'!B240+'5. FNO Gross'!B240+'6. LT PTP Usage'!B240</f>
        <v>239.25172072000001</v>
      </c>
      <c r="D242" s="56">
        <f>'4. FNS Gross'!C240+'5. FNO Gross'!C240+'6. LT PTP Usage'!C240</f>
        <v>230.59369627000001</v>
      </c>
      <c r="E242" s="56">
        <f>'4. FNS Gross'!D240+'5. FNO Gross'!D240+'6. LT PTP Usage'!D240</f>
        <v>221.83081071999999</v>
      </c>
      <c r="F242" s="56">
        <f>'4. FNS Gross'!E240+'5. FNO Gross'!E240+'6. LT PTP Usage'!E240</f>
        <v>218.93388290999999</v>
      </c>
      <c r="G242" s="56">
        <f>'4. FNS Gross'!F240+'5. FNO Gross'!F240+'6. LT PTP Usage'!F240</f>
        <v>219.19425007000001</v>
      </c>
      <c r="H242" s="56">
        <f>'4. FNS Gross'!G240+'5. FNO Gross'!G240+'6. LT PTP Usage'!G240</f>
        <v>218.03697847000001</v>
      </c>
      <c r="I242" s="56">
        <f>'4. FNS Gross'!H240+'5. FNO Gross'!H240+'6. LT PTP Usage'!H240</f>
        <v>228.97072311000002</v>
      </c>
      <c r="J242" s="56">
        <f>'4. FNS Gross'!I240+'5. FNO Gross'!I240+'6. LT PTP Usage'!I240</f>
        <v>223.77027229999999</v>
      </c>
      <c r="K242" s="56">
        <f>'4. FNS Gross'!J240+'5. FNO Gross'!J240+'6. LT PTP Usage'!J240</f>
        <v>223.02891980999999</v>
      </c>
      <c r="L242" s="56">
        <f>'4. FNS Gross'!K240+'5. FNO Gross'!K240+'6. LT PTP Usage'!K240</f>
        <v>223.85620708000002</v>
      </c>
      <c r="M242" s="56">
        <f>'4. FNS Gross'!L240+'5. FNO Gross'!L240+'6. LT PTP Usage'!L240</f>
        <v>242.98823690999998</v>
      </c>
      <c r="N242" s="56">
        <f>'4. FNS Gross'!M240+'5. FNO Gross'!M240+'6. LT PTP Usage'!M240</f>
        <v>262.91416773000003</v>
      </c>
      <c r="O242" s="56">
        <f>'4. FNS Gross'!N240+'5. FNO Gross'!N240+'6. LT PTP Usage'!N240</f>
        <v>278.69192765000003</v>
      </c>
      <c r="P242" s="56">
        <f>'4. FNS Gross'!O240+'5. FNO Gross'!O240+'6. LT PTP Usage'!O240</f>
        <v>299.99620157999999</v>
      </c>
      <c r="Q242" s="56">
        <f>'4. FNS Gross'!P240+'5. FNO Gross'!P240+'6. LT PTP Usage'!P240</f>
        <v>321.06288591000003</v>
      </c>
      <c r="R242" s="56">
        <f>'4. FNS Gross'!Q240+'5. FNO Gross'!Q240+'6. LT PTP Usage'!Q240</f>
        <v>352.42260592999997</v>
      </c>
      <c r="S242" s="56">
        <f>'4. FNS Gross'!R240+'5. FNO Gross'!R240+'6. LT PTP Usage'!R240</f>
        <v>340.02040018000002</v>
      </c>
      <c r="T242" s="56">
        <f>'4. FNS Gross'!S240+'5. FNO Gross'!S240+'6. LT PTP Usage'!S240</f>
        <v>321.61968399</v>
      </c>
      <c r="U242" s="56">
        <f>'4. FNS Gross'!T240+'5. FNO Gross'!T240+'6. LT PTP Usage'!T240</f>
        <v>298.70605705999998</v>
      </c>
      <c r="V242" s="56">
        <f>'4. FNS Gross'!U240+'5. FNO Gross'!U240+'6. LT PTP Usage'!U240</f>
        <v>285.29899493000005</v>
      </c>
      <c r="W242" s="56">
        <f>'4. FNS Gross'!V240+'5. FNO Gross'!V240+'6. LT PTP Usage'!V240</f>
        <v>274.02526799999998</v>
      </c>
      <c r="X242" s="56">
        <f>'4. FNS Gross'!W240+'5. FNO Gross'!W240+'6. LT PTP Usage'!W240</f>
        <v>257.59580664999999</v>
      </c>
      <c r="Y242" s="56">
        <f>'4. FNS Gross'!X240+'5. FNO Gross'!X240+'6. LT PTP Usage'!X240</f>
        <v>242.62858832999999</v>
      </c>
      <c r="Z242" s="56">
        <f>'4. FNS Gross'!Y240+'5. FNO Gross'!Y240+'6. LT PTP Usage'!Y240</f>
        <v>224.34501897999999</v>
      </c>
      <c r="AA242" s="57">
        <f>'4. FNS Gross'!Z240+'5. FNO Gross'!Z240+'6. LT PTP Usage'!Z240</f>
        <v>0</v>
      </c>
      <c r="AB242" s="58">
        <f t="shared" si="16"/>
        <v>352.42260592999997</v>
      </c>
      <c r="AC242" s="20" t="str">
        <f t="shared" si="17"/>
        <v>8352.42260593</v>
      </c>
      <c r="AD242" s="20">
        <f t="shared" si="19"/>
        <v>16</v>
      </c>
      <c r="AE242" s="53"/>
    </row>
    <row r="243" spans="1:31">
      <c r="A243" s="20" t="str">
        <f t="shared" si="15"/>
        <v>August</v>
      </c>
      <c r="B243" s="54">
        <f t="shared" si="18"/>
        <v>46260</v>
      </c>
      <c r="C243" s="55">
        <f>'4. FNS Gross'!B241+'5. FNO Gross'!B241+'6. LT PTP Usage'!B241</f>
        <v>212.08840559000001</v>
      </c>
      <c r="D243" s="56">
        <f>'4. FNS Gross'!C241+'5. FNO Gross'!C241+'6. LT PTP Usage'!C241</f>
        <v>209.47210691000001</v>
      </c>
      <c r="E243" s="56">
        <f>'4. FNS Gross'!D241+'5. FNO Gross'!D241+'6. LT PTP Usage'!D241</f>
        <v>201.18220557000001</v>
      </c>
      <c r="F243" s="56">
        <f>'4. FNS Gross'!E241+'5. FNO Gross'!E241+'6. LT PTP Usage'!E241</f>
        <v>197.16265297000001</v>
      </c>
      <c r="G243" s="56">
        <f>'4. FNS Gross'!F241+'5. FNO Gross'!F241+'6. LT PTP Usage'!F241</f>
        <v>200.77374183999999</v>
      </c>
      <c r="H243" s="56">
        <f>'4. FNS Gross'!G241+'5. FNO Gross'!G241+'6. LT PTP Usage'!G241</f>
        <v>206.69297751000002</v>
      </c>
      <c r="I243" s="56">
        <f>'4. FNS Gross'!H241+'5. FNO Gross'!H241+'6. LT PTP Usage'!H241</f>
        <v>220.11768361000003</v>
      </c>
      <c r="J243" s="56">
        <f>'4. FNS Gross'!I241+'5. FNO Gross'!I241+'6. LT PTP Usage'!I241</f>
        <v>217.90947889</v>
      </c>
      <c r="K243" s="56">
        <f>'4. FNS Gross'!J241+'5. FNO Gross'!J241+'6. LT PTP Usage'!J241</f>
        <v>213.36494407000001</v>
      </c>
      <c r="L243" s="56">
        <f>'4. FNS Gross'!K241+'5. FNO Gross'!K241+'6. LT PTP Usage'!K241</f>
        <v>211.84457938</v>
      </c>
      <c r="M243" s="56">
        <f>'4. FNS Gross'!L241+'5. FNO Gross'!L241+'6. LT PTP Usage'!L241</f>
        <v>224.03404914999999</v>
      </c>
      <c r="N243" s="56">
        <f>'4. FNS Gross'!M241+'5. FNO Gross'!M241+'6. LT PTP Usage'!M241</f>
        <v>238.58927874</v>
      </c>
      <c r="O243" s="56">
        <f>'4. FNS Gross'!N241+'5. FNO Gross'!N241+'6. LT PTP Usage'!N241</f>
        <v>253.53763483999998</v>
      </c>
      <c r="P243" s="56">
        <f>'4. FNS Gross'!O241+'5. FNO Gross'!O241+'6. LT PTP Usage'!O241</f>
        <v>275.54141738999999</v>
      </c>
      <c r="Q243" s="56">
        <f>'4. FNS Gross'!P241+'5. FNO Gross'!P241+'6. LT PTP Usage'!P241</f>
        <v>305.02128183000002</v>
      </c>
      <c r="R243" s="56">
        <f>'4. FNS Gross'!Q241+'5. FNO Gross'!Q241+'6. LT PTP Usage'!Q241</f>
        <v>336.81510324999999</v>
      </c>
      <c r="S243" s="56">
        <f>'4. FNS Gross'!R241+'5. FNO Gross'!R241+'6. LT PTP Usage'!R241</f>
        <v>344.81099617000001</v>
      </c>
      <c r="T243" s="56">
        <f>'4. FNS Gross'!S241+'5. FNO Gross'!S241+'6. LT PTP Usage'!S241</f>
        <v>329.03515741999996</v>
      </c>
      <c r="U243" s="56">
        <f>'4. FNS Gross'!T241+'5. FNO Gross'!T241+'6. LT PTP Usage'!T241</f>
        <v>311.72746817999996</v>
      </c>
      <c r="V243" s="56">
        <f>'4. FNS Gross'!U241+'5. FNO Gross'!U241+'6. LT PTP Usage'!U241</f>
        <v>305.64165736999996</v>
      </c>
      <c r="W243" s="56">
        <f>'4. FNS Gross'!V241+'5. FNO Gross'!V241+'6. LT PTP Usage'!V241</f>
        <v>297.80235113999998</v>
      </c>
      <c r="X243" s="56">
        <f>'4. FNS Gross'!W241+'5. FNO Gross'!W241+'6. LT PTP Usage'!W241</f>
        <v>274.84275523999997</v>
      </c>
      <c r="Y243" s="56">
        <f>'4. FNS Gross'!X241+'5. FNO Gross'!X241+'6. LT PTP Usage'!X241</f>
        <v>253.51265197999999</v>
      </c>
      <c r="Z243" s="56">
        <f>'4. FNS Gross'!Y241+'5. FNO Gross'!Y241+'6. LT PTP Usage'!Y241</f>
        <v>232.53185973999999</v>
      </c>
      <c r="AA243" s="57">
        <f>'4. FNS Gross'!Z241+'5. FNO Gross'!Z241+'6. LT PTP Usage'!Z241</f>
        <v>0</v>
      </c>
      <c r="AB243" s="58">
        <f t="shared" si="16"/>
        <v>344.81099617000001</v>
      </c>
      <c r="AC243" s="20" t="str">
        <f t="shared" si="17"/>
        <v>8344.81099617</v>
      </c>
      <c r="AD243" s="20">
        <f t="shared" si="19"/>
        <v>17</v>
      </c>
      <c r="AE243" s="53"/>
    </row>
    <row r="244" spans="1:31">
      <c r="A244" s="20" t="str">
        <f t="shared" si="15"/>
        <v>August</v>
      </c>
      <c r="B244" s="54">
        <f t="shared" si="18"/>
        <v>46261</v>
      </c>
      <c r="C244" s="55">
        <f>'4. FNS Gross'!B242+'5. FNO Gross'!B242+'6. LT PTP Usage'!B242</f>
        <v>216.66026244</v>
      </c>
      <c r="D244" s="56">
        <f>'4. FNS Gross'!C242+'5. FNO Gross'!C242+'6. LT PTP Usage'!C242</f>
        <v>209.06239706</v>
      </c>
      <c r="E244" s="56">
        <f>'4. FNS Gross'!D242+'5. FNO Gross'!D242+'6. LT PTP Usage'!D242</f>
        <v>199.94815646999999</v>
      </c>
      <c r="F244" s="56">
        <f>'4. FNS Gross'!E242+'5. FNO Gross'!E242+'6. LT PTP Usage'!E242</f>
        <v>197.87757484000002</v>
      </c>
      <c r="G244" s="56">
        <f>'4. FNS Gross'!F242+'5. FNO Gross'!F242+'6. LT PTP Usage'!F242</f>
        <v>196.42726340999999</v>
      </c>
      <c r="H244" s="56">
        <f>'4. FNS Gross'!G242+'5. FNO Gross'!G242+'6. LT PTP Usage'!G242</f>
        <v>201.23086550000002</v>
      </c>
      <c r="I244" s="56">
        <f>'4. FNS Gross'!H242+'5. FNO Gross'!H242+'6. LT PTP Usage'!H242</f>
        <v>211.83309002999999</v>
      </c>
      <c r="J244" s="56">
        <f>'4. FNS Gross'!I242+'5. FNO Gross'!I242+'6. LT PTP Usage'!I242</f>
        <v>215.31545851999999</v>
      </c>
      <c r="K244" s="56">
        <f>'4. FNS Gross'!J242+'5. FNO Gross'!J242+'6. LT PTP Usage'!J242</f>
        <v>203.94579817000002</v>
      </c>
      <c r="L244" s="56">
        <f>'4. FNS Gross'!K242+'5. FNO Gross'!K242+'6. LT PTP Usage'!K242</f>
        <v>202.05223240999999</v>
      </c>
      <c r="M244" s="56">
        <f>'4. FNS Gross'!L242+'5. FNO Gross'!L242+'6. LT PTP Usage'!L242</f>
        <v>213.68714428000001</v>
      </c>
      <c r="N244" s="56">
        <f>'4. FNS Gross'!M242+'5. FNO Gross'!M242+'6. LT PTP Usage'!M242</f>
        <v>226.33768071999998</v>
      </c>
      <c r="O244" s="56">
        <f>'4. FNS Gross'!N242+'5. FNO Gross'!N242+'6. LT PTP Usage'!N242</f>
        <v>244.88571379999999</v>
      </c>
      <c r="P244" s="56">
        <f>'4. FNS Gross'!O242+'5. FNO Gross'!O242+'6. LT PTP Usage'!O242</f>
        <v>267.63621885999999</v>
      </c>
      <c r="Q244" s="56">
        <f>'4. FNS Gross'!P242+'5. FNO Gross'!P242+'6. LT PTP Usage'!P242</f>
        <v>307.79620521999999</v>
      </c>
      <c r="R244" s="56">
        <f>'4. FNS Gross'!Q242+'5. FNO Gross'!Q242+'6. LT PTP Usage'!Q242</f>
        <v>330.42448872999995</v>
      </c>
      <c r="S244" s="56">
        <f>'4. FNS Gross'!R242+'5. FNO Gross'!R242+'6. LT PTP Usage'!R242</f>
        <v>320.07995075000002</v>
      </c>
      <c r="T244" s="56">
        <f>'4. FNS Gross'!S242+'5. FNO Gross'!S242+'6. LT PTP Usage'!S242</f>
        <v>318.77569901999999</v>
      </c>
      <c r="U244" s="56">
        <f>'4. FNS Gross'!T242+'5. FNO Gross'!T242+'6. LT PTP Usage'!T242</f>
        <v>319.06974097000005</v>
      </c>
      <c r="V244" s="56">
        <f>'4. FNS Gross'!U242+'5. FNO Gross'!U242+'6. LT PTP Usage'!U242</f>
        <v>312.22658587000001</v>
      </c>
      <c r="W244" s="56">
        <f>'4. FNS Gross'!V242+'5. FNO Gross'!V242+'6. LT PTP Usage'!V242</f>
        <v>297.31554786999999</v>
      </c>
      <c r="X244" s="56">
        <f>'4. FNS Gross'!W242+'5. FNO Gross'!W242+'6. LT PTP Usage'!W242</f>
        <v>277.93762513000001</v>
      </c>
      <c r="Y244" s="56">
        <f>'4. FNS Gross'!X242+'5. FNO Gross'!X242+'6. LT PTP Usage'!X242</f>
        <v>256.94775286999999</v>
      </c>
      <c r="Z244" s="56">
        <f>'4. FNS Gross'!Y242+'5. FNO Gross'!Y242+'6. LT PTP Usage'!Y242</f>
        <v>239.36974481999999</v>
      </c>
      <c r="AA244" s="57">
        <f>'4. FNS Gross'!Z242+'5. FNO Gross'!Z242+'6. LT PTP Usage'!Z242</f>
        <v>0</v>
      </c>
      <c r="AB244" s="58">
        <f t="shared" si="16"/>
        <v>330.42448872999995</v>
      </c>
      <c r="AC244" s="20" t="str">
        <f t="shared" si="17"/>
        <v>8330.42448873</v>
      </c>
      <c r="AD244" s="20">
        <f t="shared" si="19"/>
        <v>16</v>
      </c>
      <c r="AE244" s="53"/>
    </row>
    <row r="245" spans="1:31">
      <c r="A245" s="20" t="str">
        <f t="shared" si="15"/>
        <v>August</v>
      </c>
      <c r="B245" s="54">
        <f t="shared" si="18"/>
        <v>46262</v>
      </c>
      <c r="C245" s="55">
        <f>'4. FNS Gross'!B243+'5. FNO Gross'!B243+'6. LT PTP Usage'!B243</f>
        <v>223.90167090999998</v>
      </c>
      <c r="D245" s="56">
        <f>'4. FNS Gross'!C243+'5. FNO Gross'!C243+'6. LT PTP Usage'!C243</f>
        <v>211.97881246999998</v>
      </c>
      <c r="E245" s="56">
        <f>'4. FNS Gross'!D243+'5. FNO Gross'!D243+'6. LT PTP Usage'!D243</f>
        <v>203.47385213999999</v>
      </c>
      <c r="F245" s="56">
        <f>'4. FNS Gross'!E243+'5. FNO Gross'!E243+'6. LT PTP Usage'!E243</f>
        <v>198.71918614000001</v>
      </c>
      <c r="G245" s="56">
        <f>'4. FNS Gross'!F243+'5. FNO Gross'!F243+'6. LT PTP Usage'!F243</f>
        <v>200.08528343</v>
      </c>
      <c r="H245" s="56">
        <f>'4. FNS Gross'!G243+'5. FNO Gross'!G243+'6. LT PTP Usage'!G243</f>
        <v>204.83229176999998</v>
      </c>
      <c r="I245" s="56">
        <f>'4. FNS Gross'!H243+'5. FNO Gross'!H243+'6. LT PTP Usage'!H243</f>
        <v>217.59072035</v>
      </c>
      <c r="J245" s="56">
        <f>'4. FNS Gross'!I243+'5. FNO Gross'!I243+'6. LT PTP Usage'!I243</f>
        <v>213.20084301</v>
      </c>
      <c r="K245" s="56">
        <f>'4. FNS Gross'!J243+'5. FNO Gross'!J243+'6. LT PTP Usage'!J243</f>
        <v>210.49088609</v>
      </c>
      <c r="L245" s="56">
        <f>'4. FNS Gross'!K243+'5. FNO Gross'!K243+'6. LT PTP Usage'!K243</f>
        <v>211.24486156</v>
      </c>
      <c r="M245" s="56">
        <f>'4. FNS Gross'!L243+'5. FNO Gross'!L243+'6. LT PTP Usage'!L243</f>
        <v>225.36318165</v>
      </c>
      <c r="N245" s="56">
        <f>'4. FNS Gross'!M243+'5. FNO Gross'!M243+'6. LT PTP Usage'!M243</f>
        <v>249.15326876</v>
      </c>
      <c r="O245" s="56">
        <f>'4. FNS Gross'!N243+'5. FNO Gross'!N243+'6. LT PTP Usage'!N243</f>
        <v>276.34419013999997</v>
      </c>
      <c r="P245" s="56">
        <f>'4. FNS Gross'!O243+'5. FNO Gross'!O243+'6. LT PTP Usage'!O243</f>
        <v>303.91092045000005</v>
      </c>
      <c r="Q245" s="56">
        <f>'4. FNS Gross'!P243+'5. FNO Gross'!P243+'6. LT PTP Usage'!P243</f>
        <v>332.34363014000002</v>
      </c>
      <c r="R245" s="56">
        <f>'4. FNS Gross'!Q243+'5. FNO Gross'!Q243+'6. LT PTP Usage'!Q243</f>
        <v>356.16108854999999</v>
      </c>
      <c r="S245" s="56">
        <f>'4. FNS Gross'!R243+'5. FNO Gross'!R243+'6. LT PTP Usage'!R243</f>
        <v>363.94236637</v>
      </c>
      <c r="T245" s="56">
        <f>'4. FNS Gross'!S243+'5. FNO Gross'!S243+'6. LT PTP Usage'!S243</f>
        <v>377.57713647000003</v>
      </c>
      <c r="U245" s="56">
        <f>'4. FNS Gross'!T243+'5. FNO Gross'!T243+'6. LT PTP Usage'!T243</f>
        <v>357.28854869999998</v>
      </c>
      <c r="V245" s="56">
        <f>'4. FNS Gross'!U243+'5. FNO Gross'!U243+'6. LT PTP Usage'!U243</f>
        <v>335.53372469999994</v>
      </c>
      <c r="W245" s="56">
        <f>'4. FNS Gross'!V243+'5. FNO Gross'!V243+'6. LT PTP Usage'!V243</f>
        <v>315.68374417000001</v>
      </c>
      <c r="X245" s="56">
        <f>'4. FNS Gross'!W243+'5. FNO Gross'!W243+'6. LT PTP Usage'!W243</f>
        <v>293.58114468999997</v>
      </c>
      <c r="Y245" s="56">
        <f>'4. FNS Gross'!X243+'5. FNO Gross'!X243+'6. LT PTP Usage'!X243</f>
        <v>268.38659530000001</v>
      </c>
      <c r="Z245" s="56">
        <f>'4. FNS Gross'!Y243+'5. FNO Gross'!Y243+'6. LT PTP Usage'!Y243</f>
        <v>249.55563346</v>
      </c>
      <c r="AA245" s="57">
        <f>'4. FNS Gross'!Z243+'5. FNO Gross'!Z243+'6. LT PTP Usage'!Z243</f>
        <v>0</v>
      </c>
      <c r="AB245" s="58">
        <f t="shared" si="16"/>
        <v>377.57713647000003</v>
      </c>
      <c r="AC245" s="20" t="str">
        <f t="shared" si="17"/>
        <v>8377.57713647</v>
      </c>
      <c r="AD245" s="20">
        <f t="shared" si="19"/>
        <v>18</v>
      </c>
      <c r="AE245" s="53"/>
    </row>
    <row r="246" spans="1:31">
      <c r="A246" s="20" t="str">
        <f t="shared" si="15"/>
        <v>August</v>
      </c>
      <c r="B246" s="54">
        <f t="shared" si="18"/>
        <v>46263</v>
      </c>
      <c r="C246" s="55">
        <f>'4. FNS Gross'!B244+'5. FNO Gross'!B244+'6. LT PTP Usage'!B244</f>
        <v>230.61886628999997</v>
      </c>
      <c r="D246" s="56">
        <f>'4. FNS Gross'!C244+'5. FNO Gross'!C244+'6. LT PTP Usage'!C244</f>
        <v>218.63625765</v>
      </c>
      <c r="E246" s="56">
        <f>'4. FNS Gross'!D244+'5. FNO Gross'!D244+'6. LT PTP Usage'!D244</f>
        <v>208.95717407000001</v>
      </c>
      <c r="F246" s="56">
        <f>'4. FNS Gross'!E244+'5. FNO Gross'!E244+'6. LT PTP Usage'!E244</f>
        <v>201.47469813000001</v>
      </c>
      <c r="G246" s="56">
        <f>'4. FNS Gross'!F244+'5. FNO Gross'!F244+'6. LT PTP Usage'!F244</f>
        <v>200.81158339999999</v>
      </c>
      <c r="H246" s="56">
        <f>'4. FNS Gross'!G244+'5. FNO Gross'!G244+'6. LT PTP Usage'!G244</f>
        <v>203.54352804999999</v>
      </c>
      <c r="I246" s="56">
        <f>'4. FNS Gross'!H244+'5. FNO Gross'!H244+'6. LT PTP Usage'!H244</f>
        <v>205.28638943999999</v>
      </c>
      <c r="J246" s="56">
        <f>'4. FNS Gross'!I244+'5. FNO Gross'!I244+'6. LT PTP Usage'!I244</f>
        <v>204.21746705999999</v>
      </c>
      <c r="K246" s="56">
        <f>'4. FNS Gross'!J244+'5. FNO Gross'!J244+'6. LT PTP Usage'!J244</f>
        <v>205.90516073000001</v>
      </c>
      <c r="L246" s="56">
        <f>'4. FNS Gross'!K244+'5. FNO Gross'!K244+'6. LT PTP Usage'!K244</f>
        <v>217.28024592999998</v>
      </c>
      <c r="M246" s="56">
        <f>'4. FNS Gross'!L244+'5. FNO Gross'!L244+'6. LT PTP Usage'!L244</f>
        <v>242.05151480999999</v>
      </c>
      <c r="N246" s="56">
        <f>'4. FNS Gross'!M244+'5. FNO Gross'!M244+'6. LT PTP Usage'!M244</f>
        <v>264.94194312999997</v>
      </c>
      <c r="O246" s="56">
        <f>'4. FNS Gross'!N244+'5. FNO Gross'!N244+'6. LT PTP Usage'!N244</f>
        <v>275.01085737</v>
      </c>
      <c r="P246" s="56">
        <f>'4. FNS Gross'!O244+'5. FNO Gross'!O244+'6. LT PTP Usage'!O244</f>
        <v>283.58066883999999</v>
      </c>
      <c r="Q246" s="56">
        <f>'4. FNS Gross'!P244+'5. FNO Gross'!P244+'6. LT PTP Usage'!P244</f>
        <v>299.78981454000001</v>
      </c>
      <c r="R246" s="56">
        <f>'4. FNS Gross'!Q244+'5. FNO Gross'!Q244+'6. LT PTP Usage'!Q244</f>
        <v>322.46776445</v>
      </c>
      <c r="S246" s="56">
        <f>'4. FNS Gross'!R244+'5. FNO Gross'!R244+'6. LT PTP Usage'!R244</f>
        <v>339.73172058</v>
      </c>
      <c r="T246" s="56">
        <f>'4. FNS Gross'!S244+'5. FNO Gross'!S244+'6. LT PTP Usage'!S244</f>
        <v>311.18494839000005</v>
      </c>
      <c r="U246" s="56">
        <f>'4. FNS Gross'!T244+'5. FNO Gross'!T244+'6. LT PTP Usage'!T244</f>
        <v>314.77632315000005</v>
      </c>
      <c r="V246" s="56">
        <f>'4. FNS Gross'!U244+'5. FNO Gross'!U244+'6. LT PTP Usage'!U244</f>
        <v>302.16304151999998</v>
      </c>
      <c r="W246" s="56">
        <f>'4. FNS Gross'!V244+'5. FNO Gross'!V244+'6. LT PTP Usage'!V244</f>
        <v>286.79279609000002</v>
      </c>
      <c r="X246" s="56">
        <f>'4. FNS Gross'!W244+'5. FNO Gross'!W244+'6. LT PTP Usage'!W244</f>
        <v>266.44400403999998</v>
      </c>
      <c r="Y246" s="56">
        <f>'4. FNS Gross'!X244+'5. FNO Gross'!X244+'6. LT PTP Usage'!X244</f>
        <v>252.19219835999999</v>
      </c>
      <c r="Z246" s="56">
        <f>'4. FNS Gross'!Y244+'5. FNO Gross'!Y244+'6. LT PTP Usage'!Y244</f>
        <v>235.17369157000002</v>
      </c>
      <c r="AA246" s="57">
        <f>'4. FNS Gross'!Z244+'5. FNO Gross'!Z244+'6. LT PTP Usage'!Z244</f>
        <v>0</v>
      </c>
      <c r="AB246" s="58">
        <f t="shared" si="16"/>
        <v>339.73172058</v>
      </c>
      <c r="AC246" s="20" t="str">
        <f t="shared" si="17"/>
        <v>8339.73172058</v>
      </c>
      <c r="AD246" s="20">
        <f t="shared" si="19"/>
        <v>17</v>
      </c>
      <c r="AE246" s="53"/>
    </row>
    <row r="247" spans="1:31">
      <c r="A247" s="20" t="str">
        <f t="shared" si="15"/>
        <v>August</v>
      </c>
      <c r="B247" s="54">
        <f t="shared" si="18"/>
        <v>46264</v>
      </c>
      <c r="C247" s="55">
        <f>'4. FNS Gross'!B245+'5. FNO Gross'!B245+'6. LT PTP Usage'!B245</f>
        <v>222.17577485999999</v>
      </c>
      <c r="D247" s="56">
        <f>'4. FNS Gross'!C245+'5. FNO Gross'!C245+'6. LT PTP Usage'!C245</f>
        <v>210.71091606000002</v>
      </c>
      <c r="E247" s="56">
        <f>'4. FNS Gross'!D245+'5. FNO Gross'!D245+'6. LT PTP Usage'!D245</f>
        <v>203.45149981</v>
      </c>
      <c r="F247" s="56">
        <f>'4. FNS Gross'!E245+'5. FNO Gross'!E245+'6. LT PTP Usage'!E245</f>
        <v>194.9169966</v>
      </c>
      <c r="G247" s="56">
        <f>'4. FNS Gross'!F245+'5. FNO Gross'!F245+'6. LT PTP Usage'!F245</f>
        <v>194.39194171</v>
      </c>
      <c r="H247" s="56">
        <f>'4. FNS Gross'!G245+'5. FNO Gross'!G245+'6. LT PTP Usage'!G245</f>
        <v>194.37268608000002</v>
      </c>
      <c r="I247" s="56">
        <f>'4. FNS Gross'!H245+'5. FNO Gross'!H245+'6. LT PTP Usage'!H245</f>
        <v>197.40023356</v>
      </c>
      <c r="J247" s="56">
        <f>'4. FNS Gross'!I245+'5. FNO Gross'!I245+'6. LT PTP Usage'!I245</f>
        <v>200.28174357</v>
      </c>
      <c r="K247" s="56">
        <f>'4. FNS Gross'!J245+'5. FNO Gross'!J245+'6. LT PTP Usage'!J245</f>
        <v>204.17112182000002</v>
      </c>
      <c r="L247" s="56">
        <f>'4. FNS Gross'!K245+'5. FNO Gross'!K245+'6. LT PTP Usage'!K245</f>
        <v>208.99831894000002</v>
      </c>
      <c r="M247" s="56">
        <f>'4. FNS Gross'!L245+'5. FNO Gross'!L245+'6. LT PTP Usage'!L245</f>
        <v>216.85923639999999</v>
      </c>
      <c r="N247" s="56">
        <f>'4. FNS Gross'!M245+'5. FNO Gross'!M245+'6. LT PTP Usage'!M245</f>
        <v>225.10270436000002</v>
      </c>
      <c r="O247" s="56">
        <f>'4. FNS Gross'!N245+'5. FNO Gross'!N245+'6. LT PTP Usage'!N245</f>
        <v>239.66482421000001</v>
      </c>
      <c r="P247" s="56">
        <f>'4. FNS Gross'!O245+'5. FNO Gross'!O245+'6. LT PTP Usage'!O245</f>
        <v>258.93950024000003</v>
      </c>
      <c r="Q247" s="56">
        <f>'4. FNS Gross'!P245+'5. FNO Gross'!P245+'6. LT PTP Usage'!P245</f>
        <v>280.4210721</v>
      </c>
      <c r="R247" s="56">
        <f>'4. FNS Gross'!Q245+'5. FNO Gross'!Q245+'6. LT PTP Usage'!Q245</f>
        <v>298.95115913999996</v>
      </c>
      <c r="S247" s="56">
        <f>'4. FNS Gross'!R245+'5. FNO Gross'!R245+'6. LT PTP Usage'!R245</f>
        <v>298.61702910999998</v>
      </c>
      <c r="T247" s="56">
        <f>'4. FNS Gross'!S245+'5. FNO Gross'!S245+'6. LT PTP Usage'!S245</f>
        <v>298.97646470999996</v>
      </c>
      <c r="U247" s="56">
        <f>'4. FNS Gross'!T245+'5. FNO Gross'!T245+'6. LT PTP Usage'!T245</f>
        <v>293.27217207000001</v>
      </c>
      <c r="V247" s="56">
        <f>'4. FNS Gross'!U245+'5. FNO Gross'!U245+'6. LT PTP Usage'!U245</f>
        <v>280.93036133999993</v>
      </c>
      <c r="W247" s="56">
        <f>'4. FNS Gross'!V245+'5. FNO Gross'!V245+'6. LT PTP Usage'!V245</f>
        <v>270.62841956</v>
      </c>
      <c r="X247" s="56">
        <f>'4. FNS Gross'!W245+'5. FNO Gross'!W245+'6. LT PTP Usage'!W245</f>
        <v>253.03166782</v>
      </c>
      <c r="Y247" s="56">
        <f>'4. FNS Gross'!X245+'5. FNO Gross'!X245+'6. LT PTP Usage'!X245</f>
        <v>233.80476494999999</v>
      </c>
      <c r="Z247" s="56">
        <f>'4. FNS Gross'!Y245+'5. FNO Gross'!Y245+'6. LT PTP Usage'!Y245</f>
        <v>218.48088813999999</v>
      </c>
      <c r="AA247" s="57">
        <f>'4. FNS Gross'!Z245+'5. FNO Gross'!Z245+'6. LT PTP Usage'!Z245</f>
        <v>0</v>
      </c>
      <c r="AB247" s="58">
        <f t="shared" si="16"/>
        <v>298.97646470999996</v>
      </c>
      <c r="AC247" s="20" t="str">
        <f t="shared" si="17"/>
        <v>8298.97646471</v>
      </c>
      <c r="AD247" s="20">
        <f t="shared" si="19"/>
        <v>18</v>
      </c>
      <c r="AE247" s="53"/>
    </row>
    <row r="248" spans="1:31">
      <c r="A248" s="20" t="str">
        <f t="shared" si="15"/>
        <v>August</v>
      </c>
      <c r="B248" s="54">
        <f t="shared" si="18"/>
        <v>46265</v>
      </c>
      <c r="C248" s="55">
        <f>'4. FNS Gross'!B246+'5. FNO Gross'!B246+'6. LT PTP Usage'!B246</f>
        <v>207.26492052</v>
      </c>
      <c r="D248" s="56">
        <f>'4. FNS Gross'!C246+'5. FNO Gross'!C246+'6. LT PTP Usage'!C246</f>
        <v>199.97916151999999</v>
      </c>
      <c r="E248" s="56">
        <f>'4. FNS Gross'!D246+'5. FNO Gross'!D246+'6. LT PTP Usage'!D246</f>
        <v>189.48404379999999</v>
      </c>
      <c r="F248" s="56">
        <f>'4. FNS Gross'!E246+'5. FNO Gross'!E246+'6. LT PTP Usage'!E246</f>
        <v>186.74926027000001</v>
      </c>
      <c r="G248" s="56">
        <f>'4. FNS Gross'!F246+'5. FNO Gross'!F246+'6. LT PTP Usage'!F246</f>
        <v>188.37931510999999</v>
      </c>
      <c r="H248" s="56">
        <f>'4. FNS Gross'!G246+'5. FNO Gross'!G246+'6. LT PTP Usage'!G246</f>
        <v>195.40129095</v>
      </c>
      <c r="I248" s="56">
        <f>'4. FNS Gross'!H246+'5. FNO Gross'!H246+'6. LT PTP Usage'!H246</f>
        <v>208.59747874999999</v>
      </c>
      <c r="J248" s="56">
        <f>'4. FNS Gross'!I246+'5. FNO Gross'!I246+'6. LT PTP Usage'!I246</f>
        <v>210.13716434</v>
      </c>
      <c r="K248" s="56">
        <f>'4. FNS Gross'!J246+'5. FNO Gross'!J246+'6. LT PTP Usage'!J246</f>
        <v>217.38837854000002</v>
      </c>
      <c r="L248" s="56">
        <f>'4. FNS Gross'!K246+'5. FNO Gross'!K246+'6. LT PTP Usage'!K246</f>
        <v>209.02371707</v>
      </c>
      <c r="M248" s="56">
        <f>'4. FNS Gross'!L246+'5. FNO Gross'!L246+'6. LT PTP Usage'!L246</f>
        <v>225.74555550999997</v>
      </c>
      <c r="N248" s="56">
        <f>'4. FNS Gross'!M246+'5. FNO Gross'!M246+'6. LT PTP Usage'!M246</f>
        <v>239.28190519</v>
      </c>
      <c r="O248" s="56">
        <f>'4. FNS Gross'!N246+'5. FNO Gross'!N246+'6. LT PTP Usage'!N246</f>
        <v>234.40574013999998</v>
      </c>
      <c r="P248" s="56">
        <f>'4. FNS Gross'!O246+'5. FNO Gross'!O246+'6. LT PTP Usage'!O246</f>
        <v>257.91554043000002</v>
      </c>
      <c r="Q248" s="56">
        <f>'4. FNS Gross'!P246+'5. FNO Gross'!P246+'6. LT PTP Usage'!P246</f>
        <v>279.98958816000004</v>
      </c>
      <c r="R248" s="56">
        <f>'4. FNS Gross'!Q246+'5. FNO Gross'!Q246+'6. LT PTP Usage'!Q246</f>
        <v>293.18015409999998</v>
      </c>
      <c r="S248" s="56">
        <f>'4. FNS Gross'!R246+'5. FNO Gross'!R246+'6. LT PTP Usage'!R246</f>
        <v>296.21086667999998</v>
      </c>
      <c r="T248" s="56">
        <f>'4. FNS Gross'!S246+'5. FNO Gross'!S246+'6. LT PTP Usage'!S246</f>
        <v>288.30516547999997</v>
      </c>
      <c r="U248" s="56">
        <f>'4. FNS Gross'!T246+'5. FNO Gross'!T246+'6. LT PTP Usage'!T246</f>
        <v>291.56005921999997</v>
      </c>
      <c r="V248" s="56">
        <f>'4. FNS Gross'!U246+'5. FNO Gross'!U246+'6. LT PTP Usage'!U246</f>
        <v>285.71375324999997</v>
      </c>
      <c r="W248" s="56">
        <f>'4. FNS Gross'!V246+'5. FNO Gross'!V246+'6. LT PTP Usage'!V246</f>
        <v>273.11473988</v>
      </c>
      <c r="X248" s="56">
        <f>'4. FNS Gross'!W246+'5. FNO Gross'!W246+'6. LT PTP Usage'!W246</f>
        <v>256.72038895999998</v>
      </c>
      <c r="Y248" s="56">
        <f>'4. FNS Gross'!X246+'5. FNO Gross'!X246+'6. LT PTP Usage'!X246</f>
        <v>240.93544133999998</v>
      </c>
      <c r="Z248" s="56">
        <f>'4. FNS Gross'!Y246+'5. FNO Gross'!Y246+'6. LT PTP Usage'!Y246</f>
        <v>223.51622076999999</v>
      </c>
      <c r="AA248" s="57">
        <f>'4. FNS Gross'!Z246+'5. FNO Gross'!Z246+'6. LT PTP Usage'!Z246</f>
        <v>0</v>
      </c>
      <c r="AB248" s="58">
        <f t="shared" si="16"/>
        <v>296.21086667999998</v>
      </c>
      <c r="AC248" s="20" t="str">
        <f t="shared" si="17"/>
        <v>8296.21086668</v>
      </c>
      <c r="AD248" s="20">
        <f t="shared" si="19"/>
        <v>17</v>
      </c>
      <c r="AE248" s="53"/>
    </row>
    <row r="249" spans="1:31">
      <c r="A249" s="20" t="str">
        <f t="shared" si="15"/>
        <v>September</v>
      </c>
      <c r="B249" s="54">
        <f t="shared" si="18"/>
        <v>46266</v>
      </c>
      <c r="C249" s="55">
        <f>'4. FNS Gross'!B247+'5. FNO Gross'!B247+'6. LT PTP Usage'!B247</f>
        <v>0</v>
      </c>
      <c r="D249" s="56">
        <f>'4. FNS Gross'!C247+'5. FNO Gross'!C247+'6. LT PTP Usage'!C247</f>
        <v>0</v>
      </c>
      <c r="E249" s="56">
        <f>'4. FNS Gross'!D247+'5. FNO Gross'!D247+'6. LT PTP Usage'!D247</f>
        <v>0</v>
      </c>
      <c r="F249" s="56">
        <f>'4. FNS Gross'!E247+'5. FNO Gross'!E247+'6. LT PTP Usage'!E247</f>
        <v>0</v>
      </c>
      <c r="G249" s="56">
        <f>'4. FNS Gross'!F247+'5. FNO Gross'!F247+'6. LT PTP Usage'!F247</f>
        <v>0</v>
      </c>
      <c r="H249" s="56">
        <f>'4. FNS Gross'!G247+'5. FNO Gross'!G247+'6. LT PTP Usage'!G247</f>
        <v>0</v>
      </c>
      <c r="I249" s="56">
        <f>'4. FNS Gross'!H247+'5. FNO Gross'!H247+'6. LT PTP Usage'!H247</f>
        <v>0</v>
      </c>
      <c r="J249" s="56">
        <f>'4. FNS Gross'!I247+'5. FNO Gross'!I247+'6. LT PTP Usage'!I247</f>
        <v>0</v>
      </c>
      <c r="K249" s="56">
        <f>'4. FNS Gross'!J247+'5. FNO Gross'!J247+'6. LT PTP Usage'!J247</f>
        <v>0</v>
      </c>
      <c r="L249" s="56">
        <f>'4. FNS Gross'!K247+'5. FNO Gross'!K247+'6. LT PTP Usage'!K247</f>
        <v>0</v>
      </c>
      <c r="M249" s="56">
        <f>'4. FNS Gross'!L247+'5. FNO Gross'!L247+'6. LT PTP Usage'!L247</f>
        <v>0</v>
      </c>
      <c r="N249" s="56">
        <f>'4. FNS Gross'!M247+'5. FNO Gross'!M247+'6. LT PTP Usage'!M247</f>
        <v>0</v>
      </c>
      <c r="O249" s="56">
        <f>'4. FNS Gross'!N247+'5. FNO Gross'!N247+'6. LT PTP Usage'!N247</f>
        <v>0</v>
      </c>
      <c r="P249" s="56">
        <f>'4. FNS Gross'!O247+'5. FNO Gross'!O247+'6. LT PTP Usage'!O247</f>
        <v>0</v>
      </c>
      <c r="Q249" s="56">
        <f>'4. FNS Gross'!P247+'5. FNO Gross'!P247+'6. LT PTP Usage'!P247</f>
        <v>0</v>
      </c>
      <c r="R249" s="56">
        <f>'4. FNS Gross'!Q247+'5. FNO Gross'!Q247+'6. LT PTP Usage'!Q247</f>
        <v>0</v>
      </c>
      <c r="S249" s="56">
        <f>'4. FNS Gross'!R247+'5. FNO Gross'!R247+'6. LT PTP Usage'!R247</f>
        <v>0</v>
      </c>
      <c r="T249" s="56">
        <f>'4. FNS Gross'!S247+'5. FNO Gross'!S247+'6. LT PTP Usage'!S247</f>
        <v>0</v>
      </c>
      <c r="U249" s="56">
        <f>'4. FNS Gross'!T247+'5. FNO Gross'!T247+'6. LT PTP Usage'!T247</f>
        <v>0</v>
      </c>
      <c r="V249" s="56">
        <f>'4. FNS Gross'!U247+'5. FNO Gross'!U247+'6. LT PTP Usage'!U247</f>
        <v>0</v>
      </c>
      <c r="W249" s="56">
        <f>'4. FNS Gross'!V247+'5. FNO Gross'!V247+'6. LT PTP Usage'!V247</f>
        <v>0</v>
      </c>
      <c r="X249" s="56">
        <f>'4. FNS Gross'!W247+'5. FNO Gross'!W247+'6. LT PTP Usage'!W247</f>
        <v>0</v>
      </c>
      <c r="Y249" s="56">
        <f>'4. FNS Gross'!X247+'5. FNO Gross'!X247+'6. LT PTP Usage'!X247</f>
        <v>0</v>
      </c>
      <c r="Z249" s="56">
        <f>'4. FNS Gross'!Y247+'5. FNO Gross'!Y247+'6. LT PTP Usage'!Y247</f>
        <v>0</v>
      </c>
      <c r="AA249" s="57">
        <f>'4. FNS Gross'!Z247+'5. FNO Gross'!Z247+'6. LT PTP Usage'!Z247</f>
        <v>0</v>
      </c>
      <c r="AB249" s="58">
        <f t="shared" si="16"/>
        <v>0</v>
      </c>
      <c r="AC249" s="20" t="str">
        <f t="shared" si="17"/>
        <v>90</v>
      </c>
      <c r="AD249" s="20">
        <f t="shared" si="19"/>
        <v>1</v>
      </c>
      <c r="AE249" s="53"/>
    </row>
    <row r="250" spans="1:31">
      <c r="A250" s="20" t="str">
        <f t="shared" si="15"/>
        <v>September</v>
      </c>
      <c r="B250" s="54">
        <f t="shared" si="18"/>
        <v>46267</v>
      </c>
      <c r="C250" s="55">
        <f>'4. FNS Gross'!B248+'5. FNO Gross'!B248+'6. LT PTP Usage'!B248</f>
        <v>0</v>
      </c>
      <c r="D250" s="56">
        <f>'4. FNS Gross'!C248+'5. FNO Gross'!C248+'6. LT PTP Usage'!C248</f>
        <v>0</v>
      </c>
      <c r="E250" s="56">
        <f>'4. FNS Gross'!D248+'5. FNO Gross'!D248+'6. LT PTP Usage'!D248</f>
        <v>0</v>
      </c>
      <c r="F250" s="56">
        <f>'4. FNS Gross'!E248+'5. FNO Gross'!E248+'6. LT PTP Usage'!E248</f>
        <v>0</v>
      </c>
      <c r="G250" s="56">
        <f>'4. FNS Gross'!F248+'5. FNO Gross'!F248+'6. LT PTP Usage'!F248</f>
        <v>0</v>
      </c>
      <c r="H250" s="56">
        <f>'4. FNS Gross'!G248+'5. FNO Gross'!G248+'6. LT PTP Usage'!G248</f>
        <v>0</v>
      </c>
      <c r="I250" s="56">
        <f>'4. FNS Gross'!H248+'5. FNO Gross'!H248+'6. LT PTP Usage'!H248</f>
        <v>0</v>
      </c>
      <c r="J250" s="56">
        <f>'4. FNS Gross'!I248+'5. FNO Gross'!I248+'6. LT PTP Usage'!I248</f>
        <v>0</v>
      </c>
      <c r="K250" s="56">
        <f>'4. FNS Gross'!J248+'5. FNO Gross'!J248+'6. LT PTP Usage'!J248</f>
        <v>0</v>
      </c>
      <c r="L250" s="56">
        <f>'4. FNS Gross'!K248+'5. FNO Gross'!K248+'6. LT PTP Usage'!K248</f>
        <v>0</v>
      </c>
      <c r="M250" s="56">
        <f>'4. FNS Gross'!L248+'5. FNO Gross'!L248+'6. LT PTP Usage'!L248</f>
        <v>0</v>
      </c>
      <c r="N250" s="56">
        <f>'4. FNS Gross'!M248+'5. FNO Gross'!M248+'6. LT PTP Usage'!M248</f>
        <v>0</v>
      </c>
      <c r="O250" s="56">
        <f>'4. FNS Gross'!N248+'5. FNO Gross'!N248+'6. LT PTP Usage'!N248</f>
        <v>0</v>
      </c>
      <c r="P250" s="56">
        <f>'4. FNS Gross'!O248+'5. FNO Gross'!O248+'6. LT PTP Usage'!O248</f>
        <v>0</v>
      </c>
      <c r="Q250" s="56">
        <f>'4. FNS Gross'!P248+'5. FNO Gross'!P248+'6. LT PTP Usage'!P248</f>
        <v>0</v>
      </c>
      <c r="R250" s="56">
        <f>'4. FNS Gross'!Q248+'5. FNO Gross'!Q248+'6. LT PTP Usage'!Q248</f>
        <v>0</v>
      </c>
      <c r="S250" s="56">
        <f>'4. FNS Gross'!R248+'5. FNO Gross'!R248+'6. LT PTP Usage'!R248</f>
        <v>0</v>
      </c>
      <c r="T250" s="56">
        <f>'4. FNS Gross'!S248+'5. FNO Gross'!S248+'6. LT PTP Usage'!S248</f>
        <v>0</v>
      </c>
      <c r="U250" s="56">
        <f>'4. FNS Gross'!T248+'5. FNO Gross'!T248+'6. LT PTP Usage'!T248</f>
        <v>0</v>
      </c>
      <c r="V250" s="56">
        <f>'4. FNS Gross'!U248+'5. FNO Gross'!U248+'6. LT PTP Usage'!U248</f>
        <v>0</v>
      </c>
      <c r="W250" s="56">
        <f>'4. FNS Gross'!V248+'5. FNO Gross'!V248+'6. LT PTP Usage'!V248</f>
        <v>0</v>
      </c>
      <c r="X250" s="56">
        <f>'4. FNS Gross'!W248+'5. FNO Gross'!W248+'6. LT PTP Usage'!W248</f>
        <v>0</v>
      </c>
      <c r="Y250" s="56">
        <f>'4. FNS Gross'!X248+'5. FNO Gross'!X248+'6. LT PTP Usage'!X248</f>
        <v>0</v>
      </c>
      <c r="Z250" s="56">
        <f>'4. FNS Gross'!Y248+'5. FNO Gross'!Y248+'6. LT PTP Usage'!Y248</f>
        <v>0</v>
      </c>
      <c r="AA250" s="57">
        <f>'4. FNS Gross'!Z248+'5. FNO Gross'!Z248+'6. LT PTP Usage'!Z248</f>
        <v>0</v>
      </c>
      <c r="AB250" s="58">
        <f t="shared" si="16"/>
        <v>0</v>
      </c>
      <c r="AC250" s="20" t="str">
        <f t="shared" si="17"/>
        <v>90</v>
      </c>
      <c r="AD250" s="20">
        <f t="shared" si="19"/>
        <v>1</v>
      </c>
      <c r="AE250" s="53"/>
    </row>
    <row r="251" spans="1:31">
      <c r="A251" s="20" t="str">
        <f t="shared" si="15"/>
        <v>September</v>
      </c>
      <c r="B251" s="54">
        <f t="shared" si="18"/>
        <v>46268</v>
      </c>
      <c r="C251" s="55">
        <f>'4. FNS Gross'!B249+'5. FNO Gross'!B249+'6. LT PTP Usage'!B249</f>
        <v>0</v>
      </c>
      <c r="D251" s="56">
        <f>'4. FNS Gross'!C249+'5. FNO Gross'!C249+'6. LT PTP Usage'!C249</f>
        <v>0</v>
      </c>
      <c r="E251" s="56">
        <f>'4. FNS Gross'!D249+'5. FNO Gross'!D249+'6. LT PTP Usage'!D249</f>
        <v>0</v>
      </c>
      <c r="F251" s="56">
        <f>'4. FNS Gross'!E249+'5. FNO Gross'!E249+'6. LT PTP Usage'!E249</f>
        <v>0</v>
      </c>
      <c r="G251" s="56">
        <f>'4. FNS Gross'!F249+'5. FNO Gross'!F249+'6. LT PTP Usage'!F249</f>
        <v>0</v>
      </c>
      <c r="H251" s="56">
        <f>'4. FNS Gross'!G249+'5. FNO Gross'!G249+'6. LT PTP Usage'!G249</f>
        <v>0</v>
      </c>
      <c r="I251" s="56">
        <f>'4. FNS Gross'!H249+'5. FNO Gross'!H249+'6. LT PTP Usage'!H249</f>
        <v>0</v>
      </c>
      <c r="J251" s="56">
        <f>'4. FNS Gross'!I249+'5. FNO Gross'!I249+'6. LT PTP Usage'!I249</f>
        <v>0</v>
      </c>
      <c r="K251" s="56">
        <f>'4. FNS Gross'!J249+'5. FNO Gross'!J249+'6. LT PTP Usage'!J249</f>
        <v>0</v>
      </c>
      <c r="L251" s="56">
        <f>'4. FNS Gross'!K249+'5. FNO Gross'!K249+'6. LT PTP Usage'!K249</f>
        <v>0</v>
      </c>
      <c r="M251" s="56">
        <f>'4. FNS Gross'!L249+'5. FNO Gross'!L249+'6. LT PTP Usage'!L249</f>
        <v>0</v>
      </c>
      <c r="N251" s="56">
        <f>'4. FNS Gross'!M249+'5. FNO Gross'!M249+'6. LT PTP Usage'!M249</f>
        <v>0</v>
      </c>
      <c r="O251" s="56">
        <f>'4. FNS Gross'!N249+'5. FNO Gross'!N249+'6. LT PTP Usage'!N249</f>
        <v>0</v>
      </c>
      <c r="P251" s="56">
        <f>'4. FNS Gross'!O249+'5. FNO Gross'!O249+'6. LT PTP Usage'!O249</f>
        <v>0</v>
      </c>
      <c r="Q251" s="56">
        <f>'4. FNS Gross'!P249+'5. FNO Gross'!P249+'6. LT PTP Usage'!P249</f>
        <v>0</v>
      </c>
      <c r="R251" s="56">
        <f>'4. FNS Gross'!Q249+'5. FNO Gross'!Q249+'6. LT PTP Usage'!Q249</f>
        <v>0</v>
      </c>
      <c r="S251" s="56">
        <f>'4. FNS Gross'!R249+'5. FNO Gross'!R249+'6. LT PTP Usage'!R249</f>
        <v>0</v>
      </c>
      <c r="T251" s="56">
        <f>'4. FNS Gross'!S249+'5. FNO Gross'!S249+'6. LT PTP Usage'!S249</f>
        <v>0</v>
      </c>
      <c r="U251" s="56">
        <f>'4. FNS Gross'!T249+'5. FNO Gross'!T249+'6. LT PTP Usage'!T249</f>
        <v>0</v>
      </c>
      <c r="V251" s="56">
        <f>'4. FNS Gross'!U249+'5. FNO Gross'!U249+'6. LT PTP Usage'!U249</f>
        <v>0</v>
      </c>
      <c r="W251" s="56">
        <f>'4. FNS Gross'!V249+'5. FNO Gross'!V249+'6. LT PTP Usage'!V249</f>
        <v>0</v>
      </c>
      <c r="X251" s="56">
        <f>'4. FNS Gross'!W249+'5. FNO Gross'!W249+'6. LT PTP Usage'!W249</f>
        <v>0</v>
      </c>
      <c r="Y251" s="56">
        <f>'4. FNS Gross'!X249+'5. FNO Gross'!X249+'6. LT PTP Usage'!X249</f>
        <v>0</v>
      </c>
      <c r="Z251" s="56">
        <f>'4. FNS Gross'!Y249+'5. FNO Gross'!Y249+'6. LT PTP Usage'!Y249</f>
        <v>0</v>
      </c>
      <c r="AA251" s="57">
        <f>'4. FNS Gross'!Z249+'5. FNO Gross'!Z249+'6. LT PTP Usage'!Z249</f>
        <v>0</v>
      </c>
      <c r="AB251" s="58">
        <f t="shared" si="16"/>
        <v>0</v>
      </c>
      <c r="AC251" s="20" t="str">
        <f t="shared" si="17"/>
        <v>90</v>
      </c>
      <c r="AD251" s="20">
        <f t="shared" si="19"/>
        <v>1</v>
      </c>
      <c r="AE251" s="53"/>
    </row>
    <row r="252" spans="1:31">
      <c r="A252" s="20" t="str">
        <f t="shared" si="15"/>
        <v>September</v>
      </c>
      <c r="B252" s="54">
        <f t="shared" si="18"/>
        <v>46269</v>
      </c>
      <c r="C252" s="55">
        <f>'4. FNS Gross'!B250+'5. FNO Gross'!B250+'6. LT PTP Usage'!B250</f>
        <v>0</v>
      </c>
      <c r="D252" s="56">
        <f>'4. FNS Gross'!C250+'5. FNO Gross'!C250+'6. LT PTP Usage'!C250</f>
        <v>0</v>
      </c>
      <c r="E252" s="56">
        <f>'4. FNS Gross'!D250+'5. FNO Gross'!D250+'6. LT PTP Usage'!D250</f>
        <v>0</v>
      </c>
      <c r="F252" s="56">
        <f>'4. FNS Gross'!E250+'5. FNO Gross'!E250+'6. LT PTP Usage'!E250</f>
        <v>0</v>
      </c>
      <c r="G252" s="56">
        <f>'4. FNS Gross'!F250+'5. FNO Gross'!F250+'6. LT PTP Usage'!F250</f>
        <v>0</v>
      </c>
      <c r="H252" s="56">
        <f>'4. FNS Gross'!G250+'5. FNO Gross'!G250+'6. LT PTP Usage'!G250</f>
        <v>0</v>
      </c>
      <c r="I252" s="56">
        <f>'4. FNS Gross'!H250+'5. FNO Gross'!H250+'6. LT PTP Usage'!H250</f>
        <v>0</v>
      </c>
      <c r="J252" s="56">
        <f>'4. FNS Gross'!I250+'5. FNO Gross'!I250+'6. LT PTP Usage'!I250</f>
        <v>0</v>
      </c>
      <c r="K252" s="56">
        <f>'4. FNS Gross'!J250+'5. FNO Gross'!J250+'6. LT PTP Usage'!J250</f>
        <v>0</v>
      </c>
      <c r="L252" s="56">
        <f>'4. FNS Gross'!K250+'5. FNO Gross'!K250+'6. LT PTP Usage'!K250</f>
        <v>0</v>
      </c>
      <c r="M252" s="56">
        <f>'4. FNS Gross'!L250+'5. FNO Gross'!L250+'6. LT PTP Usage'!L250</f>
        <v>0</v>
      </c>
      <c r="N252" s="56">
        <f>'4. FNS Gross'!M250+'5. FNO Gross'!M250+'6. LT PTP Usage'!M250</f>
        <v>0</v>
      </c>
      <c r="O252" s="56">
        <f>'4. FNS Gross'!N250+'5. FNO Gross'!N250+'6. LT PTP Usage'!N250</f>
        <v>0</v>
      </c>
      <c r="P252" s="56">
        <f>'4. FNS Gross'!O250+'5. FNO Gross'!O250+'6. LT PTP Usage'!O250</f>
        <v>0</v>
      </c>
      <c r="Q252" s="56">
        <f>'4. FNS Gross'!P250+'5. FNO Gross'!P250+'6. LT PTP Usage'!P250</f>
        <v>0</v>
      </c>
      <c r="R252" s="56">
        <f>'4. FNS Gross'!Q250+'5. FNO Gross'!Q250+'6. LT PTP Usage'!Q250</f>
        <v>0</v>
      </c>
      <c r="S252" s="56">
        <f>'4. FNS Gross'!R250+'5. FNO Gross'!R250+'6. LT PTP Usage'!R250</f>
        <v>0</v>
      </c>
      <c r="T252" s="56">
        <f>'4. FNS Gross'!S250+'5. FNO Gross'!S250+'6. LT PTP Usage'!S250</f>
        <v>0</v>
      </c>
      <c r="U252" s="56">
        <f>'4. FNS Gross'!T250+'5. FNO Gross'!T250+'6. LT PTP Usage'!T250</f>
        <v>0</v>
      </c>
      <c r="V252" s="56">
        <f>'4. FNS Gross'!U250+'5. FNO Gross'!U250+'6. LT PTP Usage'!U250</f>
        <v>0</v>
      </c>
      <c r="W252" s="56">
        <f>'4. FNS Gross'!V250+'5. FNO Gross'!V250+'6. LT PTP Usage'!V250</f>
        <v>0</v>
      </c>
      <c r="X252" s="56">
        <f>'4. FNS Gross'!W250+'5. FNO Gross'!W250+'6. LT PTP Usage'!W250</f>
        <v>0</v>
      </c>
      <c r="Y252" s="56">
        <f>'4. FNS Gross'!X250+'5. FNO Gross'!X250+'6. LT PTP Usage'!X250</f>
        <v>0</v>
      </c>
      <c r="Z252" s="56">
        <f>'4. FNS Gross'!Y250+'5. FNO Gross'!Y250+'6. LT PTP Usage'!Y250</f>
        <v>0</v>
      </c>
      <c r="AA252" s="57">
        <f>'4. FNS Gross'!Z250+'5. FNO Gross'!Z250+'6. LT PTP Usage'!Z250</f>
        <v>0</v>
      </c>
      <c r="AB252" s="58">
        <f t="shared" si="16"/>
        <v>0</v>
      </c>
      <c r="AC252" s="20" t="str">
        <f t="shared" si="17"/>
        <v>90</v>
      </c>
      <c r="AD252" s="20">
        <f t="shared" si="19"/>
        <v>1</v>
      </c>
      <c r="AE252" s="53"/>
    </row>
    <row r="253" spans="1:31">
      <c r="A253" s="20" t="str">
        <f t="shared" si="15"/>
        <v>September</v>
      </c>
      <c r="B253" s="54">
        <f t="shared" si="18"/>
        <v>46270</v>
      </c>
      <c r="C253" s="55">
        <f>'4. FNS Gross'!B251+'5. FNO Gross'!B251+'6. LT PTP Usage'!B251</f>
        <v>0</v>
      </c>
      <c r="D253" s="56">
        <f>'4. FNS Gross'!C251+'5. FNO Gross'!C251+'6. LT PTP Usage'!C251</f>
        <v>0</v>
      </c>
      <c r="E253" s="56">
        <f>'4. FNS Gross'!D251+'5. FNO Gross'!D251+'6. LT PTP Usage'!D251</f>
        <v>0</v>
      </c>
      <c r="F253" s="56">
        <f>'4. FNS Gross'!E251+'5. FNO Gross'!E251+'6. LT PTP Usage'!E251</f>
        <v>0</v>
      </c>
      <c r="G253" s="56">
        <f>'4. FNS Gross'!F251+'5. FNO Gross'!F251+'6. LT PTP Usage'!F251</f>
        <v>0</v>
      </c>
      <c r="H253" s="56">
        <f>'4. FNS Gross'!G251+'5. FNO Gross'!G251+'6. LT PTP Usage'!G251</f>
        <v>0</v>
      </c>
      <c r="I253" s="56">
        <f>'4. FNS Gross'!H251+'5. FNO Gross'!H251+'6. LT PTP Usage'!H251</f>
        <v>0</v>
      </c>
      <c r="J253" s="56">
        <f>'4. FNS Gross'!I251+'5. FNO Gross'!I251+'6. LT PTP Usage'!I251</f>
        <v>0</v>
      </c>
      <c r="K253" s="56">
        <f>'4. FNS Gross'!J251+'5. FNO Gross'!J251+'6. LT PTP Usage'!J251</f>
        <v>0</v>
      </c>
      <c r="L253" s="56">
        <f>'4. FNS Gross'!K251+'5. FNO Gross'!K251+'6. LT PTP Usage'!K251</f>
        <v>0</v>
      </c>
      <c r="M253" s="56">
        <f>'4. FNS Gross'!L251+'5. FNO Gross'!L251+'6. LT PTP Usage'!L251</f>
        <v>0</v>
      </c>
      <c r="N253" s="56">
        <f>'4. FNS Gross'!M251+'5. FNO Gross'!M251+'6. LT PTP Usage'!M251</f>
        <v>0</v>
      </c>
      <c r="O253" s="56">
        <f>'4. FNS Gross'!N251+'5. FNO Gross'!N251+'6. LT PTP Usage'!N251</f>
        <v>0</v>
      </c>
      <c r="P253" s="56">
        <f>'4. FNS Gross'!O251+'5. FNO Gross'!O251+'6. LT PTP Usage'!O251</f>
        <v>0</v>
      </c>
      <c r="Q253" s="56">
        <f>'4. FNS Gross'!P251+'5. FNO Gross'!P251+'6. LT PTP Usage'!P251</f>
        <v>0</v>
      </c>
      <c r="R253" s="56">
        <f>'4. FNS Gross'!Q251+'5. FNO Gross'!Q251+'6. LT PTP Usage'!Q251</f>
        <v>0</v>
      </c>
      <c r="S253" s="56">
        <f>'4. FNS Gross'!R251+'5. FNO Gross'!R251+'6. LT PTP Usage'!R251</f>
        <v>0</v>
      </c>
      <c r="T253" s="56">
        <f>'4. FNS Gross'!S251+'5. FNO Gross'!S251+'6. LT PTP Usage'!S251</f>
        <v>0</v>
      </c>
      <c r="U253" s="56">
        <f>'4. FNS Gross'!T251+'5. FNO Gross'!T251+'6. LT PTP Usage'!T251</f>
        <v>0</v>
      </c>
      <c r="V253" s="56">
        <f>'4. FNS Gross'!U251+'5. FNO Gross'!U251+'6. LT PTP Usage'!U251</f>
        <v>0</v>
      </c>
      <c r="W253" s="56">
        <f>'4. FNS Gross'!V251+'5. FNO Gross'!V251+'6. LT PTP Usage'!V251</f>
        <v>0</v>
      </c>
      <c r="X253" s="56">
        <f>'4. FNS Gross'!W251+'5. FNO Gross'!W251+'6. LT PTP Usage'!W251</f>
        <v>0</v>
      </c>
      <c r="Y253" s="56">
        <f>'4. FNS Gross'!X251+'5. FNO Gross'!X251+'6. LT PTP Usage'!X251</f>
        <v>0</v>
      </c>
      <c r="Z253" s="56">
        <f>'4. FNS Gross'!Y251+'5. FNO Gross'!Y251+'6. LT PTP Usage'!Y251</f>
        <v>0</v>
      </c>
      <c r="AA253" s="57">
        <f>'4. FNS Gross'!Z251+'5. FNO Gross'!Z251+'6. LT PTP Usage'!Z251</f>
        <v>0</v>
      </c>
      <c r="AB253" s="58">
        <f t="shared" si="16"/>
        <v>0</v>
      </c>
      <c r="AC253" s="20" t="str">
        <f t="shared" si="17"/>
        <v>90</v>
      </c>
      <c r="AD253" s="20">
        <f t="shared" si="19"/>
        <v>1</v>
      </c>
      <c r="AE253" s="53"/>
    </row>
    <row r="254" spans="1:31">
      <c r="A254" s="20" t="str">
        <f t="shared" si="15"/>
        <v>September</v>
      </c>
      <c r="B254" s="54">
        <f t="shared" si="18"/>
        <v>46271</v>
      </c>
      <c r="C254" s="55">
        <f>'4. FNS Gross'!B252+'5. FNO Gross'!B252+'6. LT PTP Usage'!B252</f>
        <v>0</v>
      </c>
      <c r="D254" s="56">
        <f>'4. FNS Gross'!C252+'5. FNO Gross'!C252+'6. LT PTP Usage'!C252</f>
        <v>0</v>
      </c>
      <c r="E254" s="56">
        <f>'4. FNS Gross'!D252+'5. FNO Gross'!D252+'6. LT PTP Usage'!D252</f>
        <v>0</v>
      </c>
      <c r="F254" s="56">
        <f>'4. FNS Gross'!E252+'5. FNO Gross'!E252+'6. LT PTP Usage'!E252</f>
        <v>0</v>
      </c>
      <c r="G254" s="56">
        <f>'4. FNS Gross'!F252+'5. FNO Gross'!F252+'6. LT PTP Usage'!F252</f>
        <v>0</v>
      </c>
      <c r="H254" s="56">
        <f>'4. FNS Gross'!G252+'5. FNO Gross'!G252+'6. LT PTP Usage'!G252</f>
        <v>0</v>
      </c>
      <c r="I254" s="56">
        <f>'4. FNS Gross'!H252+'5. FNO Gross'!H252+'6. LT PTP Usage'!H252</f>
        <v>0</v>
      </c>
      <c r="J254" s="56">
        <f>'4. FNS Gross'!I252+'5. FNO Gross'!I252+'6. LT PTP Usage'!I252</f>
        <v>0</v>
      </c>
      <c r="K254" s="56">
        <f>'4. FNS Gross'!J252+'5. FNO Gross'!J252+'6. LT PTP Usage'!J252</f>
        <v>0</v>
      </c>
      <c r="L254" s="56">
        <f>'4. FNS Gross'!K252+'5. FNO Gross'!K252+'6. LT PTP Usage'!K252</f>
        <v>0</v>
      </c>
      <c r="M254" s="56">
        <f>'4. FNS Gross'!L252+'5. FNO Gross'!L252+'6. LT PTP Usage'!L252</f>
        <v>0</v>
      </c>
      <c r="N254" s="56">
        <f>'4. FNS Gross'!M252+'5. FNO Gross'!M252+'6. LT PTP Usage'!M252</f>
        <v>0</v>
      </c>
      <c r="O254" s="56">
        <f>'4. FNS Gross'!N252+'5. FNO Gross'!N252+'6. LT PTP Usage'!N252</f>
        <v>0</v>
      </c>
      <c r="P254" s="56">
        <f>'4. FNS Gross'!O252+'5. FNO Gross'!O252+'6. LT PTP Usage'!O252</f>
        <v>0</v>
      </c>
      <c r="Q254" s="56">
        <f>'4. FNS Gross'!P252+'5. FNO Gross'!P252+'6. LT PTP Usage'!P252</f>
        <v>0</v>
      </c>
      <c r="R254" s="56">
        <f>'4. FNS Gross'!Q252+'5. FNO Gross'!Q252+'6. LT PTP Usage'!Q252</f>
        <v>0</v>
      </c>
      <c r="S254" s="56">
        <f>'4. FNS Gross'!R252+'5. FNO Gross'!R252+'6. LT PTP Usage'!R252</f>
        <v>0</v>
      </c>
      <c r="T254" s="56">
        <f>'4. FNS Gross'!S252+'5. FNO Gross'!S252+'6. LT PTP Usage'!S252</f>
        <v>0</v>
      </c>
      <c r="U254" s="56">
        <f>'4. FNS Gross'!T252+'5. FNO Gross'!T252+'6. LT PTP Usage'!T252</f>
        <v>0</v>
      </c>
      <c r="V254" s="56">
        <f>'4. FNS Gross'!U252+'5. FNO Gross'!U252+'6. LT PTP Usage'!U252</f>
        <v>0</v>
      </c>
      <c r="W254" s="56">
        <f>'4. FNS Gross'!V252+'5. FNO Gross'!V252+'6. LT PTP Usage'!V252</f>
        <v>0</v>
      </c>
      <c r="X254" s="56">
        <f>'4. FNS Gross'!W252+'5. FNO Gross'!W252+'6. LT PTP Usage'!W252</f>
        <v>0</v>
      </c>
      <c r="Y254" s="56">
        <f>'4. FNS Gross'!X252+'5. FNO Gross'!X252+'6. LT PTP Usage'!X252</f>
        <v>0</v>
      </c>
      <c r="Z254" s="56">
        <f>'4. FNS Gross'!Y252+'5. FNO Gross'!Y252+'6. LT PTP Usage'!Y252</f>
        <v>0</v>
      </c>
      <c r="AA254" s="57">
        <f>'4. FNS Gross'!Z252+'5. FNO Gross'!Z252+'6. LT PTP Usage'!Z252</f>
        <v>0</v>
      </c>
      <c r="AB254" s="58">
        <f t="shared" si="16"/>
        <v>0</v>
      </c>
      <c r="AC254" s="20" t="str">
        <f t="shared" si="17"/>
        <v>90</v>
      </c>
      <c r="AD254" s="20">
        <f t="shared" si="19"/>
        <v>1</v>
      </c>
      <c r="AE254" s="53"/>
    </row>
    <row r="255" spans="1:31">
      <c r="A255" s="20" t="str">
        <f t="shared" si="15"/>
        <v>September</v>
      </c>
      <c r="B255" s="54">
        <f t="shared" si="18"/>
        <v>46272</v>
      </c>
      <c r="C255" s="55">
        <f>'4. FNS Gross'!B253+'5. FNO Gross'!B253+'6. LT PTP Usage'!B253</f>
        <v>0</v>
      </c>
      <c r="D255" s="56">
        <f>'4. FNS Gross'!C253+'5. FNO Gross'!C253+'6. LT PTP Usage'!C253</f>
        <v>0</v>
      </c>
      <c r="E255" s="56">
        <f>'4. FNS Gross'!D253+'5. FNO Gross'!D253+'6. LT PTP Usage'!D253</f>
        <v>0</v>
      </c>
      <c r="F255" s="56">
        <f>'4. FNS Gross'!E253+'5. FNO Gross'!E253+'6. LT PTP Usage'!E253</f>
        <v>0</v>
      </c>
      <c r="G255" s="56">
        <f>'4. FNS Gross'!F253+'5. FNO Gross'!F253+'6. LT PTP Usage'!F253</f>
        <v>0</v>
      </c>
      <c r="H255" s="56">
        <f>'4. FNS Gross'!G253+'5. FNO Gross'!G253+'6. LT PTP Usage'!G253</f>
        <v>0</v>
      </c>
      <c r="I255" s="56">
        <f>'4. FNS Gross'!H253+'5. FNO Gross'!H253+'6. LT PTP Usage'!H253</f>
        <v>0</v>
      </c>
      <c r="J255" s="56">
        <f>'4. FNS Gross'!I253+'5. FNO Gross'!I253+'6. LT PTP Usage'!I253</f>
        <v>0</v>
      </c>
      <c r="K255" s="56">
        <f>'4. FNS Gross'!J253+'5. FNO Gross'!J253+'6. LT PTP Usage'!J253</f>
        <v>0</v>
      </c>
      <c r="L255" s="56">
        <f>'4. FNS Gross'!K253+'5. FNO Gross'!K253+'6. LT PTP Usage'!K253</f>
        <v>0</v>
      </c>
      <c r="M255" s="56">
        <f>'4. FNS Gross'!L253+'5. FNO Gross'!L253+'6. LT PTP Usage'!L253</f>
        <v>0</v>
      </c>
      <c r="N255" s="56">
        <f>'4. FNS Gross'!M253+'5. FNO Gross'!M253+'6. LT PTP Usage'!M253</f>
        <v>0</v>
      </c>
      <c r="O255" s="56">
        <f>'4. FNS Gross'!N253+'5. FNO Gross'!N253+'6. LT PTP Usage'!N253</f>
        <v>0</v>
      </c>
      <c r="P255" s="56">
        <f>'4. FNS Gross'!O253+'5. FNO Gross'!O253+'6. LT PTP Usage'!O253</f>
        <v>0</v>
      </c>
      <c r="Q255" s="56">
        <f>'4. FNS Gross'!P253+'5. FNO Gross'!P253+'6. LT PTP Usage'!P253</f>
        <v>0</v>
      </c>
      <c r="R255" s="56">
        <f>'4. FNS Gross'!Q253+'5. FNO Gross'!Q253+'6. LT PTP Usage'!Q253</f>
        <v>0</v>
      </c>
      <c r="S255" s="56">
        <f>'4. FNS Gross'!R253+'5. FNO Gross'!R253+'6. LT PTP Usage'!R253</f>
        <v>0</v>
      </c>
      <c r="T255" s="56">
        <f>'4. FNS Gross'!S253+'5. FNO Gross'!S253+'6. LT PTP Usage'!S253</f>
        <v>0</v>
      </c>
      <c r="U255" s="56">
        <f>'4. FNS Gross'!T253+'5. FNO Gross'!T253+'6. LT PTP Usage'!T253</f>
        <v>0</v>
      </c>
      <c r="V255" s="56">
        <f>'4. FNS Gross'!U253+'5. FNO Gross'!U253+'6. LT PTP Usage'!U253</f>
        <v>0</v>
      </c>
      <c r="W255" s="56">
        <f>'4. FNS Gross'!V253+'5. FNO Gross'!V253+'6. LT PTP Usage'!V253</f>
        <v>0</v>
      </c>
      <c r="X255" s="56">
        <f>'4. FNS Gross'!W253+'5. FNO Gross'!W253+'6. LT PTP Usage'!W253</f>
        <v>0</v>
      </c>
      <c r="Y255" s="56">
        <f>'4. FNS Gross'!X253+'5. FNO Gross'!X253+'6. LT PTP Usage'!X253</f>
        <v>0</v>
      </c>
      <c r="Z255" s="56">
        <f>'4. FNS Gross'!Y253+'5. FNO Gross'!Y253+'6. LT PTP Usage'!Y253</f>
        <v>0</v>
      </c>
      <c r="AA255" s="57">
        <f>'4. FNS Gross'!Z253+'5. FNO Gross'!Z253+'6. LT PTP Usage'!Z253</f>
        <v>0</v>
      </c>
      <c r="AB255" s="58">
        <f t="shared" si="16"/>
        <v>0</v>
      </c>
      <c r="AC255" s="20" t="str">
        <f t="shared" si="17"/>
        <v>90</v>
      </c>
      <c r="AD255" s="20">
        <f t="shared" si="19"/>
        <v>1</v>
      </c>
      <c r="AE255" s="53"/>
    </row>
    <row r="256" spans="1:31">
      <c r="A256" s="20" t="str">
        <f t="shared" si="15"/>
        <v>September</v>
      </c>
      <c r="B256" s="54">
        <f t="shared" si="18"/>
        <v>46273</v>
      </c>
      <c r="C256" s="55">
        <f>'4. FNS Gross'!B254+'5. FNO Gross'!B254+'6. LT PTP Usage'!B254</f>
        <v>0</v>
      </c>
      <c r="D256" s="56">
        <f>'4. FNS Gross'!C254+'5. FNO Gross'!C254+'6. LT PTP Usage'!C254</f>
        <v>0</v>
      </c>
      <c r="E256" s="56">
        <f>'4. FNS Gross'!D254+'5. FNO Gross'!D254+'6. LT PTP Usage'!D254</f>
        <v>0</v>
      </c>
      <c r="F256" s="56">
        <f>'4. FNS Gross'!E254+'5. FNO Gross'!E254+'6. LT PTP Usage'!E254</f>
        <v>0</v>
      </c>
      <c r="G256" s="56">
        <f>'4. FNS Gross'!F254+'5. FNO Gross'!F254+'6. LT PTP Usage'!F254</f>
        <v>0</v>
      </c>
      <c r="H256" s="56">
        <f>'4. FNS Gross'!G254+'5. FNO Gross'!G254+'6. LT PTP Usage'!G254</f>
        <v>0</v>
      </c>
      <c r="I256" s="56">
        <f>'4. FNS Gross'!H254+'5. FNO Gross'!H254+'6. LT PTP Usage'!H254</f>
        <v>0</v>
      </c>
      <c r="J256" s="56">
        <f>'4. FNS Gross'!I254+'5. FNO Gross'!I254+'6. LT PTP Usage'!I254</f>
        <v>0</v>
      </c>
      <c r="K256" s="56">
        <f>'4. FNS Gross'!J254+'5. FNO Gross'!J254+'6. LT PTP Usage'!J254</f>
        <v>0</v>
      </c>
      <c r="L256" s="56">
        <f>'4. FNS Gross'!K254+'5. FNO Gross'!K254+'6. LT PTP Usage'!K254</f>
        <v>0</v>
      </c>
      <c r="M256" s="56">
        <f>'4. FNS Gross'!L254+'5. FNO Gross'!L254+'6. LT PTP Usage'!L254</f>
        <v>0</v>
      </c>
      <c r="N256" s="56">
        <f>'4. FNS Gross'!M254+'5. FNO Gross'!M254+'6. LT PTP Usage'!M254</f>
        <v>0</v>
      </c>
      <c r="O256" s="56">
        <f>'4. FNS Gross'!N254+'5. FNO Gross'!N254+'6. LT PTP Usage'!N254</f>
        <v>0</v>
      </c>
      <c r="P256" s="56">
        <f>'4. FNS Gross'!O254+'5. FNO Gross'!O254+'6. LT PTP Usage'!O254</f>
        <v>0</v>
      </c>
      <c r="Q256" s="56">
        <f>'4. FNS Gross'!P254+'5. FNO Gross'!P254+'6. LT PTP Usage'!P254</f>
        <v>0</v>
      </c>
      <c r="R256" s="56">
        <f>'4. FNS Gross'!Q254+'5. FNO Gross'!Q254+'6. LT PTP Usage'!Q254</f>
        <v>0</v>
      </c>
      <c r="S256" s="56">
        <f>'4. FNS Gross'!R254+'5. FNO Gross'!R254+'6. LT PTP Usage'!R254</f>
        <v>0</v>
      </c>
      <c r="T256" s="56">
        <f>'4. FNS Gross'!S254+'5. FNO Gross'!S254+'6. LT PTP Usage'!S254</f>
        <v>0</v>
      </c>
      <c r="U256" s="56">
        <f>'4. FNS Gross'!T254+'5. FNO Gross'!T254+'6. LT PTP Usage'!T254</f>
        <v>0</v>
      </c>
      <c r="V256" s="56">
        <f>'4. FNS Gross'!U254+'5. FNO Gross'!U254+'6. LT PTP Usage'!U254</f>
        <v>0</v>
      </c>
      <c r="W256" s="56">
        <f>'4. FNS Gross'!V254+'5. FNO Gross'!V254+'6. LT PTP Usage'!V254</f>
        <v>0</v>
      </c>
      <c r="X256" s="56">
        <f>'4. FNS Gross'!W254+'5. FNO Gross'!W254+'6. LT PTP Usage'!W254</f>
        <v>0</v>
      </c>
      <c r="Y256" s="56">
        <f>'4. FNS Gross'!X254+'5. FNO Gross'!X254+'6. LT PTP Usage'!X254</f>
        <v>0</v>
      </c>
      <c r="Z256" s="56">
        <f>'4. FNS Gross'!Y254+'5. FNO Gross'!Y254+'6. LT PTP Usage'!Y254</f>
        <v>0</v>
      </c>
      <c r="AA256" s="57">
        <f>'4. FNS Gross'!Z254+'5. FNO Gross'!Z254+'6. LT PTP Usage'!Z254</f>
        <v>0</v>
      </c>
      <c r="AB256" s="58">
        <f t="shared" si="16"/>
        <v>0</v>
      </c>
      <c r="AC256" s="20" t="str">
        <f t="shared" si="17"/>
        <v>90</v>
      </c>
      <c r="AD256" s="20">
        <f t="shared" si="19"/>
        <v>1</v>
      </c>
      <c r="AE256" s="53"/>
    </row>
    <row r="257" spans="1:31">
      <c r="A257" s="20" t="str">
        <f t="shared" si="15"/>
        <v>September</v>
      </c>
      <c r="B257" s="54">
        <f t="shared" si="18"/>
        <v>46274</v>
      </c>
      <c r="C257" s="55">
        <f>'4. FNS Gross'!B255+'5. FNO Gross'!B255+'6. LT PTP Usage'!B255</f>
        <v>0</v>
      </c>
      <c r="D257" s="56">
        <f>'4. FNS Gross'!C255+'5. FNO Gross'!C255+'6. LT PTP Usage'!C255</f>
        <v>0</v>
      </c>
      <c r="E257" s="56">
        <f>'4. FNS Gross'!D255+'5. FNO Gross'!D255+'6. LT PTP Usage'!D255</f>
        <v>0</v>
      </c>
      <c r="F257" s="56">
        <f>'4. FNS Gross'!E255+'5. FNO Gross'!E255+'6. LT PTP Usage'!E255</f>
        <v>0</v>
      </c>
      <c r="G257" s="56">
        <f>'4. FNS Gross'!F255+'5. FNO Gross'!F255+'6. LT PTP Usage'!F255</f>
        <v>0</v>
      </c>
      <c r="H257" s="56">
        <f>'4. FNS Gross'!G255+'5. FNO Gross'!G255+'6. LT PTP Usage'!G255</f>
        <v>0</v>
      </c>
      <c r="I257" s="56">
        <f>'4. FNS Gross'!H255+'5. FNO Gross'!H255+'6. LT PTP Usage'!H255</f>
        <v>0</v>
      </c>
      <c r="J257" s="56">
        <f>'4. FNS Gross'!I255+'5. FNO Gross'!I255+'6. LT PTP Usage'!I255</f>
        <v>0</v>
      </c>
      <c r="K257" s="56">
        <f>'4. FNS Gross'!J255+'5. FNO Gross'!J255+'6. LT PTP Usage'!J255</f>
        <v>0</v>
      </c>
      <c r="L257" s="56">
        <f>'4. FNS Gross'!K255+'5. FNO Gross'!K255+'6. LT PTP Usage'!K255</f>
        <v>0</v>
      </c>
      <c r="M257" s="56">
        <f>'4. FNS Gross'!L255+'5. FNO Gross'!L255+'6. LT PTP Usage'!L255</f>
        <v>0</v>
      </c>
      <c r="N257" s="56">
        <f>'4. FNS Gross'!M255+'5. FNO Gross'!M255+'6. LT PTP Usage'!M255</f>
        <v>0</v>
      </c>
      <c r="O257" s="56">
        <f>'4. FNS Gross'!N255+'5. FNO Gross'!N255+'6. LT PTP Usage'!N255</f>
        <v>0</v>
      </c>
      <c r="P257" s="56">
        <f>'4. FNS Gross'!O255+'5. FNO Gross'!O255+'6. LT PTP Usage'!O255</f>
        <v>0</v>
      </c>
      <c r="Q257" s="56">
        <f>'4. FNS Gross'!P255+'5. FNO Gross'!P255+'6. LT PTP Usage'!P255</f>
        <v>0</v>
      </c>
      <c r="R257" s="56">
        <f>'4. FNS Gross'!Q255+'5. FNO Gross'!Q255+'6. LT PTP Usage'!Q255</f>
        <v>0</v>
      </c>
      <c r="S257" s="56">
        <f>'4. FNS Gross'!R255+'5. FNO Gross'!R255+'6. LT PTP Usage'!R255</f>
        <v>0</v>
      </c>
      <c r="T257" s="56">
        <f>'4. FNS Gross'!S255+'5. FNO Gross'!S255+'6. LT PTP Usage'!S255</f>
        <v>0</v>
      </c>
      <c r="U257" s="56">
        <f>'4. FNS Gross'!T255+'5. FNO Gross'!T255+'6. LT PTP Usage'!T255</f>
        <v>0</v>
      </c>
      <c r="V257" s="56">
        <f>'4. FNS Gross'!U255+'5. FNO Gross'!U255+'6. LT PTP Usage'!U255</f>
        <v>0</v>
      </c>
      <c r="W257" s="56">
        <f>'4. FNS Gross'!V255+'5. FNO Gross'!V255+'6. LT PTP Usage'!V255</f>
        <v>0</v>
      </c>
      <c r="X257" s="56">
        <f>'4. FNS Gross'!W255+'5. FNO Gross'!W255+'6. LT PTP Usage'!W255</f>
        <v>0</v>
      </c>
      <c r="Y257" s="56">
        <f>'4. FNS Gross'!X255+'5. FNO Gross'!X255+'6. LT PTP Usage'!X255</f>
        <v>0</v>
      </c>
      <c r="Z257" s="56">
        <f>'4. FNS Gross'!Y255+'5. FNO Gross'!Y255+'6. LT PTP Usage'!Y255</f>
        <v>0</v>
      </c>
      <c r="AA257" s="57">
        <f>'4. FNS Gross'!Z255+'5. FNO Gross'!Z255+'6. LT PTP Usage'!Z255</f>
        <v>0</v>
      </c>
      <c r="AB257" s="58">
        <f t="shared" si="16"/>
        <v>0</v>
      </c>
      <c r="AC257" s="20" t="str">
        <f t="shared" si="17"/>
        <v>90</v>
      </c>
      <c r="AD257" s="20">
        <f t="shared" si="19"/>
        <v>1</v>
      </c>
      <c r="AE257" s="53"/>
    </row>
    <row r="258" spans="1:31">
      <c r="A258" s="20" t="str">
        <f t="shared" si="15"/>
        <v>September</v>
      </c>
      <c r="B258" s="54">
        <f t="shared" si="18"/>
        <v>46275</v>
      </c>
      <c r="C258" s="55">
        <f>'4. FNS Gross'!B256+'5. FNO Gross'!B256+'6. LT PTP Usage'!B256</f>
        <v>0</v>
      </c>
      <c r="D258" s="56">
        <f>'4. FNS Gross'!C256+'5. FNO Gross'!C256+'6. LT PTP Usage'!C256</f>
        <v>0</v>
      </c>
      <c r="E258" s="56">
        <f>'4. FNS Gross'!D256+'5. FNO Gross'!D256+'6. LT PTP Usage'!D256</f>
        <v>0</v>
      </c>
      <c r="F258" s="56">
        <f>'4. FNS Gross'!E256+'5. FNO Gross'!E256+'6. LT PTP Usage'!E256</f>
        <v>0</v>
      </c>
      <c r="G258" s="56">
        <f>'4. FNS Gross'!F256+'5. FNO Gross'!F256+'6. LT PTP Usage'!F256</f>
        <v>0</v>
      </c>
      <c r="H258" s="56">
        <f>'4. FNS Gross'!G256+'5. FNO Gross'!G256+'6. LT PTP Usage'!G256</f>
        <v>0</v>
      </c>
      <c r="I258" s="56">
        <f>'4. FNS Gross'!H256+'5. FNO Gross'!H256+'6. LT PTP Usage'!H256</f>
        <v>0</v>
      </c>
      <c r="J258" s="56">
        <f>'4. FNS Gross'!I256+'5. FNO Gross'!I256+'6. LT PTP Usage'!I256</f>
        <v>0</v>
      </c>
      <c r="K258" s="56">
        <f>'4. FNS Gross'!J256+'5. FNO Gross'!J256+'6. LT PTP Usage'!J256</f>
        <v>0</v>
      </c>
      <c r="L258" s="56">
        <f>'4. FNS Gross'!K256+'5. FNO Gross'!K256+'6. LT PTP Usage'!K256</f>
        <v>0</v>
      </c>
      <c r="M258" s="56">
        <f>'4. FNS Gross'!L256+'5. FNO Gross'!L256+'6. LT PTP Usage'!L256</f>
        <v>0</v>
      </c>
      <c r="N258" s="56">
        <f>'4. FNS Gross'!M256+'5. FNO Gross'!M256+'6. LT PTP Usage'!M256</f>
        <v>0</v>
      </c>
      <c r="O258" s="56">
        <f>'4. FNS Gross'!N256+'5. FNO Gross'!N256+'6. LT PTP Usage'!N256</f>
        <v>0</v>
      </c>
      <c r="P258" s="56">
        <f>'4. FNS Gross'!O256+'5. FNO Gross'!O256+'6. LT PTP Usage'!O256</f>
        <v>0</v>
      </c>
      <c r="Q258" s="56">
        <f>'4. FNS Gross'!P256+'5. FNO Gross'!P256+'6. LT PTP Usage'!P256</f>
        <v>0</v>
      </c>
      <c r="R258" s="56">
        <f>'4. FNS Gross'!Q256+'5. FNO Gross'!Q256+'6. LT PTP Usage'!Q256</f>
        <v>0</v>
      </c>
      <c r="S258" s="56">
        <f>'4. FNS Gross'!R256+'5. FNO Gross'!R256+'6. LT PTP Usage'!R256</f>
        <v>0</v>
      </c>
      <c r="T258" s="56">
        <f>'4. FNS Gross'!S256+'5. FNO Gross'!S256+'6. LT PTP Usage'!S256</f>
        <v>0</v>
      </c>
      <c r="U258" s="56">
        <f>'4. FNS Gross'!T256+'5. FNO Gross'!T256+'6. LT PTP Usage'!T256</f>
        <v>0</v>
      </c>
      <c r="V258" s="56">
        <f>'4. FNS Gross'!U256+'5. FNO Gross'!U256+'6. LT PTP Usage'!U256</f>
        <v>0</v>
      </c>
      <c r="W258" s="56">
        <f>'4. FNS Gross'!V256+'5. FNO Gross'!V256+'6. LT PTP Usage'!V256</f>
        <v>0</v>
      </c>
      <c r="X258" s="56">
        <f>'4. FNS Gross'!W256+'5. FNO Gross'!W256+'6. LT PTP Usage'!W256</f>
        <v>0</v>
      </c>
      <c r="Y258" s="56">
        <f>'4. FNS Gross'!X256+'5. FNO Gross'!X256+'6. LT PTP Usage'!X256</f>
        <v>0</v>
      </c>
      <c r="Z258" s="56">
        <f>'4. FNS Gross'!Y256+'5. FNO Gross'!Y256+'6. LT PTP Usage'!Y256</f>
        <v>0</v>
      </c>
      <c r="AA258" s="57">
        <f>'4. FNS Gross'!Z256+'5. FNO Gross'!Z256+'6. LT PTP Usage'!Z256</f>
        <v>0</v>
      </c>
      <c r="AB258" s="58">
        <f t="shared" si="16"/>
        <v>0</v>
      </c>
      <c r="AC258" s="20" t="str">
        <f t="shared" si="17"/>
        <v>90</v>
      </c>
      <c r="AD258" s="20">
        <f t="shared" si="19"/>
        <v>1</v>
      </c>
      <c r="AE258" s="53"/>
    </row>
    <row r="259" spans="1:31">
      <c r="A259" s="20" t="str">
        <f t="shared" si="15"/>
        <v>September</v>
      </c>
      <c r="B259" s="54">
        <f t="shared" si="18"/>
        <v>46276</v>
      </c>
      <c r="C259" s="55">
        <f>'4. FNS Gross'!B257+'5. FNO Gross'!B257+'6. LT PTP Usage'!B257</f>
        <v>0</v>
      </c>
      <c r="D259" s="56">
        <f>'4. FNS Gross'!C257+'5. FNO Gross'!C257+'6. LT PTP Usage'!C257</f>
        <v>0</v>
      </c>
      <c r="E259" s="56">
        <f>'4. FNS Gross'!D257+'5. FNO Gross'!D257+'6. LT PTP Usage'!D257</f>
        <v>0</v>
      </c>
      <c r="F259" s="56">
        <f>'4. FNS Gross'!E257+'5. FNO Gross'!E257+'6. LT PTP Usage'!E257</f>
        <v>0</v>
      </c>
      <c r="G259" s="56">
        <f>'4. FNS Gross'!F257+'5. FNO Gross'!F257+'6. LT PTP Usage'!F257</f>
        <v>0</v>
      </c>
      <c r="H259" s="56">
        <f>'4. FNS Gross'!G257+'5. FNO Gross'!G257+'6. LT PTP Usage'!G257</f>
        <v>0</v>
      </c>
      <c r="I259" s="56">
        <f>'4. FNS Gross'!H257+'5. FNO Gross'!H257+'6. LT PTP Usage'!H257</f>
        <v>0</v>
      </c>
      <c r="J259" s="56">
        <f>'4. FNS Gross'!I257+'5. FNO Gross'!I257+'6. LT PTP Usage'!I257</f>
        <v>0</v>
      </c>
      <c r="K259" s="56">
        <f>'4. FNS Gross'!J257+'5. FNO Gross'!J257+'6. LT PTP Usage'!J257</f>
        <v>0</v>
      </c>
      <c r="L259" s="56">
        <f>'4. FNS Gross'!K257+'5. FNO Gross'!K257+'6. LT PTP Usage'!K257</f>
        <v>0</v>
      </c>
      <c r="M259" s="56">
        <f>'4. FNS Gross'!L257+'5. FNO Gross'!L257+'6. LT PTP Usage'!L257</f>
        <v>0</v>
      </c>
      <c r="N259" s="56">
        <f>'4. FNS Gross'!M257+'5. FNO Gross'!M257+'6. LT PTP Usage'!M257</f>
        <v>0</v>
      </c>
      <c r="O259" s="56">
        <f>'4. FNS Gross'!N257+'5. FNO Gross'!N257+'6. LT PTP Usage'!N257</f>
        <v>0</v>
      </c>
      <c r="P259" s="56">
        <f>'4. FNS Gross'!O257+'5. FNO Gross'!O257+'6. LT PTP Usage'!O257</f>
        <v>0</v>
      </c>
      <c r="Q259" s="56">
        <f>'4. FNS Gross'!P257+'5. FNO Gross'!P257+'6. LT PTP Usage'!P257</f>
        <v>0</v>
      </c>
      <c r="R259" s="56">
        <f>'4. FNS Gross'!Q257+'5. FNO Gross'!Q257+'6. LT PTP Usage'!Q257</f>
        <v>0</v>
      </c>
      <c r="S259" s="56">
        <f>'4. FNS Gross'!R257+'5. FNO Gross'!R257+'6. LT PTP Usage'!R257</f>
        <v>0</v>
      </c>
      <c r="T259" s="56">
        <f>'4. FNS Gross'!S257+'5. FNO Gross'!S257+'6. LT PTP Usage'!S257</f>
        <v>0</v>
      </c>
      <c r="U259" s="56">
        <f>'4. FNS Gross'!T257+'5. FNO Gross'!T257+'6. LT PTP Usage'!T257</f>
        <v>0</v>
      </c>
      <c r="V259" s="56">
        <f>'4. FNS Gross'!U257+'5. FNO Gross'!U257+'6. LT PTP Usage'!U257</f>
        <v>0</v>
      </c>
      <c r="W259" s="56">
        <f>'4. FNS Gross'!V257+'5. FNO Gross'!V257+'6. LT PTP Usage'!V257</f>
        <v>0</v>
      </c>
      <c r="X259" s="56">
        <f>'4. FNS Gross'!W257+'5. FNO Gross'!W257+'6. LT PTP Usage'!W257</f>
        <v>0</v>
      </c>
      <c r="Y259" s="56">
        <f>'4. FNS Gross'!X257+'5. FNO Gross'!X257+'6. LT PTP Usage'!X257</f>
        <v>0</v>
      </c>
      <c r="Z259" s="56">
        <f>'4. FNS Gross'!Y257+'5. FNO Gross'!Y257+'6. LT PTP Usage'!Y257</f>
        <v>0</v>
      </c>
      <c r="AA259" s="57">
        <f>'4. FNS Gross'!Z257+'5. FNO Gross'!Z257+'6. LT PTP Usage'!Z257</f>
        <v>0</v>
      </c>
      <c r="AB259" s="58">
        <f t="shared" si="16"/>
        <v>0</v>
      </c>
      <c r="AC259" s="20" t="str">
        <f t="shared" si="17"/>
        <v>90</v>
      </c>
      <c r="AD259" s="20">
        <f t="shared" si="19"/>
        <v>1</v>
      </c>
      <c r="AE259" s="53"/>
    </row>
    <row r="260" spans="1:31">
      <c r="A260" s="20" t="str">
        <f t="shared" si="15"/>
        <v>September</v>
      </c>
      <c r="B260" s="54">
        <f t="shared" si="18"/>
        <v>46277</v>
      </c>
      <c r="C260" s="55">
        <f>'4. FNS Gross'!B258+'5. FNO Gross'!B258+'6. LT PTP Usage'!B258</f>
        <v>0</v>
      </c>
      <c r="D260" s="56">
        <f>'4. FNS Gross'!C258+'5. FNO Gross'!C258+'6. LT PTP Usage'!C258</f>
        <v>0</v>
      </c>
      <c r="E260" s="56">
        <f>'4. FNS Gross'!D258+'5. FNO Gross'!D258+'6. LT PTP Usage'!D258</f>
        <v>0</v>
      </c>
      <c r="F260" s="56">
        <f>'4. FNS Gross'!E258+'5. FNO Gross'!E258+'6. LT PTP Usage'!E258</f>
        <v>0</v>
      </c>
      <c r="G260" s="56">
        <f>'4. FNS Gross'!F258+'5. FNO Gross'!F258+'6. LT PTP Usage'!F258</f>
        <v>0</v>
      </c>
      <c r="H260" s="56">
        <f>'4. FNS Gross'!G258+'5. FNO Gross'!G258+'6. LT PTP Usage'!G258</f>
        <v>0</v>
      </c>
      <c r="I260" s="56">
        <f>'4. FNS Gross'!H258+'5. FNO Gross'!H258+'6. LT PTP Usage'!H258</f>
        <v>0</v>
      </c>
      <c r="J260" s="56">
        <f>'4. FNS Gross'!I258+'5. FNO Gross'!I258+'6. LT PTP Usage'!I258</f>
        <v>0</v>
      </c>
      <c r="K260" s="56">
        <f>'4. FNS Gross'!J258+'5. FNO Gross'!J258+'6. LT PTP Usage'!J258</f>
        <v>0</v>
      </c>
      <c r="L260" s="56">
        <f>'4. FNS Gross'!K258+'5. FNO Gross'!K258+'6. LT PTP Usage'!K258</f>
        <v>0</v>
      </c>
      <c r="M260" s="56">
        <f>'4. FNS Gross'!L258+'5. FNO Gross'!L258+'6. LT PTP Usage'!L258</f>
        <v>0</v>
      </c>
      <c r="N260" s="56">
        <f>'4. FNS Gross'!M258+'5. FNO Gross'!M258+'6. LT PTP Usage'!M258</f>
        <v>0</v>
      </c>
      <c r="O260" s="56">
        <f>'4. FNS Gross'!N258+'5. FNO Gross'!N258+'6. LT PTP Usage'!N258</f>
        <v>0</v>
      </c>
      <c r="P260" s="56">
        <f>'4. FNS Gross'!O258+'5. FNO Gross'!O258+'6. LT PTP Usage'!O258</f>
        <v>0</v>
      </c>
      <c r="Q260" s="56">
        <f>'4. FNS Gross'!P258+'5. FNO Gross'!P258+'6. LT PTP Usage'!P258</f>
        <v>0</v>
      </c>
      <c r="R260" s="56">
        <f>'4. FNS Gross'!Q258+'5. FNO Gross'!Q258+'6. LT PTP Usage'!Q258</f>
        <v>0</v>
      </c>
      <c r="S260" s="56">
        <f>'4. FNS Gross'!R258+'5. FNO Gross'!R258+'6. LT PTP Usage'!R258</f>
        <v>0</v>
      </c>
      <c r="T260" s="56">
        <f>'4. FNS Gross'!S258+'5. FNO Gross'!S258+'6. LT PTP Usage'!S258</f>
        <v>0</v>
      </c>
      <c r="U260" s="56">
        <f>'4. FNS Gross'!T258+'5. FNO Gross'!T258+'6. LT PTP Usage'!T258</f>
        <v>0</v>
      </c>
      <c r="V260" s="56">
        <f>'4. FNS Gross'!U258+'5. FNO Gross'!U258+'6. LT PTP Usage'!U258</f>
        <v>0</v>
      </c>
      <c r="W260" s="56">
        <f>'4. FNS Gross'!V258+'5. FNO Gross'!V258+'6. LT PTP Usage'!V258</f>
        <v>0</v>
      </c>
      <c r="X260" s="56">
        <f>'4. FNS Gross'!W258+'5. FNO Gross'!W258+'6. LT PTP Usage'!W258</f>
        <v>0</v>
      </c>
      <c r="Y260" s="56">
        <f>'4. FNS Gross'!X258+'5. FNO Gross'!X258+'6. LT PTP Usage'!X258</f>
        <v>0</v>
      </c>
      <c r="Z260" s="56">
        <f>'4. FNS Gross'!Y258+'5. FNO Gross'!Y258+'6. LT PTP Usage'!Y258</f>
        <v>0</v>
      </c>
      <c r="AA260" s="57">
        <f>'4. FNS Gross'!Z258+'5. FNO Gross'!Z258+'6. LT PTP Usage'!Z258</f>
        <v>0</v>
      </c>
      <c r="AB260" s="58">
        <f t="shared" si="16"/>
        <v>0</v>
      </c>
      <c r="AC260" s="20" t="str">
        <f t="shared" si="17"/>
        <v>90</v>
      </c>
      <c r="AD260" s="20">
        <f t="shared" si="19"/>
        <v>1</v>
      </c>
      <c r="AE260" s="53"/>
    </row>
    <row r="261" spans="1:31">
      <c r="A261" s="20" t="str">
        <f t="shared" si="15"/>
        <v>September</v>
      </c>
      <c r="B261" s="54">
        <f t="shared" si="18"/>
        <v>46278</v>
      </c>
      <c r="C261" s="55">
        <f>'4. FNS Gross'!B259+'5. FNO Gross'!B259+'6. LT PTP Usage'!B259</f>
        <v>0</v>
      </c>
      <c r="D261" s="56">
        <f>'4. FNS Gross'!C259+'5. FNO Gross'!C259+'6. LT PTP Usage'!C259</f>
        <v>0</v>
      </c>
      <c r="E261" s="56">
        <f>'4. FNS Gross'!D259+'5. FNO Gross'!D259+'6. LT PTP Usage'!D259</f>
        <v>0</v>
      </c>
      <c r="F261" s="56">
        <f>'4. FNS Gross'!E259+'5. FNO Gross'!E259+'6. LT PTP Usage'!E259</f>
        <v>0</v>
      </c>
      <c r="G261" s="56">
        <f>'4. FNS Gross'!F259+'5. FNO Gross'!F259+'6. LT PTP Usage'!F259</f>
        <v>0</v>
      </c>
      <c r="H261" s="56">
        <f>'4. FNS Gross'!G259+'5. FNO Gross'!G259+'6. LT PTP Usage'!G259</f>
        <v>0</v>
      </c>
      <c r="I261" s="56">
        <f>'4. FNS Gross'!H259+'5. FNO Gross'!H259+'6. LT PTP Usage'!H259</f>
        <v>0</v>
      </c>
      <c r="J261" s="56">
        <f>'4. FNS Gross'!I259+'5. FNO Gross'!I259+'6. LT PTP Usage'!I259</f>
        <v>0</v>
      </c>
      <c r="K261" s="56">
        <f>'4. FNS Gross'!J259+'5. FNO Gross'!J259+'6. LT PTP Usage'!J259</f>
        <v>0</v>
      </c>
      <c r="L261" s="56">
        <f>'4. FNS Gross'!K259+'5. FNO Gross'!K259+'6. LT PTP Usage'!K259</f>
        <v>0</v>
      </c>
      <c r="M261" s="56">
        <f>'4. FNS Gross'!L259+'5. FNO Gross'!L259+'6. LT PTP Usage'!L259</f>
        <v>0</v>
      </c>
      <c r="N261" s="56">
        <f>'4. FNS Gross'!M259+'5. FNO Gross'!M259+'6. LT PTP Usage'!M259</f>
        <v>0</v>
      </c>
      <c r="O261" s="56">
        <f>'4. FNS Gross'!N259+'5. FNO Gross'!N259+'6. LT PTP Usage'!N259</f>
        <v>0</v>
      </c>
      <c r="P261" s="56">
        <f>'4. FNS Gross'!O259+'5. FNO Gross'!O259+'6. LT PTP Usage'!O259</f>
        <v>0</v>
      </c>
      <c r="Q261" s="56">
        <f>'4. FNS Gross'!P259+'5. FNO Gross'!P259+'6. LT PTP Usage'!P259</f>
        <v>0</v>
      </c>
      <c r="R261" s="56">
        <f>'4. FNS Gross'!Q259+'5. FNO Gross'!Q259+'6. LT PTP Usage'!Q259</f>
        <v>0</v>
      </c>
      <c r="S261" s="56">
        <f>'4. FNS Gross'!R259+'5. FNO Gross'!R259+'6. LT PTP Usage'!R259</f>
        <v>0</v>
      </c>
      <c r="T261" s="56">
        <f>'4. FNS Gross'!S259+'5. FNO Gross'!S259+'6. LT PTP Usage'!S259</f>
        <v>0</v>
      </c>
      <c r="U261" s="56">
        <f>'4. FNS Gross'!T259+'5. FNO Gross'!T259+'6. LT PTP Usage'!T259</f>
        <v>0</v>
      </c>
      <c r="V261" s="56">
        <f>'4. FNS Gross'!U259+'5. FNO Gross'!U259+'6. LT PTP Usage'!U259</f>
        <v>0</v>
      </c>
      <c r="W261" s="56">
        <f>'4. FNS Gross'!V259+'5. FNO Gross'!V259+'6. LT PTP Usage'!V259</f>
        <v>0</v>
      </c>
      <c r="X261" s="56">
        <f>'4. FNS Gross'!W259+'5. FNO Gross'!W259+'6. LT PTP Usage'!W259</f>
        <v>0</v>
      </c>
      <c r="Y261" s="56">
        <f>'4. FNS Gross'!X259+'5. FNO Gross'!X259+'6. LT PTP Usage'!X259</f>
        <v>0</v>
      </c>
      <c r="Z261" s="56">
        <f>'4. FNS Gross'!Y259+'5. FNO Gross'!Y259+'6. LT PTP Usage'!Y259</f>
        <v>0</v>
      </c>
      <c r="AA261" s="57">
        <f>'4. FNS Gross'!Z259+'5. FNO Gross'!Z259+'6. LT PTP Usage'!Z259</f>
        <v>0</v>
      </c>
      <c r="AB261" s="58">
        <f t="shared" si="16"/>
        <v>0</v>
      </c>
      <c r="AC261" s="20" t="str">
        <f t="shared" si="17"/>
        <v>90</v>
      </c>
      <c r="AD261" s="20">
        <f t="shared" si="19"/>
        <v>1</v>
      </c>
      <c r="AE261" s="53"/>
    </row>
    <row r="262" spans="1:31">
      <c r="A262" s="20" t="str">
        <f t="shared" si="15"/>
        <v>September</v>
      </c>
      <c r="B262" s="54">
        <f t="shared" si="18"/>
        <v>46279</v>
      </c>
      <c r="C262" s="55">
        <f>'4. FNS Gross'!B260+'5. FNO Gross'!B260+'6. LT PTP Usage'!B260</f>
        <v>0</v>
      </c>
      <c r="D262" s="56">
        <f>'4. FNS Gross'!C260+'5. FNO Gross'!C260+'6. LT PTP Usage'!C260</f>
        <v>0</v>
      </c>
      <c r="E262" s="56">
        <f>'4. FNS Gross'!D260+'5. FNO Gross'!D260+'6. LT PTP Usage'!D260</f>
        <v>0</v>
      </c>
      <c r="F262" s="56">
        <f>'4. FNS Gross'!E260+'5. FNO Gross'!E260+'6. LT PTP Usage'!E260</f>
        <v>0</v>
      </c>
      <c r="G262" s="56">
        <f>'4. FNS Gross'!F260+'5. FNO Gross'!F260+'6. LT PTP Usage'!F260</f>
        <v>0</v>
      </c>
      <c r="H262" s="56">
        <f>'4. FNS Gross'!G260+'5. FNO Gross'!G260+'6. LT PTP Usage'!G260</f>
        <v>0</v>
      </c>
      <c r="I262" s="56">
        <f>'4. FNS Gross'!H260+'5. FNO Gross'!H260+'6. LT PTP Usage'!H260</f>
        <v>0</v>
      </c>
      <c r="J262" s="56">
        <f>'4. FNS Gross'!I260+'5. FNO Gross'!I260+'6. LT PTP Usage'!I260</f>
        <v>0</v>
      </c>
      <c r="K262" s="56">
        <f>'4. FNS Gross'!J260+'5. FNO Gross'!J260+'6. LT PTP Usage'!J260</f>
        <v>0</v>
      </c>
      <c r="L262" s="56">
        <f>'4. FNS Gross'!K260+'5. FNO Gross'!K260+'6. LT PTP Usage'!K260</f>
        <v>0</v>
      </c>
      <c r="M262" s="56">
        <f>'4. FNS Gross'!L260+'5. FNO Gross'!L260+'6. LT PTP Usage'!L260</f>
        <v>0</v>
      </c>
      <c r="N262" s="56">
        <f>'4. FNS Gross'!M260+'5. FNO Gross'!M260+'6. LT PTP Usage'!M260</f>
        <v>0</v>
      </c>
      <c r="O262" s="56">
        <f>'4. FNS Gross'!N260+'5. FNO Gross'!N260+'6. LT PTP Usage'!N260</f>
        <v>0</v>
      </c>
      <c r="P262" s="56">
        <f>'4. FNS Gross'!O260+'5. FNO Gross'!O260+'6. LT PTP Usage'!O260</f>
        <v>0</v>
      </c>
      <c r="Q262" s="56">
        <f>'4. FNS Gross'!P260+'5. FNO Gross'!P260+'6. LT PTP Usage'!P260</f>
        <v>0</v>
      </c>
      <c r="R262" s="56">
        <f>'4. FNS Gross'!Q260+'5. FNO Gross'!Q260+'6. LT PTP Usage'!Q260</f>
        <v>0</v>
      </c>
      <c r="S262" s="56">
        <f>'4. FNS Gross'!R260+'5. FNO Gross'!R260+'6. LT PTP Usage'!R260</f>
        <v>0</v>
      </c>
      <c r="T262" s="56">
        <f>'4. FNS Gross'!S260+'5. FNO Gross'!S260+'6. LT PTP Usage'!S260</f>
        <v>0</v>
      </c>
      <c r="U262" s="56">
        <f>'4. FNS Gross'!T260+'5. FNO Gross'!T260+'6. LT PTP Usage'!T260</f>
        <v>0</v>
      </c>
      <c r="V262" s="56">
        <f>'4. FNS Gross'!U260+'5. FNO Gross'!U260+'6. LT PTP Usage'!U260</f>
        <v>0</v>
      </c>
      <c r="W262" s="56">
        <f>'4. FNS Gross'!V260+'5. FNO Gross'!V260+'6. LT PTP Usage'!V260</f>
        <v>0</v>
      </c>
      <c r="X262" s="56">
        <f>'4. FNS Gross'!W260+'5. FNO Gross'!W260+'6. LT PTP Usage'!W260</f>
        <v>0</v>
      </c>
      <c r="Y262" s="56">
        <f>'4. FNS Gross'!X260+'5. FNO Gross'!X260+'6. LT PTP Usage'!X260</f>
        <v>0</v>
      </c>
      <c r="Z262" s="56">
        <f>'4. FNS Gross'!Y260+'5. FNO Gross'!Y260+'6. LT PTP Usage'!Y260</f>
        <v>0</v>
      </c>
      <c r="AA262" s="57">
        <f>'4. FNS Gross'!Z260+'5. FNO Gross'!Z260+'6. LT PTP Usage'!Z260</f>
        <v>0</v>
      </c>
      <c r="AB262" s="58">
        <f t="shared" si="16"/>
        <v>0</v>
      </c>
      <c r="AC262" s="20" t="str">
        <f t="shared" si="17"/>
        <v>90</v>
      </c>
      <c r="AD262" s="20">
        <f t="shared" si="19"/>
        <v>1</v>
      </c>
      <c r="AE262" s="53"/>
    </row>
    <row r="263" spans="1:31">
      <c r="A263" s="20" t="str">
        <f t="shared" ref="A263:A326" si="20">+TEXT(B263,"Mmmm")</f>
        <v>September</v>
      </c>
      <c r="B263" s="54">
        <f t="shared" si="18"/>
        <v>46280</v>
      </c>
      <c r="C263" s="55">
        <f>'4. FNS Gross'!B261+'5. FNO Gross'!B261+'6. LT PTP Usage'!B261</f>
        <v>0</v>
      </c>
      <c r="D263" s="56">
        <f>'4. FNS Gross'!C261+'5. FNO Gross'!C261+'6. LT PTP Usage'!C261</f>
        <v>0</v>
      </c>
      <c r="E263" s="56">
        <f>'4. FNS Gross'!D261+'5. FNO Gross'!D261+'6. LT PTP Usage'!D261</f>
        <v>0</v>
      </c>
      <c r="F263" s="56">
        <f>'4. FNS Gross'!E261+'5. FNO Gross'!E261+'6. LT PTP Usage'!E261</f>
        <v>0</v>
      </c>
      <c r="G263" s="56">
        <f>'4. FNS Gross'!F261+'5. FNO Gross'!F261+'6. LT PTP Usage'!F261</f>
        <v>0</v>
      </c>
      <c r="H263" s="56">
        <f>'4. FNS Gross'!G261+'5. FNO Gross'!G261+'6. LT PTP Usage'!G261</f>
        <v>0</v>
      </c>
      <c r="I263" s="56">
        <f>'4. FNS Gross'!H261+'5. FNO Gross'!H261+'6. LT PTP Usage'!H261</f>
        <v>0</v>
      </c>
      <c r="J263" s="56">
        <f>'4. FNS Gross'!I261+'5. FNO Gross'!I261+'6. LT PTP Usage'!I261</f>
        <v>0</v>
      </c>
      <c r="K263" s="56">
        <f>'4. FNS Gross'!J261+'5. FNO Gross'!J261+'6. LT PTP Usage'!J261</f>
        <v>0</v>
      </c>
      <c r="L263" s="56">
        <f>'4. FNS Gross'!K261+'5. FNO Gross'!K261+'6. LT PTP Usage'!K261</f>
        <v>0</v>
      </c>
      <c r="M263" s="56">
        <f>'4. FNS Gross'!L261+'5. FNO Gross'!L261+'6. LT PTP Usage'!L261</f>
        <v>0</v>
      </c>
      <c r="N263" s="56">
        <f>'4. FNS Gross'!M261+'5. FNO Gross'!M261+'6. LT PTP Usage'!M261</f>
        <v>0</v>
      </c>
      <c r="O263" s="56">
        <f>'4. FNS Gross'!N261+'5. FNO Gross'!N261+'6. LT PTP Usage'!N261</f>
        <v>0</v>
      </c>
      <c r="P263" s="56">
        <f>'4. FNS Gross'!O261+'5. FNO Gross'!O261+'6. LT PTP Usage'!O261</f>
        <v>0</v>
      </c>
      <c r="Q263" s="56">
        <f>'4. FNS Gross'!P261+'5. FNO Gross'!P261+'6. LT PTP Usage'!P261</f>
        <v>0</v>
      </c>
      <c r="R263" s="56">
        <f>'4. FNS Gross'!Q261+'5. FNO Gross'!Q261+'6. LT PTP Usage'!Q261</f>
        <v>0</v>
      </c>
      <c r="S263" s="56">
        <f>'4. FNS Gross'!R261+'5. FNO Gross'!R261+'6. LT PTP Usage'!R261</f>
        <v>0</v>
      </c>
      <c r="T263" s="56">
        <f>'4. FNS Gross'!S261+'5. FNO Gross'!S261+'6. LT PTP Usage'!S261</f>
        <v>0</v>
      </c>
      <c r="U263" s="56">
        <f>'4. FNS Gross'!T261+'5. FNO Gross'!T261+'6. LT PTP Usage'!T261</f>
        <v>0</v>
      </c>
      <c r="V263" s="56">
        <f>'4. FNS Gross'!U261+'5. FNO Gross'!U261+'6. LT PTP Usage'!U261</f>
        <v>0</v>
      </c>
      <c r="W263" s="56">
        <f>'4. FNS Gross'!V261+'5. FNO Gross'!V261+'6. LT PTP Usage'!V261</f>
        <v>0</v>
      </c>
      <c r="X263" s="56">
        <f>'4. FNS Gross'!W261+'5. FNO Gross'!W261+'6. LT PTP Usage'!W261</f>
        <v>0</v>
      </c>
      <c r="Y263" s="56">
        <f>'4. FNS Gross'!X261+'5. FNO Gross'!X261+'6. LT PTP Usage'!X261</f>
        <v>0</v>
      </c>
      <c r="Z263" s="56">
        <f>'4. FNS Gross'!Y261+'5. FNO Gross'!Y261+'6. LT PTP Usage'!Y261</f>
        <v>0</v>
      </c>
      <c r="AA263" s="57">
        <f>'4. FNS Gross'!Z261+'5. FNO Gross'!Z261+'6. LT PTP Usage'!Z261</f>
        <v>0</v>
      </c>
      <c r="AB263" s="58">
        <f t="shared" ref="AB263:AB326" si="21">MAX(C263:AA263)</f>
        <v>0</v>
      </c>
      <c r="AC263" s="20" t="str">
        <f t="shared" ref="AC263:AC326" si="22">+_xlfn.CONCAT(MONTH(B263),AB263)</f>
        <v>90</v>
      </c>
      <c r="AD263" s="20">
        <f t="shared" si="19"/>
        <v>1</v>
      </c>
      <c r="AE263" s="53"/>
    </row>
    <row r="264" spans="1:31">
      <c r="A264" s="20" t="str">
        <f t="shared" si="20"/>
        <v>September</v>
      </c>
      <c r="B264" s="54">
        <f t="shared" ref="B264:B327" si="23">B263+1</f>
        <v>46281</v>
      </c>
      <c r="C264" s="55">
        <f>'4. FNS Gross'!B262+'5. FNO Gross'!B262+'6. LT PTP Usage'!B262</f>
        <v>0</v>
      </c>
      <c r="D264" s="56">
        <f>'4. FNS Gross'!C262+'5. FNO Gross'!C262+'6. LT PTP Usage'!C262</f>
        <v>0</v>
      </c>
      <c r="E264" s="56">
        <f>'4. FNS Gross'!D262+'5. FNO Gross'!D262+'6. LT PTP Usage'!D262</f>
        <v>0</v>
      </c>
      <c r="F264" s="56">
        <f>'4. FNS Gross'!E262+'5. FNO Gross'!E262+'6. LT PTP Usage'!E262</f>
        <v>0</v>
      </c>
      <c r="G264" s="56">
        <f>'4. FNS Gross'!F262+'5. FNO Gross'!F262+'6. LT PTP Usage'!F262</f>
        <v>0</v>
      </c>
      <c r="H264" s="56">
        <f>'4. FNS Gross'!G262+'5. FNO Gross'!G262+'6. LT PTP Usage'!G262</f>
        <v>0</v>
      </c>
      <c r="I264" s="56">
        <f>'4. FNS Gross'!H262+'5. FNO Gross'!H262+'6. LT PTP Usage'!H262</f>
        <v>0</v>
      </c>
      <c r="J264" s="56">
        <f>'4. FNS Gross'!I262+'5. FNO Gross'!I262+'6. LT PTP Usage'!I262</f>
        <v>0</v>
      </c>
      <c r="K264" s="56">
        <f>'4. FNS Gross'!J262+'5. FNO Gross'!J262+'6. LT PTP Usage'!J262</f>
        <v>0</v>
      </c>
      <c r="L264" s="56">
        <f>'4. FNS Gross'!K262+'5. FNO Gross'!K262+'6. LT PTP Usage'!K262</f>
        <v>0</v>
      </c>
      <c r="M264" s="56">
        <f>'4. FNS Gross'!L262+'5. FNO Gross'!L262+'6. LT PTP Usage'!L262</f>
        <v>0</v>
      </c>
      <c r="N264" s="56">
        <f>'4. FNS Gross'!M262+'5. FNO Gross'!M262+'6. LT PTP Usage'!M262</f>
        <v>0</v>
      </c>
      <c r="O264" s="56">
        <f>'4. FNS Gross'!N262+'5. FNO Gross'!N262+'6. LT PTP Usage'!N262</f>
        <v>0</v>
      </c>
      <c r="P264" s="56">
        <f>'4. FNS Gross'!O262+'5. FNO Gross'!O262+'6. LT PTP Usage'!O262</f>
        <v>0</v>
      </c>
      <c r="Q264" s="56">
        <f>'4. FNS Gross'!P262+'5. FNO Gross'!P262+'6. LT PTP Usage'!P262</f>
        <v>0</v>
      </c>
      <c r="R264" s="56">
        <f>'4. FNS Gross'!Q262+'5. FNO Gross'!Q262+'6. LT PTP Usage'!Q262</f>
        <v>0</v>
      </c>
      <c r="S264" s="56">
        <f>'4. FNS Gross'!R262+'5. FNO Gross'!R262+'6. LT PTP Usage'!R262</f>
        <v>0</v>
      </c>
      <c r="T264" s="56">
        <f>'4. FNS Gross'!S262+'5. FNO Gross'!S262+'6. LT PTP Usage'!S262</f>
        <v>0</v>
      </c>
      <c r="U264" s="56">
        <f>'4. FNS Gross'!T262+'5. FNO Gross'!T262+'6. LT PTP Usage'!T262</f>
        <v>0</v>
      </c>
      <c r="V264" s="56">
        <f>'4. FNS Gross'!U262+'5. FNO Gross'!U262+'6. LT PTP Usage'!U262</f>
        <v>0</v>
      </c>
      <c r="W264" s="56">
        <f>'4. FNS Gross'!V262+'5. FNO Gross'!V262+'6. LT PTP Usage'!V262</f>
        <v>0</v>
      </c>
      <c r="X264" s="56">
        <f>'4. FNS Gross'!W262+'5. FNO Gross'!W262+'6. LT PTP Usage'!W262</f>
        <v>0</v>
      </c>
      <c r="Y264" s="56">
        <f>'4. FNS Gross'!X262+'5. FNO Gross'!X262+'6. LT PTP Usage'!X262</f>
        <v>0</v>
      </c>
      <c r="Z264" s="56">
        <f>'4. FNS Gross'!Y262+'5. FNO Gross'!Y262+'6. LT PTP Usage'!Y262</f>
        <v>0</v>
      </c>
      <c r="AA264" s="57">
        <f>'4. FNS Gross'!Z262+'5. FNO Gross'!Z262+'6. LT PTP Usage'!Z262</f>
        <v>0</v>
      </c>
      <c r="AB264" s="58">
        <f t="shared" si="21"/>
        <v>0</v>
      </c>
      <c r="AC264" s="20" t="str">
        <f t="shared" si="22"/>
        <v>90</v>
      </c>
      <c r="AD264" s="20">
        <f t="shared" ref="AD264:AD327" si="24">+_xlfn.SINGLE(_xlfn.XLOOKUP(AB264,C264:AA264,$C$5:$AA$5,0,0))</f>
        <v>1</v>
      </c>
      <c r="AE264" s="53"/>
    </row>
    <row r="265" spans="1:31">
      <c r="A265" s="20" t="str">
        <f t="shared" si="20"/>
        <v>September</v>
      </c>
      <c r="B265" s="54">
        <f t="shared" si="23"/>
        <v>46282</v>
      </c>
      <c r="C265" s="55">
        <f>'4. FNS Gross'!B263+'5. FNO Gross'!B263+'6. LT PTP Usage'!B263</f>
        <v>0</v>
      </c>
      <c r="D265" s="56">
        <f>'4. FNS Gross'!C263+'5. FNO Gross'!C263+'6. LT PTP Usage'!C263</f>
        <v>0</v>
      </c>
      <c r="E265" s="56">
        <f>'4. FNS Gross'!D263+'5. FNO Gross'!D263+'6. LT PTP Usage'!D263</f>
        <v>0</v>
      </c>
      <c r="F265" s="56">
        <f>'4. FNS Gross'!E263+'5. FNO Gross'!E263+'6. LT PTP Usage'!E263</f>
        <v>0</v>
      </c>
      <c r="G265" s="56">
        <f>'4. FNS Gross'!F263+'5. FNO Gross'!F263+'6. LT PTP Usage'!F263</f>
        <v>0</v>
      </c>
      <c r="H265" s="56">
        <f>'4. FNS Gross'!G263+'5. FNO Gross'!G263+'6. LT PTP Usage'!G263</f>
        <v>0</v>
      </c>
      <c r="I265" s="56">
        <f>'4. FNS Gross'!H263+'5. FNO Gross'!H263+'6. LT PTP Usage'!H263</f>
        <v>0</v>
      </c>
      <c r="J265" s="56">
        <f>'4. FNS Gross'!I263+'5. FNO Gross'!I263+'6. LT PTP Usage'!I263</f>
        <v>0</v>
      </c>
      <c r="K265" s="56">
        <f>'4. FNS Gross'!J263+'5. FNO Gross'!J263+'6. LT PTP Usage'!J263</f>
        <v>0</v>
      </c>
      <c r="L265" s="56">
        <f>'4. FNS Gross'!K263+'5. FNO Gross'!K263+'6. LT PTP Usage'!K263</f>
        <v>0</v>
      </c>
      <c r="M265" s="56">
        <f>'4. FNS Gross'!L263+'5. FNO Gross'!L263+'6. LT PTP Usage'!L263</f>
        <v>0</v>
      </c>
      <c r="N265" s="56">
        <f>'4. FNS Gross'!M263+'5. FNO Gross'!M263+'6. LT PTP Usage'!M263</f>
        <v>0</v>
      </c>
      <c r="O265" s="56">
        <f>'4. FNS Gross'!N263+'5. FNO Gross'!N263+'6. LT PTP Usage'!N263</f>
        <v>0</v>
      </c>
      <c r="P265" s="56">
        <f>'4. FNS Gross'!O263+'5. FNO Gross'!O263+'6. LT PTP Usage'!O263</f>
        <v>0</v>
      </c>
      <c r="Q265" s="56">
        <f>'4. FNS Gross'!P263+'5. FNO Gross'!P263+'6. LT PTP Usage'!P263</f>
        <v>0</v>
      </c>
      <c r="R265" s="56">
        <f>'4. FNS Gross'!Q263+'5. FNO Gross'!Q263+'6. LT PTP Usage'!Q263</f>
        <v>0</v>
      </c>
      <c r="S265" s="56">
        <f>'4. FNS Gross'!R263+'5. FNO Gross'!R263+'6. LT PTP Usage'!R263</f>
        <v>0</v>
      </c>
      <c r="T265" s="56">
        <f>'4. FNS Gross'!S263+'5. FNO Gross'!S263+'6. LT PTP Usage'!S263</f>
        <v>0</v>
      </c>
      <c r="U265" s="56">
        <f>'4. FNS Gross'!T263+'5. FNO Gross'!T263+'6. LT PTP Usage'!T263</f>
        <v>0</v>
      </c>
      <c r="V265" s="56">
        <f>'4. FNS Gross'!U263+'5. FNO Gross'!U263+'6. LT PTP Usage'!U263</f>
        <v>0</v>
      </c>
      <c r="W265" s="56">
        <f>'4. FNS Gross'!V263+'5. FNO Gross'!V263+'6. LT PTP Usage'!V263</f>
        <v>0</v>
      </c>
      <c r="X265" s="56">
        <f>'4. FNS Gross'!W263+'5. FNO Gross'!W263+'6. LT PTP Usage'!W263</f>
        <v>0</v>
      </c>
      <c r="Y265" s="56">
        <f>'4. FNS Gross'!X263+'5. FNO Gross'!X263+'6. LT PTP Usage'!X263</f>
        <v>0</v>
      </c>
      <c r="Z265" s="56">
        <f>'4. FNS Gross'!Y263+'5. FNO Gross'!Y263+'6. LT PTP Usage'!Y263</f>
        <v>0</v>
      </c>
      <c r="AA265" s="57">
        <f>'4. FNS Gross'!Z263+'5. FNO Gross'!Z263+'6. LT PTP Usage'!Z263</f>
        <v>0</v>
      </c>
      <c r="AB265" s="58">
        <f t="shared" si="21"/>
        <v>0</v>
      </c>
      <c r="AC265" s="20" t="str">
        <f t="shared" si="22"/>
        <v>90</v>
      </c>
      <c r="AD265" s="20">
        <f t="shared" si="24"/>
        <v>1</v>
      </c>
      <c r="AE265" s="53"/>
    </row>
    <row r="266" spans="1:31">
      <c r="A266" s="20" t="str">
        <f t="shared" si="20"/>
        <v>September</v>
      </c>
      <c r="B266" s="54">
        <f t="shared" si="23"/>
        <v>46283</v>
      </c>
      <c r="C266" s="55">
        <f>'4. FNS Gross'!B264+'5. FNO Gross'!B264+'6. LT PTP Usage'!B264</f>
        <v>0</v>
      </c>
      <c r="D266" s="56">
        <f>'4. FNS Gross'!C264+'5. FNO Gross'!C264+'6. LT PTP Usage'!C264</f>
        <v>0</v>
      </c>
      <c r="E266" s="56">
        <f>'4. FNS Gross'!D264+'5. FNO Gross'!D264+'6. LT PTP Usage'!D264</f>
        <v>0</v>
      </c>
      <c r="F266" s="56">
        <f>'4. FNS Gross'!E264+'5. FNO Gross'!E264+'6. LT PTP Usage'!E264</f>
        <v>0</v>
      </c>
      <c r="G266" s="56">
        <f>'4. FNS Gross'!F264+'5. FNO Gross'!F264+'6. LT PTP Usage'!F264</f>
        <v>0</v>
      </c>
      <c r="H266" s="56">
        <f>'4. FNS Gross'!G264+'5. FNO Gross'!G264+'6. LT PTP Usage'!G264</f>
        <v>0</v>
      </c>
      <c r="I266" s="56">
        <f>'4. FNS Gross'!H264+'5. FNO Gross'!H264+'6. LT PTP Usage'!H264</f>
        <v>0</v>
      </c>
      <c r="J266" s="56">
        <f>'4. FNS Gross'!I264+'5. FNO Gross'!I264+'6. LT PTP Usage'!I264</f>
        <v>0</v>
      </c>
      <c r="K266" s="56">
        <f>'4. FNS Gross'!J264+'5. FNO Gross'!J264+'6. LT PTP Usage'!J264</f>
        <v>0</v>
      </c>
      <c r="L266" s="56">
        <f>'4. FNS Gross'!K264+'5. FNO Gross'!K264+'6. LT PTP Usage'!K264</f>
        <v>0</v>
      </c>
      <c r="M266" s="56">
        <f>'4. FNS Gross'!L264+'5. FNO Gross'!L264+'6. LT PTP Usage'!L264</f>
        <v>0</v>
      </c>
      <c r="N266" s="56">
        <f>'4. FNS Gross'!M264+'5. FNO Gross'!M264+'6. LT PTP Usage'!M264</f>
        <v>0</v>
      </c>
      <c r="O266" s="56">
        <f>'4. FNS Gross'!N264+'5. FNO Gross'!N264+'6. LT PTP Usage'!N264</f>
        <v>0</v>
      </c>
      <c r="P266" s="56">
        <f>'4. FNS Gross'!O264+'5. FNO Gross'!O264+'6. LT PTP Usage'!O264</f>
        <v>0</v>
      </c>
      <c r="Q266" s="56">
        <f>'4. FNS Gross'!P264+'5. FNO Gross'!P264+'6. LT PTP Usage'!P264</f>
        <v>0</v>
      </c>
      <c r="R266" s="56">
        <f>'4. FNS Gross'!Q264+'5. FNO Gross'!Q264+'6. LT PTP Usage'!Q264</f>
        <v>0</v>
      </c>
      <c r="S266" s="56">
        <f>'4. FNS Gross'!R264+'5. FNO Gross'!R264+'6. LT PTP Usage'!R264</f>
        <v>0</v>
      </c>
      <c r="T266" s="56">
        <f>'4. FNS Gross'!S264+'5. FNO Gross'!S264+'6. LT PTP Usage'!S264</f>
        <v>0</v>
      </c>
      <c r="U266" s="56">
        <f>'4. FNS Gross'!T264+'5. FNO Gross'!T264+'6. LT PTP Usage'!T264</f>
        <v>0</v>
      </c>
      <c r="V266" s="56">
        <f>'4. FNS Gross'!U264+'5. FNO Gross'!U264+'6. LT PTP Usage'!U264</f>
        <v>0</v>
      </c>
      <c r="W266" s="56">
        <f>'4. FNS Gross'!V264+'5. FNO Gross'!V264+'6. LT PTP Usage'!V264</f>
        <v>0</v>
      </c>
      <c r="X266" s="56">
        <f>'4. FNS Gross'!W264+'5. FNO Gross'!W264+'6. LT PTP Usage'!W264</f>
        <v>0</v>
      </c>
      <c r="Y266" s="56">
        <f>'4. FNS Gross'!X264+'5. FNO Gross'!X264+'6. LT PTP Usage'!X264</f>
        <v>0</v>
      </c>
      <c r="Z266" s="56">
        <f>'4. FNS Gross'!Y264+'5. FNO Gross'!Y264+'6. LT PTP Usage'!Y264</f>
        <v>0</v>
      </c>
      <c r="AA266" s="57">
        <f>'4. FNS Gross'!Z264+'5. FNO Gross'!Z264+'6. LT PTP Usage'!Z264</f>
        <v>0</v>
      </c>
      <c r="AB266" s="58">
        <f t="shared" si="21"/>
        <v>0</v>
      </c>
      <c r="AC266" s="20" t="str">
        <f t="shared" si="22"/>
        <v>90</v>
      </c>
      <c r="AD266" s="20">
        <f t="shared" si="24"/>
        <v>1</v>
      </c>
      <c r="AE266" s="53"/>
    </row>
    <row r="267" spans="1:31">
      <c r="A267" s="20" t="str">
        <f t="shared" si="20"/>
        <v>September</v>
      </c>
      <c r="B267" s="54">
        <f t="shared" si="23"/>
        <v>46284</v>
      </c>
      <c r="C267" s="55">
        <f>'4. FNS Gross'!B265+'5. FNO Gross'!B265+'6. LT PTP Usage'!B265</f>
        <v>0</v>
      </c>
      <c r="D267" s="56">
        <f>'4. FNS Gross'!C265+'5. FNO Gross'!C265+'6. LT PTP Usage'!C265</f>
        <v>0</v>
      </c>
      <c r="E267" s="56">
        <f>'4. FNS Gross'!D265+'5. FNO Gross'!D265+'6. LT PTP Usage'!D265</f>
        <v>0</v>
      </c>
      <c r="F267" s="56">
        <f>'4. FNS Gross'!E265+'5. FNO Gross'!E265+'6. LT PTP Usage'!E265</f>
        <v>0</v>
      </c>
      <c r="G267" s="56">
        <f>'4. FNS Gross'!F265+'5. FNO Gross'!F265+'6. LT PTP Usage'!F265</f>
        <v>0</v>
      </c>
      <c r="H267" s="56">
        <f>'4. FNS Gross'!G265+'5. FNO Gross'!G265+'6. LT PTP Usage'!G265</f>
        <v>0</v>
      </c>
      <c r="I267" s="56">
        <f>'4. FNS Gross'!H265+'5. FNO Gross'!H265+'6. LT PTP Usage'!H265</f>
        <v>0</v>
      </c>
      <c r="J267" s="56">
        <f>'4. FNS Gross'!I265+'5. FNO Gross'!I265+'6. LT PTP Usage'!I265</f>
        <v>0</v>
      </c>
      <c r="K267" s="56">
        <f>'4. FNS Gross'!J265+'5. FNO Gross'!J265+'6. LT PTP Usage'!J265</f>
        <v>0</v>
      </c>
      <c r="L267" s="56">
        <f>'4. FNS Gross'!K265+'5. FNO Gross'!K265+'6. LT PTP Usage'!K265</f>
        <v>0</v>
      </c>
      <c r="M267" s="56">
        <f>'4. FNS Gross'!L265+'5. FNO Gross'!L265+'6. LT PTP Usage'!L265</f>
        <v>0</v>
      </c>
      <c r="N267" s="56">
        <f>'4. FNS Gross'!M265+'5. FNO Gross'!M265+'6. LT PTP Usage'!M265</f>
        <v>0</v>
      </c>
      <c r="O267" s="56">
        <f>'4. FNS Gross'!N265+'5. FNO Gross'!N265+'6. LT PTP Usage'!N265</f>
        <v>0</v>
      </c>
      <c r="P267" s="56">
        <f>'4. FNS Gross'!O265+'5. FNO Gross'!O265+'6. LT PTP Usage'!O265</f>
        <v>0</v>
      </c>
      <c r="Q267" s="56">
        <f>'4. FNS Gross'!P265+'5. FNO Gross'!P265+'6. LT PTP Usage'!P265</f>
        <v>0</v>
      </c>
      <c r="R267" s="56">
        <f>'4. FNS Gross'!Q265+'5. FNO Gross'!Q265+'6. LT PTP Usage'!Q265</f>
        <v>0</v>
      </c>
      <c r="S267" s="56">
        <f>'4. FNS Gross'!R265+'5. FNO Gross'!R265+'6. LT PTP Usage'!R265</f>
        <v>0</v>
      </c>
      <c r="T267" s="56">
        <f>'4. FNS Gross'!S265+'5. FNO Gross'!S265+'6. LT PTP Usage'!S265</f>
        <v>0</v>
      </c>
      <c r="U267" s="56">
        <f>'4. FNS Gross'!T265+'5. FNO Gross'!T265+'6. LT PTP Usage'!T265</f>
        <v>0</v>
      </c>
      <c r="V267" s="56">
        <f>'4. FNS Gross'!U265+'5. FNO Gross'!U265+'6. LT PTP Usage'!U265</f>
        <v>0</v>
      </c>
      <c r="W267" s="56">
        <f>'4. FNS Gross'!V265+'5. FNO Gross'!V265+'6. LT PTP Usage'!V265</f>
        <v>0</v>
      </c>
      <c r="X267" s="56">
        <f>'4. FNS Gross'!W265+'5. FNO Gross'!W265+'6. LT PTP Usage'!W265</f>
        <v>0</v>
      </c>
      <c r="Y267" s="56">
        <f>'4. FNS Gross'!X265+'5. FNO Gross'!X265+'6. LT PTP Usage'!X265</f>
        <v>0</v>
      </c>
      <c r="Z267" s="56">
        <f>'4. FNS Gross'!Y265+'5. FNO Gross'!Y265+'6. LT PTP Usage'!Y265</f>
        <v>0</v>
      </c>
      <c r="AA267" s="57">
        <f>'4. FNS Gross'!Z265+'5. FNO Gross'!Z265+'6. LT PTP Usage'!Z265</f>
        <v>0</v>
      </c>
      <c r="AB267" s="58">
        <f t="shared" si="21"/>
        <v>0</v>
      </c>
      <c r="AC267" s="20" t="str">
        <f t="shared" si="22"/>
        <v>90</v>
      </c>
      <c r="AD267" s="20">
        <f t="shared" si="24"/>
        <v>1</v>
      </c>
      <c r="AE267" s="53"/>
    </row>
    <row r="268" spans="1:31">
      <c r="A268" s="20" t="str">
        <f t="shared" si="20"/>
        <v>September</v>
      </c>
      <c r="B268" s="54">
        <f t="shared" si="23"/>
        <v>46285</v>
      </c>
      <c r="C268" s="55">
        <f>'4. FNS Gross'!B266+'5. FNO Gross'!B266+'6. LT PTP Usage'!B266</f>
        <v>0</v>
      </c>
      <c r="D268" s="56">
        <f>'4. FNS Gross'!C266+'5. FNO Gross'!C266+'6. LT PTP Usage'!C266</f>
        <v>0</v>
      </c>
      <c r="E268" s="56">
        <f>'4. FNS Gross'!D266+'5. FNO Gross'!D266+'6. LT PTP Usage'!D266</f>
        <v>0</v>
      </c>
      <c r="F268" s="56">
        <f>'4. FNS Gross'!E266+'5. FNO Gross'!E266+'6. LT PTP Usage'!E266</f>
        <v>0</v>
      </c>
      <c r="G268" s="56">
        <f>'4. FNS Gross'!F266+'5. FNO Gross'!F266+'6. LT PTP Usage'!F266</f>
        <v>0</v>
      </c>
      <c r="H268" s="56">
        <f>'4. FNS Gross'!G266+'5. FNO Gross'!G266+'6. LT PTP Usage'!G266</f>
        <v>0</v>
      </c>
      <c r="I268" s="56">
        <f>'4. FNS Gross'!H266+'5. FNO Gross'!H266+'6. LT PTP Usage'!H266</f>
        <v>0</v>
      </c>
      <c r="J268" s="56">
        <f>'4. FNS Gross'!I266+'5. FNO Gross'!I266+'6. LT PTP Usage'!I266</f>
        <v>0</v>
      </c>
      <c r="K268" s="56">
        <f>'4. FNS Gross'!J266+'5. FNO Gross'!J266+'6. LT PTP Usage'!J266</f>
        <v>0</v>
      </c>
      <c r="L268" s="56">
        <f>'4. FNS Gross'!K266+'5. FNO Gross'!K266+'6. LT PTP Usage'!K266</f>
        <v>0</v>
      </c>
      <c r="M268" s="56">
        <f>'4. FNS Gross'!L266+'5. FNO Gross'!L266+'6. LT PTP Usage'!L266</f>
        <v>0</v>
      </c>
      <c r="N268" s="56">
        <f>'4. FNS Gross'!M266+'5. FNO Gross'!M266+'6. LT PTP Usage'!M266</f>
        <v>0</v>
      </c>
      <c r="O268" s="56">
        <f>'4. FNS Gross'!N266+'5. FNO Gross'!N266+'6. LT PTP Usage'!N266</f>
        <v>0</v>
      </c>
      <c r="P268" s="56">
        <f>'4. FNS Gross'!O266+'5. FNO Gross'!O266+'6. LT PTP Usage'!O266</f>
        <v>0</v>
      </c>
      <c r="Q268" s="56">
        <f>'4. FNS Gross'!P266+'5. FNO Gross'!P266+'6. LT PTP Usage'!P266</f>
        <v>0</v>
      </c>
      <c r="R268" s="56">
        <f>'4. FNS Gross'!Q266+'5. FNO Gross'!Q266+'6. LT PTP Usage'!Q266</f>
        <v>0</v>
      </c>
      <c r="S268" s="56">
        <f>'4. FNS Gross'!R266+'5. FNO Gross'!R266+'6. LT PTP Usage'!R266</f>
        <v>0</v>
      </c>
      <c r="T268" s="56">
        <f>'4. FNS Gross'!S266+'5. FNO Gross'!S266+'6. LT PTP Usage'!S266</f>
        <v>0</v>
      </c>
      <c r="U268" s="56">
        <f>'4. FNS Gross'!T266+'5. FNO Gross'!T266+'6. LT PTP Usage'!T266</f>
        <v>0</v>
      </c>
      <c r="V268" s="56">
        <f>'4. FNS Gross'!U266+'5. FNO Gross'!U266+'6. LT PTP Usage'!U266</f>
        <v>0</v>
      </c>
      <c r="W268" s="56">
        <f>'4. FNS Gross'!V266+'5. FNO Gross'!V266+'6. LT PTP Usage'!V266</f>
        <v>0</v>
      </c>
      <c r="X268" s="56">
        <f>'4. FNS Gross'!W266+'5. FNO Gross'!W266+'6. LT PTP Usage'!W266</f>
        <v>0</v>
      </c>
      <c r="Y268" s="56">
        <f>'4. FNS Gross'!X266+'5. FNO Gross'!X266+'6. LT PTP Usage'!X266</f>
        <v>0</v>
      </c>
      <c r="Z268" s="56">
        <f>'4. FNS Gross'!Y266+'5. FNO Gross'!Y266+'6. LT PTP Usage'!Y266</f>
        <v>0</v>
      </c>
      <c r="AA268" s="57">
        <f>'4. FNS Gross'!Z266+'5. FNO Gross'!Z266+'6. LT PTP Usage'!Z266</f>
        <v>0</v>
      </c>
      <c r="AB268" s="58">
        <f t="shared" si="21"/>
        <v>0</v>
      </c>
      <c r="AC268" s="20" t="str">
        <f t="shared" si="22"/>
        <v>90</v>
      </c>
      <c r="AD268" s="20">
        <f t="shared" si="24"/>
        <v>1</v>
      </c>
      <c r="AE268" s="53"/>
    </row>
    <row r="269" spans="1:31">
      <c r="A269" s="20" t="str">
        <f t="shared" si="20"/>
        <v>September</v>
      </c>
      <c r="B269" s="54">
        <f t="shared" si="23"/>
        <v>46286</v>
      </c>
      <c r="C269" s="55">
        <f>'4. FNS Gross'!B267+'5. FNO Gross'!B267+'6. LT PTP Usage'!B267</f>
        <v>0</v>
      </c>
      <c r="D269" s="56">
        <f>'4. FNS Gross'!C267+'5. FNO Gross'!C267+'6. LT PTP Usage'!C267</f>
        <v>0</v>
      </c>
      <c r="E269" s="56">
        <f>'4. FNS Gross'!D267+'5. FNO Gross'!D267+'6. LT PTP Usage'!D267</f>
        <v>0</v>
      </c>
      <c r="F269" s="56">
        <f>'4. FNS Gross'!E267+'5. FNO Gross'!E267+'6. LT PTP Usage'!E267</f>
        <v>0</v>
      </c>
      <c r="G269" s="56">
        <f>'4. FNS Gross'!F267+'5. FNO Gross'!F267+'6. LT PTP Usage'!F267</f>
        <v>0</v>
      </c>
      <c r="H269" s="56">
        <f>'4. FNS Gross'!G267+'5. FNO Gross'!G267+'6. LT PTP Usage'!G267</f>
        <v>0</v>
      </c>
      <c r="I269" s="56">
        <f>'4. FNS Gross'!H267+'5. FNO Gross'!H267+'6. LT PTP Usage'!H267</f>
        <v>0</v>
      </c>
      <c r="J269" s="56">
        <f>'4. FNS Gross'!I267+'5. FNO Gross'!I267+'6. LT PTP Usage'!I267</f>
        <v>0</v>
      </c>
      <c r="K269" s="56">
        <f>'4. FNS Gross'!J267+'5. FNO Gross'!J267+'6. LT PTP Usage'!J267</f>
        <v>0</v>
      </c>
      <c r="L269" s="56">
        <f>'4. FNS Gross'!K267+'5. FNO Gross'!K267+'6. LT PTP Usage'!K267</f>
        <v>0</v>
      </c>
      <c r="M269" s="56">
        <f>'4. FNS Gross'!L267+'5. FNO Gross'!L267+'6. LT PTP Usage'!L267</f>
        <v>0</v>
      </c>
      <c r="N269" s="56">
        <f>'4. FNS Gross'!M267+'5. FNO Gross'!M267+'6. LT PTP Usage'!M267</f>
        <v>0</v>
      </c>
      <c r="O269" s="56">
        <f>'4. FNS Gross'!N267+'5. FNO Gross'!N267+'6. LT PTP Usage'!N267</f>
        <v>0</v>
      </c>
      <c r="P269" s="56">
        <f>'4. FNS Gross'!O267+'5. FNO Gross'!O267+'6. LT PTP Usage'!O267</f>
        <v>0</v>
      </c>
      <c r="Q269" s="56">
        <f>'4. FNS Gross'!P267+'5. FNO Gross'!P267+'6. LT PTP Usage'!P267</f>
        <v>0</v>
      </c>
      <c r="R269" s="56">
        <f>'4. FNS Gross'!Q267+'5. FNO Gross'!Q267+'6. LT PTP Usage'!Q267</f>
        <v>0</v>
      </c>
      <c r="S269" s="56">
        <f>'4. FNS Gross'!R267+'5. FNO Gross'!R267+'6. LT PTP Usage'!R267</f>
        <v>0</v>
      </c>
      <c r="T269" s="56">
        <f>'4. FNS Gross'!S267+'5. FNO Gross'!S267+'6. LT PTP Usage'!S267</f>
        <v>0</v>
      </c>
      <c r="U269" s="56">
        <f>'4. FNS Gross'!T267+'5. FNO Gross'!T267+'6. LT PTP Usage'!T267</f>
        <v>0</v>
      </c>
      <c r="V269" s="56">
        <f>'4. FNS Gross'!U267+'5. FNO Gross'!U267+'6. LT PTP Usage'!U267</f>
        <v>0</v>
      </c>
      <c r="W269" s="56">
        <f>'4. FNS Gross'!V267+'5. FNO Gross'!V267+'6. LT PTP Usage'!V267</f>
        <v>0</v>
      </c>
      <c r="X269" s="56">
        <f>'4. FNS Gross'!W267+'5. FNO Gross'!W267+'6. LT PTP Usage'!W267</f>
        <v>0</v>
      </c>
      <c r="Y269" s="56">
        <f>'4. FNS Gross'!X267+'5. FNO Gross'!X267+'6. LT PTP Usage'!X267</f>
        <v>0</v>
      </c>
      <c r="Z269" s="56">
        <f>'4. FNS Gross'!Y267+'5. FNO Gross'!Y267+'6. LT PTP Usage'!Y267</f>
        <v>0</v>
      </c>
      <c r="AA269" s="57">
        <f>'4. FNS Gross'!Z267+'5. FNO Gross'!Z267+'6. LT PTP Usage'!Z267</f>
        <v>0</v>
      </c>
      <c r="AB269" s="58">
        <f t="shared" si="21"/>
        <v>0</v>
      </c>
      <c r="AC269" s="20" t="str">
        <f t="shared" si="22"/>
        <v>90</v>
      </c>
      <c r="AD269" s="20">
        <f t="shared" si="24"/>
        <v>1</v>
      </c>
      <c r="AE269" s="53"/>
    </row>
    <row r="270" spans="1:31">
      <c r="A270" s="20" t="str">
        <f t="shared" si="20"/>
        <v>September</v>
      </c>
      <c r="B270" s="54">
        <f t="shared" si="23"/>
        <v>46287</v>
      </c>
      <c r="C270" s="55">
        <f>'4. FNS Gross'!B268+'5. FNO Gross'!B268+'6. LT PTP Usage'!B268</f>
        <v>0</v>
      </c>
      <c r="D270" s="56">
        <f>'4. FNS Gross'!C268+'5. FNO Gross'!C268+'6. LT PTP Usage'!C268</f>
        <v>0</v>
      </c>
      <c r="E270" s="56">
        <f>'4. FNS Gross'!D268+'5. FNO Gross'!D268+'6. LT PTP Usage'!D268</f>
        <v>0</v>
      </c>
      <c r="F270" s="56">
        <f>'4. FNS Gross'!E268+'5. FNO Gross'!E268+'6. LT PTP Usage'!E268</f>
        <v>0</v>
      </c>
      <c r="G270" s="56">
        <f>'4. FNS Gross'!F268+'5. FNO Gross'!F268+'6. LT PTP Usage'!F268</f>
        <v>0</v>
      </c>
      <c r="H270" s="56">
        <f>'4. FNS Gross'!G268+'5. FNO Gross'!G268+'6. LT PTP Usage'!G268</f>
        <v>0</v>
      </c>
      <c r="I270" s="56">
        <f>'4. FNS Gross'!H268+'5. FNO Gross'!H268+'6. LT PTP Usage'!H268</f>
        <v>0</v>
      </c>
      <c r="J270" s="56">
        <f>'4. FNS Gross'!I268+'5. FNO Gross'!I268+'6. LT PTP Usage'!I268</f>
        <v>0</v>
      </c>
      <c r="K270" s="56">
        <f>'4. FNS Gross'!J268+'5. FNO Gross'!J268+'6. LT PTP Usage'!J268</f>
        <v>0</v>
      </c>
      <c r="L270" s="56">
        <f>'4. FNS Gross'!K268+'5. FNO Gross'!K268+'6. LT PTP Usage'!K268</f>
        <v>0</v>
      </c>
      <c r="M270" s="56">
        <f>'4. FNS Gross'!L268+'5. FNO Gross'!L268+'6. LT PTP Usage'!L268</f>
        <v>0</v>
      </c>
      <c r="N270" s="56">
        <f>'4. FNS Gross'!M268+'5. FNO Gross'!M268+'6. LT PTP Usage'!M268</f>
        <v>0</v>
      </c>
      <c r="O270" s="56">
        <f>'4. FNS Gross'!N268+'5. FNO Gross'!N268+'6. LT PTP Usage'!N268</f>
        <v>0</v>
      </c>
      <c r="P270" s="56">
        <f>'4. FNS Gross'!O268+'5. FNO Gross'!O268+'6. LT PTP Usage'!O268</f>
        <v>0</v>
      </c>
      <c r="Q270" s="56">
        <f>'4. FNS Gross'!P268+'5. FNO Gross'!P268+'6. LT PTP Usage'!P268</f>
        <v>0</v>
      </c>
      <c r="R270" s="56">
        <f>'4. FNS Gross'!Q268+'5. FNO Gross'!Q268+'6. LT PTP Usage'!Q268</f>
        <v>0</v>
      </c>
      <c r="S270" s="56">
        <f>'4. FNS Gross'!R268+'5. FNO Gross'!R268+'6. LT PTP Usage'!R268</f>
        <v>0</v>
      </c>
      <c r="T270" s="56">
        <f>'4. FNS Gross'!S268+'5. FNO Gross'!S268+'6. LT PTP Usage'!S268</f>
        <v>0</v>
      </c>
      <c r="U270" s="56">
        <f>'4. FNS Gross'!T268+'5. FNO Gross'!T268+'6. LT PTP Usage'!T268</f>
        <v>0</v>
      </c>
      <c r="V270" s="56">
        <f>'4. FNS Gross'!U268+'5. FNO Gross'!U268+'6. LT PTP Usage'!U268</f>
        <v>0</v>
      </c>
      <c r="W270" s="56">
        <f>'4. FNS Gross'!V268+'5. FNO Gross'!V268+'6. LT PTP Usage'!V268</f>
        <v>0</v>
      </c>
      <c r="X270" s="56">
        <f>'4. FNS Gross'!W268+'5. FNO Gross'!W268+'6. LT PTP Usage'!W268</f>
        <v>0</v>
      </c>
      <c r="Y270" s="56">
        <f>'4. FNS Gross'!X268+'5. FNO Gross'!X268+'6. LT PTP Usage'!X268</f>
        <v>0</v>
      </c>
      <c r="Z270" s="56">
        <f>'4. FNS Gross'!Y268+'5. FNO Gross'!Y268+'6. LT PTP Usage'!Y268</f>
        <v>0</v>
      </c>
      <c r="AA270" s="57">
        <f>'4. FNS Gross'!Z268+'5. FNO Gross'!Z268+'6. LT PTP Usage'!Z268</f>
        <v>0</v>
      </c>
      <c r="AB270" s="58">
        <f t="shared" si="21"/>
        <v>0</v>
      </c>
      <c r="AC270" s="20" t="str">
        <f t="shared" si="22"/>
        <v>90</v>
      </c>
      <c r="AD270" s="20">
        <f t="shared" si="24"/>
        <v>1</v>
      </c>
      <c r="AE270" s="53"/>
    </row>
    <row r="271" spans="1:31">
      <c r="A271" s="20" t="str">
        <f t="shared" si="20"/>
        <v>September</v>
      </c>
      <c r="B271" s="54">
        <f t="shared" si="23"/>
        <v>46288</v>
      </c>
      <c r="C271" s="55">
        <f>'4. FNS Gross'!B269+'5. FNO Gross'!B269+'6. LT PTP Usage'!B269</f>
        <v>0</v>
      </c>
      <c r="D271" s="56">
        <f>'4. FNS Gross'!C269+'5. FNO Gross'!C269+'6. LT PTP Usage'!C269</f>
        <v>0</v>
      </c>
      <c r="E271" s="56">
        <f>'4. FNS Gross'!D269+'5. FNO Gross'!D269+'6. LT PTP Usage'!D269</f>
        <v>0</v>
      </c>
      <c r="F271" s="56">
        <f>'4. FNS Gross'!E269+'5. FNO Gross'!E269+'6. LT PTP Usage'!E269</f>
        <v>0</v>
      </c>
      <c r="G271" s="56">
        <f>'4. FNS Gross'!F269+'5. FNO Gross'!F269+'6. LT PTP Usage'!F269</f>
        <v>0</v>
      </c>
      <c r="H271" s="56">
        <f>'4. FNS Gross'!G269+'5. FNO Gross'!G269+'6. LT PTP Usage'!G269</f>
        <v>0</v>
      </c>
      <c r="I271" s="56">
        <f>'4. FNS Gross'!H269+'5. FNO Gross'!H269+'6. LT PTP Usage'!H269</f>
        <v>0</v>
      </c>
      <c r="J271" s="56">
        <f>'4. FNS Gross'!I269+'5. FNO Gross'!I269+'6. LT PTP Usage'!I269</f>
        <v>0</v>
      </c>
      <c r="K271" s="56">
        <f>'4. FNS Gross'!J269+'5. FNO Gross'!J269+'6. LT PTP Usage'!J269</f>
        <v>0</v>
      </c>
      <c r="L271" s="56">
        <f>'4. FNS Gross'!K269+'5. FNO Gross'!K269+'6. LT PTP Usage'!K269</f>
        <v>0</v>
      </c>
      <c r="M271" s="56">
        <f>'4. FNS Gross'!L269+'5. FNO Gross'!L269+'6. LT PTP Usage'!L269</f>
        <v>0</v>
      </c>
      <c r="N271" s="56">
        <f>'4. FNS Gross'!M269+'5. FNO Gross'!M269+'6. LT PTP Usage'!M269</f>
        <v>0</v>
      </c>
      <c r="O271" s="56">
        <f>'4. FNS Gross'!N269+'5. FNO Gross'!N269+'6. LT PTP Usage'!N269</f>
        <v>0</v>
      </c>
      <c r="P271" s="56">
        <f>'4. FNS Gross'!O269+'5. FNO Gross'!O269+'6. LT PTP Usage'!O269</f>
        <v>0</v>
      </c>
      <c r="Q271" s="56">
        <f>'4. FNS Gross'!P269+'5. FNO Gross'!P269+'6. LT PTP Usage'!P269</f>
        <v>0</v>
      </c>
      <c r="R271" s="56">
        <f>'4. FNS Gross'!Q269+'5. FNO Gross'!Q269+'6. LT PTP Usage'!Q269</f>
        <v>0</v>
      </c>
      <c r="S271" s="56">
        <f>'4. FNS Gross'!R269+'5. FNO Gross'!R269+'6. LT PTP Usage'!R269</f>
        <v>0</v>
      </c>
      <c r="T271" s="56">
        <f>'4. FNS Gross'!S269+'5. FNO Gross'!S269+'6. LT PTP Usage'!S269</f>
        <v>0</v>
      </c>
      <c r="U271" s="56">
        <f>'4. FNS Gross'!T269+'5. FNO Gross'!T269+'6. LT PTP Usage'!T269</f>
        <v>0</v>
      </c>
      <c r="V271" s="56">
        <f>'4. FNS Gross'!U269+'5. FNO Gross'!U269+'6. LT PTP Usage'!U269</f>
        <v>0</v>
      </c>
      <c r="W271" s="56">
        <f>'4. FNS Gross'!V269+'5. FNO Gross'!V269+'6. LT PTP Usage'!V269</f>
        <v>0</v>
      </c>
      <c r="X271" s="56">
        <f>'4. FNS Gross'!W269+'5. FNO Gross'!W269+'6. LT PTP Usage'!W269</f>
        <v>0</v>
      </c>
      <c r="Y271" s="56">
        <f>'4. FNS Gross'!X269+'5. FNO Gross'!X269+'6. LT PTP Usage'!X269</f>
        <v>0</v>
      </c>
      <c r="Z271" s="56">
        <f>'4. FNS Gross'!Y269+'5. FNO Gross'!Y269+'6. LT PTP Usage'!Y269</f>
        <v>0</v>
      </c>
      <c r="AA271" s="57">
        <f>'4. FNS Gross'!Z269+'5. FNO Gross'!Z269+'6. LT PTP Usage'!Z269</f>
        <v>0</v>
      </c>
      <c r="AB271" s="58">
        <f t="shared" si="21"/>
        <v>0</v>
      </c>
      <c r="AC271" s="20" t="str">
        <f t="shared" si="22"/>
        <v>90</v>
      </c>
      <c r="AD271" s="20">
        <f t="shared" si="24"/>
        <v>1</v>
      </c>
      <c r="AE271" s="53"/>
    </row>
    <row r="272" spans="1:31">
      <c r="A272" s="20" t="str">
        <f t="shared" si="20"/>
        <v>September</v>
      </c>
      <c r="B272" s="54">
        <f t="shared" si="23"/>
        <v>46289</v>
      </c>
      <c r="C272" s="55">
        <f>'4. FNS Gross'!B270+'5. FNO Gross'!B270+'6. LT PTP Usage'!B270</f>
        <v>0</v>
      </c>
      <c r="D272" s="56">
        <f>'4. FNS Gross'!C270+'5. FNO Gross'!C270+'6. LT PTP Usage'!C270</f>
        <v>0</v>
      </c>
      <c r="E272" s="56">
        <f>'4. FNS Gross'!D270+'5. FNO Gross'!D270+'6. LT PTP Usage'!D270</f>
        <v>0</v>
      </c>
      <c r="F272" s="56">
        <f>'4. FNS Gross'!E270+'5. FNO Gross'!E270+'6. LT PTP Usage'!E270</f>
        <v>0</v>
      </c>
      <c r="G272" s="56">
        <f>'4. FNS Gross'!F270+'5. FNO Gross'!F270+'6. LT PTP Usage'!F270</f>
        <v>0</v>
      </c>
      <c r="H272" s="56">
        <f>'4. FNS Gross'!G270+'5. FNO Gross'!G270+'6. LT PTP Usage'!G270</f>
        <v>0</v>
      </c>
      <c r="I272" s="56">
        <f>'4. FNS Gross'!H270+'5. FNO Gross'!H270+'6. LT PTP Usage'!H270</f>
        <v>0</v>
      </c>
      <c r="J272" s="56">
        <f>'4. FNS Gross'!I270+'5. FNO Gross'!I270+'6. LT PTP Usage'!I270</f>
        <v>0</v>
      </c>
      <c r="K272" s="56">
        <f>'4. FNS Gross'!J270+'5. FNO Gross'!J270+'6. LT PTP Usage'!J270</f>
        <v>0</v>
      </c>
      <c r="L272" s="56">
        <f>'4. FNS Gross'!K270+'5. FNO Gross'!K270+'6. LT PTP Usage'!K270</f>
        <v>0</v>
      </c>
      <c r="M272" s="56">
        <f>'4. FNS Gross'!L270+'5. FNO Gross'!L270+'6. LT PTP Usage'!L270</f>
        <v>0</v>
      </c>
      <c r="N272" s="56">
        <f>'4. FNS Gross'!M270+'5. FNO Gross'!M270+'6. LT PTP Usage'!M270</f>
        <v>0</v>
      </c>
      <c r="O272" s="56">
        <f>'4. FNS Gross'!N270+'5. FNO Gross'!N270+'6. LT PTP Usage'!N270</f>
        <v>0</v>
      </c>
      <c r="P272" s="56">
        <f>'4. FNS Gross'!O270+'5. FNO Gross'!O270+'6. LT PTP Usage'!O270</f>
        <v>0</v>
      </c>
      <c r="Q272" s="56">
        <f>'4. FNS Gross'!P270+'5. FNO Gross'!P270+'6. LT PTP Usage'!P270</f>
        <v>0</v>
      </c>
      <c r="R272" s="56">
        <f>'4. FNS Gross'!Q270+'5. FNO Gross'!Q270+'6. LT PTP Usage'!Q270</f>
        <v>0</v>
      </c>
      <c r="S272" s="56">
        <f>'4. FNS Gross'!R270+'5. FNO Gross'!R270+'6. LT PTP Usage'!R270</f>
        <v>0</v>
      </c>
      <c r="T272" s="56">
        <f>'4. FNS Gross'!S270+'5. FNO Gross'!S270+'6. LT PTP Usage'!S270</f>
        <v>0</v>
      </c>
      <c r="U272" s="56">
        <f>'4. FNS Gross'!T270+'5. FNO Gross'!T270+'6. LT PTP Usage'!T270</f>
        <v>0</v>
      </c>
      <c r="V272" s="56">
        <f>'4. FNS Gross'!U270+'5. FNO Gross'!U270+'6. LT PTP Usage'!U270</f>
        <v>0</v>
      </c>
      <c r="W272" s="56">
        <f>'4. FNS Gross'!V270+'5. FNO Gross'!V270+'6. LT PTP Usage'!V270</f>
        <v>0</v>
      </c>
      <c r="X272" s="56">
        <f>'4. FNS Gross'!W270+'5. FNO Gross'!W270+'6. LT PTP Usage'!W270</f>
        <v>0</v>
      </c>
      <c r="Y272" s="56">
        <f>'4. FNS Gross'!X270+'5. FNO Gross'!X270+'6. LT PTP Usage'!X270</f>
        <v>0</v>
      </c>
      <c r="Z272" s="56">
        <f>'4. FNS Gross'!Y270+'5. FNO Gross'!Y270+'6. LT PTP Usage'!Y270</f>
        <v>0</v>
      </c>
      <c r="AA272" s="57">
        <f>'4. FNS Gross'!Z270+'5. FNO Gross'!Z270+'6. LT PTP Usage'!Z270</f>
        <v>0</v>
      </c>
      <c r="AB272" s="58">
        <f t="shared" si="21"/>
        <v>0</v>
      </c>
      <c r="AC272" s="20" t="str">
        <f t="shared" si="22"/>
        <v>90</v>
      </c>
      <c r="AD272" s="20">
        <f t="shared" si="24"/>
        <v>1</v>
      </c>
      <c r="AE272" s="53"/>
    </row>
    <row r="273" spans="1:31">
      <c r="A273" s="20" t="str">
        <f t="shared" si="20"/>
        <v>September</v>
      </c>
      <c r="B273" s="54">
        <f t="shared" si="23"/>
        <v>46290</v>
      </c>
      <c r="C273" s="55">
        <f>'4. FNS Gross'!B271+'5. FNO Gross'!B271+'6. LT PTP Usage'!B271</f>
        <v>0</v>
      </c>
      <c r="D273" s="56">
        <f>'4. FNS Gross'!C271+'5. FNO Gross'!C271+'6. LT PTP Usage'!C271</f>
        <v>0</v>
      </c>
      <c r="E273" s="56">
        <f>'4. FNS Gross'!D271+'5. FNO Gross'!D271+'6. LT PTP Usage'!D271</f>
        <v>0</v>
      </c>
      <c r="F273" s="56">
        <f>'4. FNS Gross'!E271+'5. FNO Gross'!E271+'6. LT PTP Usage'!E271</f>
        <v>0</v>
      </c>
      <c r="G273" s="56">
        <f>'4. FNS Gross'!F271+'5. FNO Gross'!F271+'6. LT PTP Usage'!F271</f>
        <v>0</v>
      </c>
      <c r="H273" s="56">
        <f>'4. FNS Gross'!G271+'5. FNO Gross'!G271+'6. LT PTP Usage'!G271</f>
        <v>0</v>
      </c>
      <c r="I273" s="56">
        <f>'4. FNS Gross'!H271+'5. FNO Gross'!H271+'6. LT PTP Usage'!H271</f>
        <v>0</v>
      </c>
      <c r="J273" s="56">
        <f>'4. FNS Gross'!I271+'5. FNO Gross'!I271+'6. LT PTP Usage'!I271</f>
        <v>0</v>
      </c>
      <c r="K273" s="56">
        <f>'4. FNS Gross'!J271+'5. FNO Gross'!J271+'6. LT PTP Usage'!J271</f>
        <v>0</v>
      </c>
      <c r="L273" s="56">
        <f>'4. FNS Gross'!K271+'5. FNO Gross'!K271+'6. LT PTP Usage'!K271</f>
        <v>0</v>
      </c>
      <c r="M273" s="56">
        <f>'4. FNS Gross'!L271+'5. FNO Gross'!L271+'6. LT PTP Usage'!L271</f>
        <v>0</v>
      </c>
      <c r="N273" s="56">
        <f>'4. FNS Gross'!M271+'5. FNO Gross'!M271+'6. LT PTP Usage'!M271</f>
        <v>0</v>
      </c>
      <c r="O273" s="56">
        <f>'4. FNS Gross'!N271+'5. FNO Gross'!N271+'6. LT PTP Usage'!N271</f>
        <v>0</v>
      </c>
      <c r="P273" s="56">
        <f>'4. FNS Gross'!O271+'5. FNO Gross'!O271+'6. LT PTP Usage'!O271</f>
        <v>0</v>
      </c>
      <c r="Q273" s="56">
        <f>'4. FNS Gross'!P271+'5. FNO Gross'!P271+'6. LT PTP Usage'!P271</f>
        <v>0</v>
      </c>
      <c r="R273" s="56">
        <f>'4. FNS Gross'!Q271+'5. FNO Gross'!Q271+'6. LT PTP Usage'!Q271</f>
        <v>0</v>
      </c>
      <c r="S273" s="56">
        <f>'4. FNS Gross'!R271+'5. FNO Gross'!R271+'6. LT PTP Usage'!R271</f>
        <v>0</v>
      </c>
      <c r="T273" s="56">
        <f>'4. FNS Gross'!S271+'5. FNO Gross'!S271+'6. LT PTP Usage'!S271</f>
        <v>0</v>
      </c>
      <c r="U273" s="56">
        <f>'4. FNS Gross'!T271+'5. FNO Gross'!T271+'6. LT PTP Usage'!T271</f>
        <v>0</v>
      </c>
      <c r="V273" s="56">
        <f>'4. FNS Gross'!U271+'5. FNO Gross'!U271+'6. LT PTP Usage'!U271</f>
        <v>0</v>
      </c>
      <c r="W273" s="56">
        <f>'4. FNS Gross'!V271+'5. FNO Gross'!V271+'6. LT PTP Usage'!V271</f>
        <v>0</v>
      </c>
      <c r="X273" s="56">
        <f>'4. FNS Gross'!W271+'5. FNO Gross'!W271+'6. LT PTP Usage'!W271</f>
        <v>0</v>
      </c>
      <c r="Y273" s="56">
        <f>'4. FNS Gross'!X271+'5. FNO Gross'!X271+'6. LT PTP Usage'!X271</f>
        <v>0</v>
      </c>
      <c r="Z273" s="56">
        <f>'4. FNS Gross'!Y271+'5. FNO Gross'!Y271+'6. LT PTP Usage'!Y271</f>
        <v>0</v>
      </c>
      <c r="AA273" s="57">
        <f>'4. FNS Gross'!Z271+'5. FNO Gross'!Z271+'6. LT PTP Usage'!Z271</f>
        <v>0</v>
      </c>
      <c r="AB273" s="58">
        <f t="shared" si="21"/>
        <v>0</v>
      </c>
      <c r="AC273" s="20" t="str">
        <f t="shared" si="22"/>
        <v>90</v>
      </c>
      <c r="AD273" s="20">
        <f t="shared" si="24"/>
        <v>1</v>
      </c>
      <c r="AE273" s="53"/>
    </row>
    <row r="274" spans="1:31">
      <c r="A274" s="20" t="str">
        <f t="shared" si="20"/>
        <v>September</v>
      </c>
      <c r="B274" s="54">
        <f t="shared" si="23"/>
        <v>46291</v>
      </c>
      <c r="C274" s="55">
        <f>'4. FNS Gross'!B272+'5. FNO Gross'!B272+'6. LT PTP Usage'!B272</f>
        <v>0</v>
      </c>
      <c r="D274" s="56">
        <f>'4. FNS Gross'!C272+'5. FNO Gross'!C272+'6. LT PTP Usage'!C272</f>
        <v>0</v>
      </c>
      <c r="E274" s="56">
        <f>'4. FNS Gross'!D272+'5. FNO Gross'!D272+'6. LT PTP Usage'!D272</f>
        <v>0</v>
      </c>
      <c r="F274" s="56">
        <f>'4. FNS Gross'!E272+'5. FNO Gross'!E272+'6. LT PTP Usage'!E272</f>
        <v>0</v>
      </c>
      <c r="G274" s="56">
        <f>'4. FNS Gross'!F272+'5. FNO Gross'!F272+'6. LT PTP Usage'!F272</f>
        <v>0</v>
      </c>
      <c r="H274" s="56">
        <f>'4. FNS Gross'!G272+'5. FNO Gross'!G272+'6. LT PTP Usage'!G272</f>
        <v>0</v>
      </c>
      <c r="I274" s="56">
        <f>'4. FNS Gross'!H272+'5. FNO Gross'!H272+'6. LT PTP Usage'!H272</f>
        <v>0</v>
      </c>
      <c r="J274" s="56">
        <f>'4. FNS Gross'!I272+'5. FNO Gross'!I272+'6. LT PTP Usage'!I272</f>
        <v>0</v>
      </c>
      <c r="K274" s="56">
        <f>'4. FNS Gross'!J272+'5. FNO Gross'!J272+'6. LT PTP Usage'!J272</f>
        <v>0</v>
      </c>
      <c r="L274" s="56">
        <f>'4. FNS Gross'!K272+'5. FNO Gross'!K272+'6. LT PTP Usage'!K272</f>
        <v>0</v>
      </c>
      <c r="M274" s="56">
        <f>'4. FNS Gross'!L272+'5. FNO Gross'!L272+'6. LT PTP Usage'!L272</f>
        <v>0</v>
      </c>
      <c r="N274" s="56">
        <f>'4. FNS Gross'!M272+'5. FNO Gross'!M272+'6. LT PTP Usage'!M272</f>
        <v>0</v>
      </c>
      <c r="O274" s="56">
        <f>'4. FNS Gross'!N272+'5. FNO Gross'!N272+'6. LT PTP Usage'!N272</f>
        <v>0</v>
      </c>
      <c r="P274" s="56">
        <f>'4. FNS Gross'!O272+'5. FNO Gross'!O272+'6. LT PTP Usage'!O272</f>
        <v>0</v>
      </c>
      <c r="Q274" s="56">
        <f>'4. FNS Gross'!P272+'5. FNO Gross'!P272+'6. LT PTP Usage'!P272</f>
        <v>0</v>
      </c>
      <c r="R274" s="56">
        <f>'4. FNS Gross'!Q272+'5. FNO Gross'!Q272+'6. LT PTP Usage'!Q272</f>
        <v>0</v>
      </c>
      <c r="S274" s="56">
        <f>'4. FNS Gross'!R272+'5. FNO Gross'!R272+'6. LT PTP Usage'!R272</f>
        <v>0</v>
      </c>
      <c r="T274" s="56">
        <f>'4. FNS Gross'!S272+'5. FNO Gross'!S272+'6. LT PTP Usage'!S272</f>
        <v>0</v>
      </c>
      <c r="U274" s="56">
        <f>'4. FNS Gross'!T272+'5. FNO Gross'!T272+'6. LT PTP Usage'!T272</f>
        <v>0</v>
      </c>
      <c r="V274" s="56">
        <f>'4. FNS Gross'!U272+'5. FNO Gross'!U272+'6. LT PTP Usage'!U272</f>
        <v>0</v>
      </c>
      <c r="W274" s="56">
        <f>'4. FNS Gross'!V272+'5. FNO Gross'!V272+'6. LT PTP Usage'!V272</f>
        <v>0</v>
      </c>
      <c r="X274" s="56">
        <f>'4. FNS Gross'!W272+'5. FNO Gross'!W272+'6. LT PTP Usage'!W272</f>
        <v>0</v>
      </c>
      <c r="Y274" s="56">
        <f>'4. FNS Gross'!X272+'5. FNO Gross'!X272+'6. LT PTP Usage'!X272</f>
        <v>0</v>
      </c>
      <c r="Z274" s="56">
        <f>'4. FNS Gross'!Y272+'5. FNO Gross'!Y272+'6. LT PTP Usage'!Y272</f>
        <v>0</v>
      </c>
      <c r="AA274" s="57">
        <f>'4. FNS Gross'!Z272+'5. FNO Gross'!Z272+'6. LT PTP Usage'!Z272</f>
        <v>0</v>
      </c>
      <c r="AB274" s="58">
        <f t="shared" si="21"/>
        <v>0</v>
      </c>
      <c r="AC274" s="20" t="str">
        <f t="shared" si="22"/>
        <v>90</v>
      </c>
      <c r="AD274" s="20">
        <f t="shared" si="24"/>
        <v>1</v>
      </c>
      <c r="AE274" s="53"/>
    </row>
    <row r="275" spans="1:31">
      <c r="A275" s="20" t="str">
        <f t="shared" si="20"/>
        <v>September</v>
      </c>
      <c r="B275" s="54">
        <f t="shared" si="23"/>
        <v>46292</v>
      </c>
      <c r="C275" s="55">
        <f>'4. FNS Gross'!B273+'5. FNO Gross'!B273+'6. LT PTP Usage'!B273</f>
        <v>0</v>
      </c>
      <c r="D275" s="56">
        <f>'4. FNS Gross'!C273+'5. FNO Gross'!C273+'6. LT PTP Usage'!C273</f>
        <v>0</v>
      </c>
      <c r="E275" s="56">
        <f>'4. FNS Gross'!D273+'5. FNO Gross'!D273+'6. LT PTP Usage'!D273</f>
        <v>0</v>
      </c>
      <c r="F275" s="56">
        <f>'4. FNS Gross'!E273+'5. FNO Gross'!E273+'6. LT PTP Usage'!E273</f>
        <v>0</v>
      </c>
      <c r="G275" s="56">
        <f>'4. FNS Gross'!F273+'5. FNO Gross'!F273+'6. LT PTP Usage'!F273</f>
        <v>0</v>
      </c>
      <c r="H275" s="56">
        <f>'4. FNS Gross'!G273+'5. FNO Gross'!G273+'6. LT PTP Usage'!G273</f>
        <v>0</v>
      </c>
      <c r="I275" s="56">
        <f>'4. FNS Gross'!H273+'5. FNO Gross'!H273+'6. LT PTP Usage'!H273</f>
        <v>0</v>
      </c>
      <c r="J275" s="56">
        <f>'4. FNS Gross'!I273+'5. FNO Gross'!I273+'6. LT PTP Usage'!I273</f>
        <v>0</v>
      </c>
      <c r="K275" s="56">
        <f>'4. FNS Gross'!J273+'5. FNO Gross'!J273+'6. LT PTP Usage'!J273</f>
        <v>0</v>
      </c>
      <c r="L275" s="56">
        <f>'4. FNS Gross'!K273+'5. FNO Gross'!K273+'6. LT PTP Usage'!K273</f>
        <v>0</v>
      </c>
      <c r="M275" s="56">
        <f>'4. FNS Gross'!L273+'5. FNO Gross'!L273+'6. LT PTP Usage'!L273</f>
        <v>0</v>
      </c>
      <c r="N275" s="56">
        <f>'4. FNS Gross'!M273+'5. FNO Gross'!M273+'6. LT PTP Usage'!M273</f>
        <v>0</v>
      </c>
      <c r="O275" s="56">
        <f>'4. FNS Gross'!N273+'5. FNO Gross'!N273+'6. LT PTP Usage'!N273</f>
        <v>0</v>
      </c>
      <c r="P275" s="56">
        <f>'4. FNS Gross'!O273+'5. FNO Gross'!O273+'6. LT PTP Usage'!O273</f>
        <v>0</v>
      </c>
      <c r="Q275" s="56">
        <f>'4. FNS Gross'!P273+'5. FNO Gross'!P273+'6. LT PTP Usage'!P273</f>
        <v>0</v>
      </c>
      <c r="R275" s="56">
        <f>'4. FNS Gross'!Q273+'5. FNO Gross'!Q273+'6. LT PTP Usage'!Q273</f>
        <v>0</v>
      </c>
      <c r="S275" s="56">
        <f>'4. FNS Gross'!R273+'5. FNO Gross'!R273+'6. LT PTP Usage'!R273</f>
        <v>0</v>
      </c>
      <c r="T275" s="56">
        <f>'4. FNS Gross'!S273+'5. FNO Gross'!S273+'6. LT PTP Usage'!S273</f>
        <v>0</v>
      </c>
      <c r="U275" s="56">
        <f>'4. FNS Gross'!T273+'5. FNO Gross'!T273+'6. LT PTP Usage'!T273</f>
        <v>0</v>
      </c>
      <c r="V275" s="56">
        <f>'4. FNS Gross'!U273+'5. FNO Gross'!U273+'6. LT PTP Usage'!U273</f>
        <v>0</v>
      </c>
      <c r="W275" s="56">
        <f>'4. FNS Gross'!V273+'5. FNO Gross'!V273+'6. LT PTP Usage'!V273</f>
        <v>0</v>
      </c>
      <c r="X275" s="56">
        <f>'4. FNS Gross'!W273+'5. FNO Gross'!W273+'6. LT PTP Usage'!W273</f>
        <v>0</v>
      </c>
      <c r="Y275" s="56">
        <f>'4. FNS Gross'!X273+'5. FNO Gross'!X273+'6. LT PTP Usage'!X273</f>
        <v>0</v>
      </c>
      <c r="Z275" s="56">
        <f>'4. FNS Gross'!Y273+'5. FNO Gross'!Y273+'6. LT PTP Usage'!Y273</f>
        <v>0</v>
      </c>
      <c r="AA275" s="57">
        <f>'4. FNS Gross'!Z273+'5. FNO Gross'!Z273+'6. LT PTP Usage'!Z273</f>
        <v>0</v>
      </c>
      <c r="AB275" s="58">
        <f t="shared" si="21"/>
        <v>0</v>
      </c>
      <c r="AC275" s="20" t="str">
        <f t="shared" si="22"/>
        <v>90</v>
      </c>
      <c r="AD275" s="20">
        <f t="shared" si="24"/>
        <v>1</v>
      </c>
      <c r="AE275" s="53"/>
    </row>
    <row r="276" spans="1:31">
      <c r="A276" s="20" t="str">
        <f t="shared" si="20"/>
        <v>September</v>
      </c>
      <c r="B276" s="54">
        <f t="shared" si="23"/>
        <v>46293</v>
      </c>
      <c r="C276" s="55">
        <f>'4. FNS Gross'!B274+'5. FNO Gross'!B274+'6. LT PTP Usage'!B274</f>
        <v>0</v>
      </c>
      <c r="D276" s="56">
        <f>'4. FNS Gross'!C274+'5. FNO Gross'!C274+'6. LT PTP Usage'!C274</f>
        <v>0</v>
      </c>
      <c r="E276" s="56">
        <f>'4. FNS Gross'!D274+'5. FNO Gross'!D274+'6. LT PTP Usage'!D274</f>
        <v>0</v>
      </c>
      <c r="F276" s="56">
        <f>'4. FNS Gross'!E274+'5. FNO Gross'!E274+'6. LT PTP Usage'!E274</f>
        <v>0</v>
      </c>
      <c r="G276" s="56">
        <f>'4. FNS Gross'!F274+'5. FNO Gross'!F274+'6. LT PTP Usage'!F274</f>
        <v>0</v>
      </c>
      <c r="H276" s="56">
        <f>'4. FNS Gross'!G274+'5. FNO Gross'!G274+'6. LT PTP Usage'!G274</f>
        <v>0</v>
      </c>
      <c r="I276" s="56">
        <f>'4. FNS Gross'!H274+'5. FNO Gross'!H274+'6. LT PTP Usage'!H274</f>
        <v>0</v>
      </c>
      <c r="J276" s="56">
        <f>'4. FNS Gross'!I274+'5. FNO Gross'!I274+'6. LT PTP Usage'!I274</f>
        <v>0</v>
      </c>
      <c r="K276" s="56">
        <f>'4. FNS Gross'!J274+'5. FNO Gross'!J274+'6. LT PTP Usage'!J274</f>
        <v>0</v>
      </c>
      <c r="L276" s="56">
        <f>'4. FNS Gross'!K274+'5. FNO Gross'!K274+'6. LT PTP Usage'!K274</f>
        <v>0</v>
      </c>
      <c r="M276" s="56">
        <f>'4. FNS Gross'!L274+'5. FNO Gross'!L274+'6. LT PTP Usage'!L274</f>
        <v>0</v>
      </c>
      <c r="N276" s="56">
        <f>'4. FNS Gross'!M274+'5. FNO Gross'!M274+'6. LT PTP Usage'!M274</f>
        <v>0</v>
      </c>
      <c r="O276" s="56">
        <f>'4. FNS Gross'!N274+'5. FNO Gross'!N274+'6. LT PTP Usage'!N274</f>
        <v>0</v>
      </c>
      <c r="P276" s="56">
        <f>'4. FNS Gross'!O274+'5. FNO Gross'!O274+'6. LT PTP Usage'!O274</f>
        <v>0</v>
      </c>
      <c r="Q276" s="56">
        <f>'4. FNS Gross'!P274+'5. FNO Gross'!P274+'6. LT PTP Usage'!P274</f>
        <v>0</v>
      </c>
      <c r="R276" s="56">
        <f>'4. FNS Gross'!Q274+'5. FNO Gross'!Q274+'6. LT PTP Usage'!Q274</f>
        <v>0</v>
      </c>
      <c r="S276" s="56">
        <f>'4. FNS Gross'!R274+'5. FNO Gross'!R274+'6. LT PTP Usage'!R274</f>
        <v>0</v>
      </c>
      <c r="T276" s="56">
        <f>'4. FNS Gross'!S274+'5. FNO Gross'!S274+'6. LT PTP Usage'!S274</f>
        <v>0</v>
      </c>
      <c r="U276" s="56">
        <f>'4. FNS Gross'!T274+'5. FNO Gross'!T274+'6. LT PTP Usage'!T274</f>
        <v>0</v>
      </c>
      <c r="V276" s="56">
        <f>'4. FNS Gross'!U274+'5. FNO Gross'!U274+'6. LT PTP Usage'!U274</f>
        <v>0</v>
      </c>
      <c r="W276" s="56">
        <f>'4. FNS Gross'!V274+'5. FNO Gross'!V274+'6. LT PTP Usage'!V274</f>
        <v>0</v>
      </c>
      <c r="X276" s="56">
        <f>'4. FNS Gross'!W274+'5. FNO Gross'!W274+'6. LT PTP Usage'!W274</f>
        <v>0</v>
      </c>
      <c r="Y276" s="56">
        <f>'4. FNS Gross'!X274+'5. FNO Gross'!X274+'6. LT PTP Usage'!X274</f>
        <v>0</v>
      </c>
      <c r="Z276" s="56">
        <f>'4. FNS Gross'!Y274+'5. FNO Gross'!Y274+'6. LT PTP Usage'!Y274</f>
        <v>0</v>
      </c>
      <c r="AA276" s="57">
        <f>'4. FNS Gross'!Z274+'5. FNO Gross'!Z274+'6. LT PTP Usage'!Z274</f>
        <v>0</v>
      </c>
      <c r="AB276" s="58">
        <f t="shared" si="21"/>
        <v>0</v>
      </c>
      <c r="AC276" s="20" t="str">
        <f t="shared" si="22"/>
        <v>90</v>
      </c>
      <c r="AD276" s="20">
        <f t="shared" si="24"/>
        <v>1</v>
      </c>
      <c r="AE276" s="53"/>
    </row>
    <row r="277" spans="1:31">
      <c r="A277" s="20" t="str">
        <f t="shared" si="20"/>
        <v>September</v>
      </c>
      <c r="B277" s="54">
        <f t="shared" si="23"/>
        <v>46294</v>
      </c>
      <c r="C277" s="55">
        <f>'4. FNS Gross'!B275+'5. FNO Gross'!B275+'6. LT PTP Usage'!B275</f>
        <v>0</v>
      </c>
      <c r="D277" s="56">
        <f>'4. FNS Gross'!C275+'5. FNO Gross'!C275+'6. LT PTP Usage'!C275</f>
        <v>0</v>
      </c>
      <c r="E277" s="56">
        <f>'4. FNS Gross'!D275+'5. FNO Gross'!D275+'6. LT PTP Usage'!D275</f>
        <v>0</v>
      </c>
      <c r="F277" s="56">
        <f>'4. FNS Gross'!E275+'5. FNO Gross'!E275+'6. LT PTP Usage'!E275</f>
        <v>0</v>
      </c>
      <c r="G277" s="56">
        <f>'4. FNS Gross'!F275+'5. FNO Gross'!F275+'6. LT PTP Usage'!F275</f>
        <v>0</v>
      </c>
      <c r="H277" s="56">
        <f>'4. FNS Gross'!G275+'5. FNO Gross'!G275+'6. LT PTP Usage'!G275</f>
        <v>0</v>
      </c>
      <c r="I277" s="56">
        <f>'4. FNS Gross'!H275+'5. FNO Gross'!H275+'6. LT PTP Usage'!H275</f>
        <v>0</v>
      </c>
      <c r="J277" s="56">
        <f>'4. FNS Gross'!I275+'5. FNO Gross'!I275+'6. LT PTP Usage'!I275</f>
        <v>0</v>
      </c>
      <c r="K277" s="56">
        <f>'4. FNS Gross'!J275+'5. FNO Gross'!J275+'6. LT PTP Usage'!J275</f>
        <v>0</v>
      </c>
      <c r="L277" s="56">
        <f>'4. FNS Gross'!K275+'5. FNO Gross'!K275+'6. LT PTP Usage'!K275</f>
        <v>0</v>
      </c>
      <c r="M277" s="56">
        <f>'4. FNS Gross'!L275+'5. FNO Gross'!L275+'6. LT PTP Usage'!L275</f>
        <v>0</v>
      </c>
      <c r="N277" s="56">
        <f>'4. FNS Gross'!M275+'5. FNO Gross'!M275+'6. LT PTP Usage'!M275</f>
        <v>0</v>
      </c>
      <c r="O277" s="56">
        <f>'4. FNS Gross'!N275+'5. FNO Gross'!N275+'6. LT PTP Usage'!N275</f>
        <v>0</v>
      </c>
      <c r="P277" s="56">
        <f>'4. FNS Gross'!O275+'5. FNO Gross'!O275+'6. LT PTP Usage'!O275</f>
        <v>0</v>
      </c>
      <c r="Q277" s="56">
        <f>'4. FNS Gross'!P275+'5. FNO Gross'!P275+'6. LT PTP Usage'!P275</f>
        <v>0</v>
      </c>
      <c r="R277" s="56">
        <f>'4. FNS Gross'!Q275+'5. FNO Gross'!Q275+'6. LT PTP Usage'!Q275</f>
        <v>0</v>
      </c>
      <c r="S277" s="56">
        <f>'4. FNS Gross'!R275+'5. FNO Gross'!R275+'6. LT PTP Usage'!R275</f>
        <v>0</v>
      </c>
      <c r="T277" s="56">
        <f>'4. FNS Gross'!S275+'5. FNO Gross'!S275+'6. LT PTP Usage'!S275</f>
        <v>0</v>
      </c>
      <c r="U277" s="56">
        <f>'4. FNS Gross'!T275+'5. FNO Gross'!T275+'6. LT PTP Usage'!T275</f>
        <v>0</v>
      </c>
      <c r="V277" s="56">
        <f>'4. FNS Gross'!U275+'5. FNO Gross'!U275+'6. LT PTP Usage'!U275</f>
        <v>0</v>
      </c>
      <c r="W277" s="56">
        <f>'4. FNS Gross'!V275+'5. FNO Gross'!V275+'6. LT PTP Usage'!V275</f>
        <v>0</v>
      </c>
      <c r="X277" s="56">
        <f>'4. FNS Gross'!W275+'5. FNO Gross'!W275+'6. LT PTP Usage'!W275</f>
        <v>0</v>
      </c>
      <c r="Y277" s="56">
        <f>'4. FNS Gross'!X275+'5. FNO Gross'!X275+'6. LT PTP Usage'!X275</f>
        <v>0</v>
      </c>
      <c r="Z277" s="56">
        <f>'4. FNS Gross'!Y275+'5. FNO Gross'!Y275+'6. LT PTP Usage'!Y275</f>
        <v>0</v>
      </c>
      <c r="AA277" s="57">
        <f>'4. FNS Gross'!Z275+'5. FNO Gross'!Z275+'6. LT PTP Usage'!Z275</f>
        <v>0</v>
      </c>
      <c r="AB277" s="58">
        <f t="shared" si="21"/>
        <v>0</v>
      </c>
      <c r="AC277" s="20" t="str">
        <f t="shared" si="22"/>
        <v>90</v>
      </c>
      <c r="AD277" s="20">
        <f t="shared" si="24"/>
        <v>1</v>
      </c>
      <c r="AE277" s="53"/>
    </row>
    <row r="278" spans="1:31">
      <c r="A278" s="20" t="str">
        <f t="shared" si="20"/>
        <v>September</v>
      </c>
      <c r="B278" s="54">
        <f t="shared" si="23"/>
        <v>46295</v>
      </c>
      <c r="C278" s="55">
        <f>'4. FNS Gross'!B276+'5. FNO Gross'!B276+'6. LT PTP Usage'!B276</f>
        <v>0</v>
      </c>
      <c r="D278" s="56">
        <f>'4. FNS Gross'!C276+'5. FNO Gross'!C276+'6. LT PTP Usage'!C276</f>
        <v>0</v>
      </c>
      <c r="E278" s="56">
        <f>'4. FNS Gross'!D276+'5. FNO Gross'!D276+'6. LT PTP Usage'!D276</f>
        <v>0</v>
      </c>
      <c r="F278" s="56">
        <f>'4. FNS Gross'!E276+'5. FNO Gross'!E276+'6. LT PTP Usage'!E276</f>
        <v>0</v>
      </c>
      <c r="G278" s="56">
        <f>'4. FNS Gross'!F276+'5. FNO Gross'!F276+'6. LT PTP Usage'!F276</f>
        <v>0</v>
      </c>
      <c r="H278" s="56">
        <f>'4. FNS Gross'!G276+'5. FNO Gross'!G276+'6. LT PTP Usage'!G276</f>
        <v>0</v>
      </c>
      <c r="I278" s="56">
        <f>'4. FNS Gross'!H276+'5. FNO Gross'!H276+'6. LT PTP Usage'!H276</f>
        <v>0</v>
      </c>
      <c r="J278" s="56">
        <f>'4. FNS Gross'!I276+'5. FNO Gross'!I276+'6. LT PTP Usage'!I276</f>
        <v>0</v>
      </c>
      <c r="K278" s="56">
        <f>'4. FNS Gross'!J276+'5. FNO Gross'!J276+'6. LT PTP Usage'!J276</f>
        <v>0</v>
      </c>
      <c r="L278" s="56">
        <f>'4. FNS Gross'!K276+'5. FNO Gross'!K276+'6. LT PTP Usage'!K276</f>
        <v>0</v>
      </c>
      <c r="M278" s="56">
        <f>'4. FNS Gross'!L276+'5. FNO Gross'!L276+'6. LT PTP Usage'!L276</f>
        <v>0</v>
      </c>
      <c r="N278" s="56">
        <f>'4. FNS Gross'!M276+'5. FNO Gross'!M276+'6. LT PTP Usage'!M276</f>
        <v>0</v>
      </c>
      <c r="O278" s="56">
        <f>'4. FNS Gross'!N276+'5. FNO Gross'!N276+'6. LT PTP Usage'!N276</f>
        <v>0</v>
      </c>
      <c r="P278" s="56">
        <f>'4. FNS Gross'!O276+'5. FNO Gross'!O276+'6. LT PTP Usage'!O276</f>
        <v>0</v>
      </c>
      <c r="Q278" s="56">
        <f>'4. FNS Gross'!P276+'5. FNO Gross'!P276+'6. LT PTP Usage'!P276</f>
        <v>0</v>
      </c>
      <c r="R278" s="56">
        <f>'4. FNS Gross'!Q276+'5. FNO Gross'!Q276+'6. LT PTP Usage'!Q276</f>
        <v>0</v>
      </c>
      <c r="S278" s="56">
        <f>'4. FNS Gross'!R276+'5. FNO Gross'!R276+'6. LT PTP Usage'!R276</f>
        <v>0</v>
      </c>
      <c r="T278" s="56">
        <f>'4. FNS Gross'!S276+'5. FNO Gross'!S276+'6. LT PTP Usage'!S276</f>
        <v>0</v>
      </c>
      <c r="U278" s="56">
        <f>'4. FNS Gross'!T276+'5. FNO Gross'!T276+'6. LT PTP Usage'!T276</f>
        <v>0</v>
      </c>
      <c r="V278" s="56">
        <f>'4. FNS Gross'!U276+'5. FNO Gross'!U276+'6. LT PTP Usage'!U276</f>
        <v>0</v>
      </c>
      <c r="W278" s="56">
        <f>'4. FNS Gross'!V276+'5. FNO Gross'!V276+'6. LT PTP Usage'!V276</f>
        <v>0</v>
      </c>
      <c r="X278" s="56">
        <f>'4. FNS Gross'!W276+'5. FNO Gross'!W276+'6. LT PTP Usage'!W276</f>
        <v>0</v>
      </c>
      <c r="Y278" s="56">
        <f>'4. FNS Gross'!X276+'5. FNO Gross'!X276+'6. LT PTP Usage'!X276</f>
        <v>0</v>
      </c>
      <c r="Z278" s="56">
        <f>'4. FNS Gross'!Y276+'5. FNO Gross'!Y276+'6. LT PTP Usage'!Y276</f>
        <v>0</v>
      </c>
      <c r="AA278" s="57">
        <f>'4. FNS Gross'!Z276+'5. FNO Gross'!Z276+'6. LT PTP Usage'!Z276</f>
        <v>0</v>
      </c>
      <c r="AB278" s="58">
        <f t="shared" si="21"/>
        <v>0</v>
      </c>
      <c r="AC278" s="20" t="str">
        <f t="shared" si="22"/>
        <v>90</v>
      </c>
      <c r="AD278" s="20">
        <f t="shared" si="24"/>
        <v>1</v>
      </c>
      <c r="AE278" s="53"/>
    </row>
    <row r="279" spans="1:31">
      <c r="A279" s="20" t="str">
        <f t="shared" si="20"/>
        <v>October</v>
      </c>
      <c r="B279" s="54">
        <f t="shared" si="23"/>
        <v>46296</v>
      </c>
      <c r="C279" s="55">
        <f>'4. FNS Gross'!B277+'5. FNO Gross'!B277+'6. LT PTP Usage'!B277</f>
        <v>0</v>
      </c>
      <c r="D279" s="56">
        <f>'4. FNS Gross'!C277+'5. FNO Gross'!C277+'6. LT PTP Usage'!C277</f>
        <v>0</v>
      </c>
      <c r="E279" s="56">
        <f>'4. FNS Gross'!D277+'5. FNO Gross'!D277+'6. LT PTP Usage'!D277</f>
        <v>0</v>
      </c>
      <c r="F279" s="56">
        <f>'4. FNS Gross'!E277+'5. FNO Gross'!E277+'6. LT PTP Usage'!E277</f>
        <v>0</v>
      </c>
      <c r="G279" s="56">
        <f>'4. FNS Gross'!F277+'5. FNO Gross'!F277+'6. LT PTP Usage'!F277</f>
        <v>0</v>
      </c>
      <c r="H279" s="56">
        <f>'4. FNS Gross'!G277+'5. FNO Gross'!G277+'6. LT PTP Usage'!G277</f>
        <v>0</v>
      </c>
      <c r="I279" s="56">
        <f>'4. FNS Gross'!H277+'5. FNO Gross'!H277+'6. LT PTP Usage'!H277</f>
        <v>0</v>
      </c>
      <c r="J279" s="56">
        <f>'4. FNS Gross'!I277+'5. FNO Gross'!I277+'6. LT PTP Usage'!I277</f>
        <v>0</v>
      </c>
      <c r="K279" s="56">
        <f>'4. FNS Gross'!J277+'5. FNO Gross'!J277+'6. LT PTP Usage'!J277</f>
        <v>0</v>
      </c>
      <c r="L279" s="56">
        <f>'4. FNS Gross'!K277+'5. FNO Gross'!K277+'6. LT PTP Usage'!K277</f>
        <v>0</v>
      </c>
      <c r="M279" s="56">
        <f>'4. FNS Gross'!L277+'5. FNO Gross'!L277+'6. LT PTP Usage'!L277</f>
        <v>0</v>
      </c>
      <c r="N279" s="56">
        <f>'4. FNS Gross'!M277+'5. FNO Gross'!M277+'6. LT PTP Usage'!M277</f>
        <v>0</v>
      </c>
      <c r="O279" s="56">
        <f>'4. FNS Gross'!N277+'5. FNO Gross'!N277+'6. LT PTP Usage'!N277</f>
        <v>0</v>
      </c>
      <c r="P279" s="56">
        <f>'4. FNS Gross'!O277+'5. FNO Gross'!O277+'6. LT PTP Usage'!O277</f>
        <v>0</v>
      </c>
      <c r="Q279" s="56">
        <f>'4. FNS Gross'!P277+'5. FNO Gross'!P277+'6. LT PTP Usage'!P277</f>
        <v>0</v>
      </c>
      <c r="R279" s="56">
        <f>'4. FNS Gross'!Q277+'5. FNO Gross'!Q277+'6. LT PTP Usage'!Q277</f>
        <v>0</v>
      </c>
      <c r="S279" s="56">
        <f>'4. FNS Gross'!R277+'5. FNO Gross'!R277+'6. LT PTP Usage'!R277</f>
        <v>0</v>
      </c>
      <c r="T279" s="56">
        <f>'4. FNS Gross'!S277+'5. FNO Gross'!S277+'6. LT PTP Usage'!S277</f>
        <v>0</v>
      </c>
      <c r="U279" s="56">
        <f>'4. FNS Gross'!T277+'5. FNO Gross'!T277+'6. LT PTP Usage'!T277</f>
        <v>0</v>
      </c>
      <c r="V279" s="56">
        <f>'4. FNS Gross'!U277+'5. FNO Gross'!U277+'6. LT PTP Usage'!U277</f>
        <v>0</v>
      </c>
      <c r="W279" s="56">
        <f>'4. FNS Gross'!V277+'5. FNO Gross'!V277+'6. LT PTP Usage'!V277</f>
        <v>0</v>
      </c>
      <c r="X279" s="56">
        <f>'4. FNS Gross'!W277+'5. FNO Gross'!W277+'6. LT PTP Usage'!W277</f>
        <v>0</v>
      </c>
      <c r="Y279" s="56">
        <f>'4. FNS Gross'!X277+'5. FNO Gross'!X277+'6. LT PTP Usage'!X277</f>
        <v>0</v>
      </c>
      <c r="Z279" s="56">
        <f>'4. FNS Gross'!Y277+'5. FNO Gross'!Y277+'6. LT PTP Usage'!Y277</f>
        <v>0</v>
      </c>
      <c r="AA279" s="57">
        <f>'4. FNS Gross'!Z277+'5. FNO Gross'!Z277+'6. LT PTP Usage'!Z277</f>
        <v>0</v>
      </c>
      <c r="AB279" s="58">
        <f t="shared" si="21"/>
        <v>0</v>
      </c>
      <c r="AC279" s="20" t="str">
        <f t="shared" si="22"/>
        <v>100</v>
      </c>
      <c r="AD279" s="20">
        <f t="shared" si="24"/>
        <v>1</v>
      </c>
      <c r="AE279" s="53"/>
    </row>
    <row r="280" spans="1:31">
      <c r="A280" s="20" t="str">
        <f t="shared" si="20"/>
        <v>October</v>
      </c>
      <c r="B280" s="54">
        <f t="shared" si="23"/>
        <v>46297</v>
      </c>
      <c r="C280" s="55">
        <f>'4. FNS Gross'!B278+'5. FNO Gross'!B278+'6. LT PTP Usage'!B278</f>
        <v>0</v>
      </c>
      <c r="D280" s="56">
        <f>'4. FNS Gross'!C278+'5. FNO Gross'!C278+'6. LT PTP Usage'!C278</f>
        <v>0</v>
      </c>
      <c r="E280" s="56">
        <f>'4. FNS Gross'!D278+'5. FNO Gross'!D278+'6. LT PTP Usage'!D278</f>
        <v>0</v>
      </c>
      <c r="F280" s="56">
        <f>'4. FNS Gross'!E278+'5. FNO Gross'!E278+'6. LT PTP Usage'!E278</f>
        <v>0</v>
      </c>
      <c r="G280" s="56">
        <f>'4. FNS Gross'!F278+'5. FNO Gross'!F278+'6. LT PTP Usage'!F278</f>
        <v>0</v>
      </c>
      <c r="H280" s="56">
        <f>'4. FNS Gross'!G278+'5. FNO Gross'!G278+'6. LT PTP Usage'!G278</f>
        <v>0</v>
      </c>
      <c r="I280" s="56">
        <f>'4. FNS Gross'!H278+'5. FNO Gross'!H278+'6. LT PTP Usage'!H278</f>
        <v>0</v>
      </c>
      <c r="J280" s="56">
        <f>'4. FNS Gross'!I278+'5. FNO Gross'!I278+'6. LT PTP Usage'!I278</f>
        <v>0</v>
      </c>
      <c r="K280" s="56">
        <f>'4. FNS Gross'!J278+'5. FNO Gross'!J278+'6. LT PTP Usage'!J278</f>
        <v>0</v>
      </c>
      <c r="L280" s="56">
        <f>'4. FNS Gross'!K278+'5. FNO Gross'!K278+'6. LT PTP Usage'!K278</f>
        <v>0</v>
      </c>
      <c r="M280" s="56">
        <f>'4. FNS Gross'!L278+'5. FNO Gross'!L278+'6. LT PTP Usage'!L278</f>
        <v>0</v>
      </c>
      <c r="N280" s="56">
        <f>'4. FNS Gross'!M278+'5. FNO Gross'!M278+'6. LT PTP Usage'!M278</f>
        <v>0</v>
      </c>
      <c r="O280" s="56">
        <f>'4. FNS Gross'!N278+'5. FNO Gross'!N278+'6. LT PTP Usage'!N278</f>
        <v>0</v>
      </c>
      <c r="P280" s="56">
        <f>'4. FNS Gross'!O278+'5. FNO Gross'!O278+'6. LT PTP Usage'!O278</f>
        <v>0</v>
      </c>
      <c r="Q280" s="56">
        <f>'4. FNS Gross'!P278+'5. FNO Gross'!P278+'6. LT PTP Usage'!P278</f>
        <v>0</v>
      </c>
      <c r="R280" s="56">
        <f>'4. FNS Gross'!Q278+'5. FNO Gross'!Q278+'6. LT PTP Usage'!Q278</f>
        <v>0</v>
      </c>
      <c r="S280" s="56">
        <f>'4. FNS Gross'!R278+'5. FNO Gross'!R278+'6. LT PTP Usage'!R278</f>
        <v>0</v>
      </c>
      <c r="T280" s="56">
        <f>'4. FNS Gross'!S278+'5. FNO Gross'!S278+'6. LT PTP Usage'!S278</f>
        <v>0</v>
      </c>
      <c r="U280" s="56">
        <f>'4. FNS Gross'!T278+'5. FNO Gross'!T278+'6. LT PTP Usage'!T278</f>
        <v>0</v>
      </c>
      <c r="V280" s="56">
        <f>'4. FNS Gross'!U278+'5. FNO Gross'!U278+'6. LT PTP Usage'!U278</f>
        <v>0</v>
      </c>
      <c r="W280" s="56">
        <f>'4. FNS Gross'!V278+'5. FNO Gross'!V278+'6. LT PTP Usage'!V278</f>
        <v>0</v>
      </c>
      <c r="X280" s="56">
        <f>'4. FNS Gross'!W278+'5. FNO Gross'!W278+'6. LT PTP Usage'!W278</f>
        <v>0</v>
      </c>
      <c r="Y280" s="56">
        <f>'4. FNS Gross'!X278+'5. FNO Gross'!X278+'6. LT PTP Usage'!X278</f>
        <v>0</v>
      </c>
      <c r="Z280" s="56">
        <f>'4. FNS Gross'!Y278+'5. FNO Gross'!Y278+'6. LT PTP Usage'!Y278</f>
        <v>0</v>
      </c>
      <c r="AA280" s="57">
        <f>'4. FNS Gross'!Z278+'5. FNO Gross'!Z278+'6. LT PTP Usage'!Z278</f>
        <v>0</v>
      </c>
      <c r="AB280" s="58">
        <f t="shared" si="21"/>
        <v>0</v>
      </c>
      <c r="AC280" s="20" t="str">
        <f t="shared" si="22"/>
        <v>100</v>
      </c>
      <c r="AD280" s="20">
        <f t="shared" si="24"/>
        <v>1</v>
      </c>
      <c r="AE280" s="53"/>
    </row>
    <row r="281" spans="1:31">
      <c r="A281" s="20" t="str">
        <f t="shared" si="20"/>
        <v>October</v>
      </c>
      <c r="B281" s="54">
        <f t="shared" si="23"/>
        <v>46298</v>
      </c>
      <c r="C281" s="55">
        <f>'4. FNS Gross'!B279+'5. FNO Gross'!B279+'6. LT PTP Usage'!B279</f>
        <v>0</v>
      </c>
      <c r="D281" s="56">
        <f>'4. FNS Gross'!C279+'5. FNO Gross'!C279+'6. LT PTP Usage'!C279</f>
        <v>0</v>
      </c>
      <c r="E281" s="56">
        <f>'4. FNS Gross'!D279+'5. FNO Gross'!D279+'6. LT PTP Usage'!D279</f>
        <v>0</v>
      </c>
      <c r="F281" s="56">
        <f>'4. FNS Gross'!E279+'5. FNO Gross'!E279+'6. LT PTP Usage'!E279</f>
        <v>0</v>
      </c>
      <c r="G281" s="56">
        <f>'4. FNS Gross'!F279+'5. FNO Gross'!F279+'6. LT PTP Usage'!F279</f>
        <v>0</v>
      </c>
      <c r="H281" s="56">
        <f>'4. FNS Gross'!G279+'5. FNO Gross'!G279+'6. LT PTP Usage'!G279</f>
        <v>0</v>
      </c>
      <c r="I281" s="56">
        <f>'4. FNS Gross'!H279+'5. FNO Gross'!H279+'6. LT PTP Usage'!H279</f>
        <v>0</v>
      </c>
      <c r="J281" s="56">
        <f>'4. FNS Gross'!I279+'5. FNO Gross'!I279+'6. LT PTP Usage'!I279</f>
        <v>0</v>
      </c>
      <c r="K281" s="56">
        <f>'4. FNS Gross'!J279+'5. FNO Gross'!J279+'6. LT PTP Usage'!J279</f>
        <v>0</v>
      </c>
      <c r="L281" s="56">
        <f>'4. FNS Gross'!K279+'5. FNO Gross'!K279+'6. LT PTP Usage'!K279</f>
        <v>0</v>
      </c>
      <c r="M281" s="56">
        <f>'4. FNS Gross'!L279+'5. FNO Gross'!L279+'6. LT PTP Usage'!L279</f>
        <v>0</v>
      </c>
      <c r="N281" s="56">
        <f>'4. FNS Gross'!M279+'5. FNO Gross'!M279+'6. LT PTP Usage'!M279</f>
        <v>0</v>
      </c>
      <c r="O281" s="56">
        <f>'4. FNS Gross'!N279+'5. FNO Gross'!N279+'6. LT PTP Usage'!N279</f>
        <v>0</v>
      </c>
      <c r="P281" s="56">
        <f>'4. FNS Gross'!O279+'5. FNO Gross'!O279+'6. LT PTP Usage'!O279</f>
        <v>0</v>
      </c>
      <c r="Q281" s="56">
        <f>'4. FNS Gross'!P279+'5. FNO Gross'!P279+'6. LT PTP Usage'!P279</f>
        <v>0</v>
      </c>
      <c r="R281" s="56">
        <f>'4. FNS Gross'!Q279+'5. FNO Gross'!Q279+'6. LT PTP Usage'!Q279</f>
        <v>0</v>
      </c>
      <c r="S281" s="56">
        <f>'4. FNS Gross'!R279+'5. FNO Gross'!R279+'6. LT PTP Usage'!R279</f>
        <v>0</v>
      </c>
      <c r="T281" s="56">
        <f>'4. FNS Gross'!S279+'5. FNO Gross'!S279+'6. LT PTP Usage'!S279</f>
        <v>0</v>
      </c>
      <c r="U281" s="56">
        <f>'4. FNS Gross'!T279+'5. FNO Gross'!T279+'6. LT PTP Usage'!T279</f>
        <v>0</v>
      </c>
      <c r="V281" s="56">
        <f>'4. FNS Gross'!U279+'5. FNO Gross'!U279+'6. LT PTP Usage'!U279</f>
        <v>0</v>
      </c>
      <c r="W281" s="56">
        <f>'4. FNS Gross'!V279+'5. FNO Gross'!V279+'6. LT PTP Usage'!V279</f>
        <v>0</v>
      </c>
      <c r="X281" s="56">
        <f>'4. FNS Gross'!W279+'5. FNO Gross'!W279+'6. LT PTP Usage'!W279</f>
        <v>0</v>
      </c>
      <c r="Y281" s="56">
        <f>'4. FNS Gross'!X279+'5. FNO Gross'!X279+'6. LT PTP Usage'!X279</f>
        <v>0</v>
      </c>
      <c r="Z281" s="56">
        <f>'4. FNS Gross'!Y279+'5. FNO Gross'!Y279+'6. LT PTP Usage'!Y279</f>
        <v>0</v>
      </c>
      <c r="AA281" s="57">
        <f>'4. FNS Gross'!Z279+'5. FNO Gross'!Z279+'6. LT PTP Usage'!Z279</f>
        <v>0</v>
      </c>
      <c r="AB281" s="58">
        <f t="shared" si="21"/>
        <v>0</v>
      </c>
      <c r="AC281" s="20" t="str">
        <f t="shared" si="22"/>
        <v>100</v>
      </c>
      <c r="AD281" s="20">
        <f t="shared" si="24"/>
        <v>1</v>
      </c>
      <c r="AE281" s="53"/>
    </row>
    <row r="282" spans="1:31">
      <c r="A282" s="20" t="str">
        <f t="shared" si="20"/>
        <v>October</v>
      </c>
      <c r="B282" s="54">
        <f t="shared" si="23"/>
        <v>46299</v>
      </c>
      <c r="C282" s="55">
        <f>'4. FNS Gross'!B280+'5. FNO Gross'!B280+'6. LT PTP Usage'!B280</f>
        <v>0</v>
      </c>
      <c r="D282" s="56">
        <f>'4. FNS Gross'!C280+'5. FNO Gross'!C280+'6. LT PTP Usage'!C280</f>
        <v>0</v>
      </c>
      <c r="E282" s="56">
        <f>'4. FNS Gross'!D280+'5. FNO Gross'!D280+'6. LT PTP Usage'!D280</f>
        <v>0</v>
      </c>
      <c r="F282" s="56">
        <f>'4. FNS Gross'!E280+'5. FNO Gross'!E280+'6. LT PTP Usage'!E280</f>
        <v>0</v>
      </c>
      <c r="G282" s="56">
        <f>'4. FNS Gross'!F280+'5. FNO Gross'!F280+'6. LT PTP Usage'!F280</f>
        <v>0</v>
      </c>
      <c r="H282" s="56">
        <f>'4. FNS Gross'!G280+'5. FNO Gross'!G280+'6. LT PTP Usage'!G280</f>
        <v>0</v>
      </c>
      <c r="I282" s="56">
        <f>'4. FNS Gross'!H280+'5. FNO Gross'!H280+'6. LT PTP Usage'!H280</f>
        <v>0</v>
      </c>
      <c r="J282" s="56">
        <f>'4. FNS Gross'!I280+'5. FNO Gross'!I280+'6. LT PTP Usage'!I280</f>
        <v>0</v>
      </c>
      <c r="K282" s="56">
        <f>'4. FNS Gross'!J280+'5. FNO Gross'!J280+'6. LT PTP Usage'!J280</f>
        <v>0</v>
      </c>
      <c r="L282" s="56">
        <f>'4. FNS Gross'!K280+'5. FNO Gross'!K280+'6. LT PTP Usage'!K280</f>
        <v>0</v>
      </c>
      <c r="M282" s="56">
        <f>'4. FNS Gross'!L280+'5. FNO Gross'!L280+'6. LT PTP Usage'!L280</f>
        <v>0</v>
      </c>
      <c r="N282" s="56">
        <f>'4. FNS Gross'!M280+'5. FNO Gross'!M280+'6. LT PTP Usage'!M280</f>
        <v>0</v>
      </c>
      <c r="O282" s="56">
        <f>'4. FNS Gross'!N280+'5. FNO Gross'!N280+'6. LT PTP Usage'!N280</f>
        <v>0</v>
      </c>
      <c r="P282" s="56">
        <f>'4. FNS Gross'!O280+'5. FNO Gross'!O280+'6. LT PTP Usage'!O280</f>
        <v>0</v>
      </c>
      <c r="Q282" s="56">
        <f>'4. FNS Gross'!P280+'5. FNO Gross'!P280+'6. LT PTP Usage'!P280</f>
        <v>0</v>
      </c>
      <c r="R282" s="56">
        <f>'4. FNS Gross'!Q280+'5. FNO Gross'!Q280+'6. LT PTP Usage'!Q280</f>
        <v>0</v>
      </c>
      <c r="S282" s="56">
        <f>'4. FNS Gross'!R280+'5. FNO Gross'!R280+'6. LT PTP Usage'!R280</f>
        <v>0</v>
      </c>
      <c r="T282" s="56">
        <f>'4. FNS Gross'!S280+'5. FNO Gross'!S280+'6. LT PTP Usage'!S280</f>
        <v>0</v>
      </c>
      <c r="U282" s="56">
        <f>'4. FNS Gross'!T280+'5. FNO Gross'!T280+'6. LT PTP Usage'!T280</f>
        <v>0</v>
      </c>
      <c r="V282" s="56">
        <f>'4. FNS Gross'!U280+'5. FNO Gross'!U280+'6. LT PTP Usage'!U280</f>
        <v>0</v>
      </c>
      <c r="W282" s="56">
        <f>'4. FNS Gross'!V280+'5. FNO Gross'!V280+'6. LT PTP Usage'!V280</f>
        <v>0</v>
      </c>
      <c r="X282" s="56">
        <f>'4. FNS Gross'!W280+'5. FNO Gross'!W280+'6. LT PTP Usage'!W280</f>
        <v>0</v>
      </c>
      <c r="Y282" s="56">
        <f>'4. FNS Gross'!X280+'5. FNO Gross'!X280+'6. LT PTP Usage'!X280</f>
        <v>0</v>
      </c>
      <c r="Z282" s="56">
        <f>'4. FNS Gross'!Y280+'5. FNO Gross'!Y280+'6. LT PTP Usage'!Y280</f>
        <v>0</v>
      </c>
      <c r="AA282" s="57">
        <f>'4. FNS Gross'!Z280+'5. FNO Gross'!Z280+'6. LT PTP Usage'!Z280</f>
        <v>0</v>
      </c>
      <c r="AB282" s="58">
        <f t="shared" si="21"/>
        <v>0</v>
      </c>
      <c r="AC282" s="20" t="str">
        <f t="shared" si="22"/>
        <v>100</v>
      </c>
      <c r="AD282" s="20">
        <f t="shared" si="24"/>
        <v>1</v>
      </c>
      <c r="AE282" s="53"/>
    </row>
    <row r="283" spans="1:31">
      <c r="A283" s="20" t="str">
        <f t="shared" si="20"/>
        <v>October</v>
      </c>
      <c r="B283" s="54">
        <f t="shared" si="23"/>
        <v>46300</v>
      </c>
      <c r="C283" s="55">
        <f>'4. FNS Gross'!B281+'5. FNO Gross'!B281+'6. LT PTP Usage'!B281</f>
        <v>0</v>
      </c>
      <c r="D283" s="56">
        <f>'4. FNS Gross'!C281+'5. FNO Gross'!C281+'6. LT PTP Usage'!C281</f>
        <v>0</v>
      </c>
      <c r="E283" s="56">
        <f>'4. FNS Gross'!D281+'5. FNO Gross'!D281+'6. LT PTP Usage'!D281</f>
        <v>0</v>
      </c>
      <c r="F283" s="56">
        <f>'4. FNS Gross'!E281+'5. FNO Gross'!E281+'6. LT PTP Usage'!E281</f>
        <v>0</v>
      </c>
      <c r="G283" s="56">
        <f>'4. FNS Gross'!F281+'5. FNO Gross'!F281+'6. LT PTP Usage'!F281</f>
        <v>0</v>
      </c>
      <c r="H283" s="56">
        <f>'4. FNS Gross'!G281+'5. FNO Gross'!G281+'6. LT PTP Usage'!G281</f>
        <v>0</v>
      </c>
      <c r="I283" s="56">
        <f>'4. FNS Gross'!H281+'5. FNO Gross'!H281+'6. LT PTP Usage'!H281</f>
        <v>0</v>
      </c>
      <c r="J283" s="56">
        <f>'4. FNS Gross'!I281+'5. FNO Gross'!I281+'6. LT PTP Usage'!I281</f>
        <v>0</v>
      </c>
      <c r="K283" s="56">
        <f>'4. FNS Gross'!J281+'5. FNO Gross'!J281+'6. LT PTP Usage'!J281</f>
        <v>0</v>
      </c>
      <c r="L283" s="56">
        <f>'4. FNS Gross'!K281+'5. FNO Gross'!K281+'6. LT PTP Usage'!K281</f>
        <v>0</v>
      </c>
      <c r="M283" s="56">
        <f>'4. FNS Gross'!L281+'5. FNO Gross'!L281+'6. LT PTP Usage'!L281</f>
        <v>0</v>
      </c>
      <c r="N283" s="56">
        <f>'4. FNS Gross'!M281+'5. FNO Gross'!M281+'6. LT PTP Usage'!M281</f>
        <v>0</v>
      </c>
      <c r="O283" s="56">
        <f>'4. FNS Gross'!N281+'5. FNO Gross'!N281+'6. LT PTP Usage'!N281</f>
        <v>0</v>
      </c>
      <c r="P283" s="56">
        <f>'4. FNS Gross'!O281+'5. FNO Gross'!O281+'6. LT PTP Usage'!O281</f>
        <v>0</v>
      </c>
      <c r="Q283" s="56">
        <f>'4. FNS Gross'!P281+'5. FNO Gross'!P281+'6. LT PTP Usage'!P281</f>
        <v>0</v>
      </c>
      <c r="R283" s="56">
        <f>'4. FNS Gross'!Q281+'5. FNO Gross'!Q281+'6. LT PTP Usage'!Q281</f>
        <v>0</v>
      </c>
      <c r="S283" s="56">
        <f>'4. FNS Gross'!R281+'5. FNO Gross'!R281+'6. LT PTP Usage'!R281</f>
        <v>0</v>
      </c>
      <c r="T283" s="56">
        <f>'4. FNS Gross'!S281+'5. FNO Gross'!S281+'6. LT PTP Usage'!S281</f>
        <v>0</v>
      </c>
      <c r="U283" s="56">
        <f>'4. FNS Gross'!T281+'5. FNO Gross'!T281+'6. LT PTP Usage'!T281</f>
        <v>0</v>
      </c>
      <c r="V283" s="56">
        <f>'4. FNS Gross'!U281+'5. FNO Gross'!U281+'6. LT PTP Usage'!U281</f>
        <v>0</v>
      </c>
      <c r="W283" s="56">
        <f>'4. FNS Gross'!V281+'5. FNO Gross'!V281+'6. LT PTP Usage'!V281</f>
        <v>0</v>
      </c>
      <c r="X283" s="56">
        <f>'4. FNS Gross'!W281+'5. FNO Gross'!W281+'6. LT PTP Usage'!W281</f>
        <v>0</v>
      </c>
      <c r="Y283" s="56">
        <f>'4. FNS Gross'!X281+'5. FNO Gross'!X281+'6. LT PTP Usage'!X281</f>
        <v>0</v>
      </c>
      <c r="Z283" s="56">
        <f>'4. FNS Gross'!Y281+'5. FNO Gross'!Y281+'6. LT PTP Usage'!Y281</f>
        <v>0</v>
      </c>
      <c r="AA283" s="57">
        <f>'4. FNS Gross'!Z281+'5. FNO Gross'!Z281+'6. LT PTP Usage'!Z281</f>
        <v>0</v>
      </c>
      <c r="AB283" s="58">
        <f t="shared" si="21"/>
        <v>0</v>
      </c>
      <c r="AC283" s="20" t="str">
        <f t="shared" si="22"/>
        <v>100</v>
      </c>
      <c r="AD283" s="20">
        <f t="shared" si="24"/>
        <v>1</v>
      </c>
      <c r="AE283" s="53"/>
    </row>
    <row r="284" spans="1:31">
      <c r="A284" s="20" t="str">
        <f t="shared" si="20"/>
        <v>October</v>
      </c>
      <c r="B284" s="54">
        <f t="shared" si="23"/>
        <v>46301</v>
      </c>
      <c r="C284" s="55">
        <f>'4. FNS Gross'!B282+'5. FNO Gross'!B282+'6. LT PTP Usage'!B282</f>
        <v>0</v>
      </c>
      <c r="D284" s="56">
        <f>'4. FNS Gross'!C282+'5. FNO Gross'!C282+'6. LT PTP Usage'!C282</f>
        <v>0</v>
      </c>
      <c r="E284" s="56">
        <f>'4. FNS Gross'!D282+'5. FNO Gross'!D282+'6. LT PTP Usage'!D282</f>
        <v>0</v>
      </c>
      <c r="F284" s="56">
        <f>'4. FNS Gross'!E282+'5. FNO Gross'!E282+'6. LT PTP Usage'!E282</f>
        <v>0</v>
      </c>
      <c r="G284" s="56">
        <f>'4. FNS Gross'!F282+'5. FNO Gross'!F282+'6. LT PTP Usage'!F282</f>
        <v>0</v>
      </c>
      <c r="H284" s="56">
        <f>'4. FNS Gross'!G282+'5. FNO Gross'!G282+'6. LT PTP Usage'!G282</f>
        <v>0</v>
      </c>
      <c r="I284" s="56">
        <f>'4. FNS Gross'!H282+'5. FNO Gross'!H282+'6. LT PTP Usage'!H282</f>
        <v>0</v>
      </c>
      <c r="J284" s="56">
        <f>'4. FNS Gross'!I282+'5. FNO Gross'!I282+'6. LT PTP Usage'!I282</f>
        <v>0</v>
      </c>
      <c r="K284" s="56">
        <f>'4. FNS Gross'!J282+'5. FNO Gross'!J282+'6. LT PTP Usage'!J282</f>
        <v>0</v>
      </c>
      <c r="L284" s="56">
        <f>'4. FNS Gross'!K282+'5. FNO Gross'!K282+'6. LT PTP Usage'!K282</f>
        <v>0</v>
      </c>
      <c r="M284" s="56">
        <f>'4. FNS Gross'!L282+'5. FNO Gross'!L282+'6. LT PTP Usage'!L282</f>
        <v>0</v>
      </c>
      <c r="N284" s="56">
        <f>'4. FNS Gross'!M282+'5. FNO Gross'!M282+'6. LT PTP Usage'!M282</f>
        <v>0</v>
      </c>
      <c r="O284" s="56">
        <f>'4. FNS Gross'!N282+'5. FNO Gross'!N282+'6. LT PTP Usage'!N282</f>
        <v>0</v>
      </c>
      <c r="P284" s="56">
        <f>'4. FNS Gross'!O282+'5. FNO Gross'!O282+'6. LT PTP Usage'!O282</f>
        <v>0</v>
      </c>
      <c r="Q284" s="56">
        <f>'4. FNS Gross'!P282+'5. FNO Gross'!P282+'6. LT PTP Usage'!P282</f>
        <v>0</v>
      </c>
      <c r="R284" s="56">
        <f>'4. FNS Gross'!Q282+'5. FNO Gross'!Q282+'6. LT PTP Usage'!Q282</f>
        <v>0</v>
      </c>
      <c r="S284" s="56">
        <f>'4. FNS Gross'!R282+'5. FNO Gross'!R282+'6. LT PTP Usage'!R282</f>
        <v>0</v>
      </c>
      <c r="T284" s="56">
        <f>'4. FNS Gross'!S282+'5. FNO Gross'!S282+'6. LT PTP Usage'!S282</f>
        <v>0</v>
      </c>
      <c r="U284" s="56">
        <f>'4. FNS Gross'!T282+'5. FNO Gross'!T282+'6. LT PTP Usage'!T282</f>
        <v>0</v>
      </c>
      <c r="V284" s="56">
        <f>'4. FNS Gross'!U282+'5. FNO Gross'!U282+'6. LT PTP Usage'!U282</f>
        <v>0</v>
      </c>
      <c r="W284" s="56">
        <f>'4. FNS Gross'!V282+'5. FNO Gross'!V282+'6. LT PTP Usage'!V282</f>
        <v>0</v>
      </c>
      <c r="X284" s="56">
        <f>'4. FNS Gross'!W282+'5. FNO Gross'!W282+'6. LT PTP Usage'!W282</f>
        <v>0</v>
      </c>
      <c r="Y284" s="56">
        <f>'4. FNS Gross'!X282+'5. FNO Gross'!X282+'6. LT PTP Usage'!X282</f>
        <v>0</v>
      </c>
      <c r="Z284" s="56">
        <f>'4. FNS Gross'!Y282+'5. FNO Gross'!Y282+'6. LT PTP Usage'!Y282</f>
        <v>0</v>
      </c>
      <c r="AA284" s="57">
        <f>'4. FNS Gross'!Z282+'5. FNO Gross'!Z282+'6. LT PTP Usage'!Z282</f>
        <v>0</v>
      </c>
      <c r="AB284" s="58">
        <f t="shared" si="21"/>
        <v>0</v>
      </c>
      <c r="AC284" s="20" t="str">
        <f t="shared" si="22"/>
        <v>100</v>
      </c>
      <c r="AD284" s="20">
        <f t="shared" si="24"/>
        <v>1</v>
      </c>
      <c r="AE284" s="53"/>
    </row>
    <row r="285" spans="1:31">
      <c r="A285" s="20" t="str">
        <f t="shared" si="20"/>
        <v>October</v>
      </c>
      <c r="B285" s="54">
        <f t="shared" si="23"/>
        <v>46302</v>
      </c>
      <c r="C285" s="55">
        <f>'4. FNS Gross'!B283+'5. FNO Gross'!B283+'6. LT PTP Usage'!B283</f>
        <v>0</v>
      </c>
      <c r="D285" s="56">
        <f>'4. FNS Gross'!C283+'5. FNO Gross'!C283+'6. LT PTP Usage'!C283</f>
        <v>0</v>
      </c>
      <c r="E285" s="56">
        <f>'4. FNS Gross'!D283+'5. FNO Gross'!D283+'6. LT PTP Usage'!D283</f>
        <v>0</v>
      </c>
      <c r="F285" s="56">
        <f>'4. FNS Gross'!E283+'5. FNO Gross'!E283+'6. LT PTP Usage'!E283</f>
        <v>0</v>
      </c>
      <c r="G285" s="56">
        <f>'4. FNS Gross'!F283+'5. FNO Gross'!F283+'6. LT PTP Usage'!F283</f>
        <v>0</v>
      </c>
      <c r="H285" s="56">
        <f>'4. FNS Gross'!G283+'5. FNO Gross'!G283+'6. LT PTP Usage'!G283</f>
        <v>0</v>
      </c>
      <c r="I285" s="56">
        <f>'4. FNS Gross'!H283+'5. FNO Gross'!H283+'6. LT PTP Usage'!H283</f>
        <v>0</v>
      </c>
      <c r="J285" s="56">
        <f>'4. FNS Gross'!I283+'5. FNO Gross'!I283+'6. LT PTP Usage'!I283</f>
        <v>0</v>
      </c>
      <c r="K285" s="56">
        <f>'4. FNS Gross'!J283+'5. FNO Gross'!J283+'6. LT PTP Usage'!J283</f>
        <v>0</v>
      </c>
      <c r="L285" s="56">
        <f>'4. FNS Gross'!K283+'5. FNO Gross'!K283+'6. LT PTP Usage'!K283</f>
        <v>0</v>
      </c>
      <c r="M285" s="56">
        <f>'4. FNS Gross'!L283+'5. FNO Gross'!L283+'6. LT PTP Usage'!L283</f>
        <v>0</v>
      </c>
      <c r="N285" s="56">
        <f>'4. FNS Gross'!M283+'5. FNO Gross'!M283+'6. LT PTP Usage'!M283</f>
        <v>0</v>
      </c>
      <c r="O285" s="56">
        <f>'4. FNS Gross'!N283+'5. FNO Gross'!N283+'6. LT PTP Usage'!N283</f>
        <v>0</v>
      </c>
      <c r="P285" s="56">
        <f>'4. FNS Gross'!O283+'5. FNO Gross'!O283+'6. LT PTP Usage'!O283</f>
        <v>0</v>
      </c>
      <c r="Q285" s="56">
        <f>'4. FNS Gross'!P283+'5. FNO Gross'!P283+'6. LT PTP Usage'!P283</f>
        <v>0</v>
      </c>
      <c r="R285" s="56">
        <f>'4. FNS Gross'!Q283+'5. FNO Gross'!Q283+'6. LT PTP Usage'!Q283</f>
        <v>0</v>
      </c>
      <c r="S285" s="56">
        <f>'4. FNS Gross'!R283+'5. FNO Gross'!R283+'6. LT PTP Usage'!R283</f>
        <v>0</v>
      </c>
      <c r="T285" s="56">
        <f>'4. FNS Gross'!S283+'5. FNO Gross'!S283+'6. LT PTP Usage'!S283</f>
        <v>0</v>
      </c>
      <c r="U285" s="56">
        <f>'4. FNS Gross'!T283+'5. FNO Gross'!T283+'6. LT PTP Usage'!T283</f>
        <v>0</v>
      </c>
      <c r="V285" s="56">
        <f>'4. FNS Gross'!U283+'5. FNO Gross'!U283+'6. LT PTP Usage'!U283</f>
        <v>0</v>
      </c>
      <c r="W285" s="56">
        <f>'4. FNS Gross'!V283+'5. FNO Gross'!V283+'6. LT PTP Usage'!V283</f>
        <v>0</v>
      </c>
      <c r="X285" s="56">
        <f>'4. FNS Gross'!W283+'5. FNO Gross'!W283+'6. LT PTP Usage'!W283</f>
        <v>0</v>
      </c>
      <c r="Y285" s="56">
        <f>'4. FNS Gross'!X283+'5. FNO Gross'!X283+'6. LT PTP Usage'!X283</f>
        <v>0</v>
      </c>
      <c r="Z285" s="56">
        <f>'4. FNS Gross'!Y283+'5. FNO Gross'!Y283+'6. LT PTP Usage'!Y283</f>
        <v>0</v>
      </c>
      <c r="AA285" s="57">
        <f>'4. FNS Gross'!Z283+'5. FNO Gross'!Z283+'6. LT PTP Usage'!Z283</f>
        <v>0</v>
      </c>
      <c r="AB285" s="58">
        <f t="shared" si="21"/>
        <v>0</v>
      </c>
      <c r="AC285" s="20" t="str">
        <f t="shared" si="22"/>
        <v>100</v>
      </c>
      <c r="AD285" s="20">
        <f t="shared" si="24"/>
        <v>1</v>
      </c>
      <c r="AE285" s="53"/>
    </row>
    <row r="286" spans="1:31">
      <c r="A286" s="20" t="str">
        <f t="shared" si="20"/>
        <v>October</v>
      </c>
      <c r="B286" s="54">
        <f t="shared" si="23"/>
        <v>46303</v>
      </c>
      <c r="C286" s="55">
        <f>'4. FNS Gross'!B284+'5. FNO Gross'!B284+'6. LT PTP Usage'!B284</f>
        <v>0</v>
      </c>
      <c r="D286" s="56">
        <f>'4. FNS Gross'!C284+'5. FNO Gross'!C284+'6. LT PTP Usage'!C284</f>
        <v>0</v>
      </c>
      <c r="E286" s="56">
        <f>'4. FNS Gross'!D284+'5. FNO Gross'!D284+'6. LT PTP Usage'!D284</f>
        <v>0</v>
      </c>
      <c r="F286" s="56">
        <f>'4. FNS Gross'!E284+'5. FNO Gross'!E284+'6. LT PTP Usage'!E284</f>
        <v>0</v>
      </c>
      <c r="G286" s="56">
        <f>'4. FNS Gross'!F284+'5. FNO Gross'!F284+'6. LT PTP Usage'!F284</f>
        <v>0</v>
      </c>
      <c r="H286" s="56">
        <f>'4. FNS Gross'!G284+'5. FNO Gross'!G284+'6. LT PTP Usage'!G284</f>
        <v>0</v>
      </c>
      <c r="I286" s="56">
        <f>'4. FNS Gross'!H284+'5. FNO Gross'!H284+'6. LT PTP Usage'!H284</f>
        <v>0</v>
      </c>
      <c r="J286" s="56">
        <f>'4. FNS Gross'!I284+'5. FNO Gross'!I284+'6. LT PTP Usage'!I284</f>
        <v>0</v>
      </c>
      <c r="K286" s="56">
        <f>'4. FNS Gross'!J284+'5. FNO Gross'!J284+'6. LT PTP Usage'!J284</f>
        <v>0</v>
      </c>
      <c r="L286" s="56">
        <f>'4. FNS Gross'!K284+'5. FNO Gross'!K284+'6. LT PTP Usage'!K284</f>
        <v>0</v>
      </c>
      <c r="M286" s="56">
        <f>'4. FNS Gross'!L284+'5. FNO Gross'!L284+'6. LT PTP Usage'!L284</f>
        <v>0</v>
      </c>
      <c r="N286" s="56">
        <f>'4. FNS Gross'!M284+'5. FNO Gross'!M284+'6. LT PTP Usage'!M284</f>
        <v>0</v>
      </c>
      <c r="O286" s="56">
        <f>'4. FNS Gross'!N284+'5. FNO Gross'!N284+'6. LT PTP Usage'!N284</f>
        <v>0</v>
      </c>
      <c r="P286" s="56">
        <f>'4. FNS Gross'!O284+'5. FNO Gross'!O284+'6. LT PTP Usage'!O284</f>
        <v>0</v>
      </c>
      <c r="Q286" s="56">
        <f>'4. FNS Gross'!P284+'5. FNO Gross'!P284+'6. LT PTP Usage'!P284</f>
        <v>0</v>
      </c>
      <c r="R286" s="56">
        <f>'4. FNS Gross'!Q284+'5. FNO Gross'!Q284+'6. LT PTP Usage'!Q284</f>
        <v>0</v>
      </c>
      <c r="S286" s="56">
        <f>'4. FNS Gross'!R284+'5. FNO Gross'!R284+'6. LT PTP Usage'!R284</f>
        <v>0</v>
      </c>
      <c r="T286" s="56">
        <f>'4. FNS Gross'!S284+'5. FNO Gross'!S284+'6. LT PTP Usage'!S284</f>
        <v>0</v>
      </c>
      <c r="U286" s="56">
        <f>'4. FNS Gross'!T284+'5. FNO Gross'!T284+'6. LT PTP Usage'!T284</f>
        <v>0</v>
      </c>
      <c r="V286" s="56">
        <f>'4. FNS Gross'!U284+'5. FNO Gross'!U284+'6. LT PTP Usage'!U284</f>
        <v>0</v>
      </c>
      <c r="W286" s="56">
        <f>'4. FNS Gross'!V284+'5. FNO Gross'!V284+'6. LT PTP Usage'!V284</f>
        <v>0</v>
      </c>
      <c r="X286" s="56">
        <f>'4. FNS Gross'!W284+'5. FNO Gross'!W284+'6. LT PTP Usage'!W284</f>
        <v>0</v>
      </c>
      <c r="Y286" s="56">
        <f>'4. FNS Gross'!X284+'5. FNO Gross'!X284+'6. LT PTP Usage'!X284</f>
        <v>0</v>
      </c>
      <c r="Z286" s="56">
        <f>'4. FNS Gross'!Y284+'5. FNO Gross'!Y284+'6. LT PTP Usage'!Y284</f>
        <v>0</v>
      </c>
      <c r="AA286" s="57">
        <f>'4. FNS Gross'!Z284+'5. FNO Gross'!Z284+'6. LT PTP Usage'!Z284</f>
        <v>0</v>
      </c>
      <c r="AB286" s="58">
        <f t="shared" si="21"/>
        <v>0</v>
      </c>
      <c r="AC286" s="20" t="str">
        <f t="shared" si="22"/>
        <v>100</v>
      </c>
      <c r="AD286" s="20">
        <f t="shared" si="24"/>
        <v>1</v>
      </c>
      <c r="AE286" s="53"/>
    </row>
    <row r="287" spans="1:31">
      <c r="A287" s="20" t="str">
        <f t="shared" si="20"/>
        <v>October</v>
      </c>
      <c r="B287" s="54">
        <f t="shared" si="23"/>
        <v>46304</v>
      </c>
      <c r="C287" s="55">
        <f>'4. FNS Gross'!B285+'5. FNO Gross'!B285+'6. LT PTP Usage'!B285</f>
        <v>0</v>
      </c>
      <c r="D287" s="56">
        <f>'4. FNS Gross'!C285+'5. FNO Gross'!C285+'6. LT PTP Usage'!C285</f>
        <v>0</v>
      </c>
      <c r="E287" s="56">
        <f>'4. FNS Gross'!D285+'5. FNO Gross'!D285+'6. LT PTP Usage'!D285</f>
        <v>0</v>
      </c>
      <c r="F287" s="56">
        <f>'4. FNS Gross'!E285+'5. FNO Gross'!E285+'6. LT PTP Usage'!E285</f>
        <v>0</v>
      </c>
      <c r="G287" s="56">
        <f>'4. FNS Gross'!F285+'5. FNO Gross'!F285+'6. LT PTP Usage'!F285</f>
        <v>0</v>
      </c>
      <c r="H287" s="56">
        <f>'4. FNS Gross'!G285+'5. FNO Gross'!G285+'6. LT PTP Usage'!G285</f>
        <v>0</v>
      </c>
      <c r="I287" s="56">
        <f>'4. FNS Gross'!H285+'5. FNO Gross'!H285+'6. LT PTP Usage'!H285</f>
        <v>0</v>
      </c>
      <c r="J287" s="56">
        <f>'4. FNS Gross'!I285+'5. FNO Gross'!I285+'6. LT PTP Usage'!I285</f>
        <v>0</v>
      </c>
      <c r="K287" s="56">
        <f>'4. FNS Gross'!J285+'5. FNO Gross'!J285+'6. LT PTP Usage'!J285</f>
        <v>0</v>
      </c>
      <c r="L287" s="56">
        <f>'4. FNS Gross'!K285+'5. FNO Gross'!K285+'6. LT PTP Usage'!K285</f>
        <v>0</v>
      </c>
      <c r="M287" s="56">
        <f>'4. FNS Gross'!L285+'5. FNO Gross'!L285+'6. LT PTP Usage'!L285</f>
        <v>0</v>
      </c>
      <c r="N287" s="56">
        <f>'4. FNS Gross'!M285+'5. FNO Gross'!M285+'6. LT PTP Usage'!M285</f>
        <v>0</v>
      </c>
      <c r="O287" s="56">
        <f>'4. FNS Gross'!N285+'5. FNO Gross'!N285+'6. LT PTP Usage'!N285</f>
        <v>0</v>
      </c>
      <c r="P287" s="56">
        <f>'4. FNS Gross'!O285+'5. FNO Gross'!O285+'6. LT PTP Usage'!O285</f>
        <v>0</v>
      </c>
      <c r="Q287" s="56">
        <f>'4. FNS Gross'!P285+'5. FNO Gross'!P285+'6. LT PTP Usage'!P285</f>
        <v>0</v>
      </c>
      <c r="R287" s="56">
        <f>'4. FNS Gross'!Q285+'5. FNO Gross'!Q285+'6. LT PTP Usage'!Q285</f>
        <v>0</v>
      </c>
      <c r="S287" s="56">
        <f>'4. FNS Gross'!R285+'5. FNO Gross'!R285+'6. LT PTP Usage'!R285</f>
        <v>0</v>
      </c>
      <c r="T287" s="56">
        <f>'4. FNS Gross'!S285+'5. FNO Gross'!S285+'6. LT PTP Usage'!S285</f>
        <v>0</v>
      </c>
      <c r="U287" s="56">
        <f>'4. FNS Gross'!T285+'5. FNO Gross'!T285+'6. LT PTP Usage'!T285</f>
        <v>0</v>
      </c>
      <c r="V287" s="56">
        <f>'4. FNS Gross'!U285+'5. FNO Gross'!U285+'6. LT PTP Usage'!U285</f>
        <v>0</v>
      </c>
      <c r="W287" s="56">
        <f>'4. FNS Gross'!V285+'5. FNO Gross'!V285+'6. LT PTP Usage'!V285</f>
        <v>0</v>
      </c>
      <c r="X287" s="56">
        <f>'4. FNS Gross'!W285+'5. FNO Gross'!W285+'6. LT PTP Usage'!W285</f>
        <v>0</v>
      </c>
      <c r="Y287" s="56">
        <f>'4. FNS Gross'!X285+'5. FNO Gross'!X285+'6. LT PTP Usage'!X285</f>
        <v>0</v>
      </c>
      <c r="Z287" s="56">
        <f>'4. FNS Gross'!Y285+'5. FNO Gross'!Y285+'6. LT PTP Usage'!Y285</f>
        <v>0</v>
      </c>
      <c r="AA287" s="57">
        <f>'4. FNS Gross'!Z285+'5. FNO Gross'!Z285+'6. LT PTP Usage'!Z285</f>
        <v>0</v>
      </c>
      <c r="AB287" s="58">
        <f t="shared" si="21"/>
        <v>0</v>
      </c>
      <c r="AC287" s="20" t="str">
        <f t="shared" si="22"/>
        <v>100</v>
      </c>
      <c r="AD287" s="20">
        <f t="shared" si="24"/>
        <v>1</v>
      </c>
      <c r="AE287" s="53"/>
    </row>
    <row r="288" spans="1:31">
      <c r="A288" s="20" t="str">
        <f t="shared" si="20"/>
        <v>October</v>
      </c>
      <c r="B288" s="54">
        <f t="shared" si="23"/>
        <v>46305</v>
      </c>
      <c r="C288" s="55">
        <f>'4. FNS Gross'!B286+'5. FNO Gross'!B286+'6. LT PTP Usage'!B286</f>
        <v>0</v>
      </c>
      <c r="D288" s="56">
        <f>'4. FNS Gross'!C286+'5. FNO Gross'!C286+'6. LT PTP Usage'!C286</f>
        <v>0</v>
      </c>
      <c r="E288" s="56">
        <f>'4. FNS Gross'!D286+'5. FNO Gross'!D286+'6. LT PTP Usage'!D286</f>
        <v>0</v>
      </c>
      <c r="F288" s="56">
        <f>'4. FNS Gross'!E286+'5. FNO Gross'!E286+'6. LT PTP Usage'!E286</f>
        <v>0</v>
      </c>
      <c r="G288" s="56">
        <f>'4. FNS Gross'!F286+'5. FNO Gross'!F286+'6. LT PTP Usage'!F286</f>
        <v>0</v>
      </c>
      <c r="H288" s="56">
        <f>'4. FNS Gross'!G286+'5. FNO Gross'!G286+'6. LT PTP Usage'!G286</f>
        <v>0</v>
      </c>
      <c r="I288" s="56">
        <f>'4. FNS Gross'!H286+'5. FNO Gross'!H286+'6. LT PTP Usage'!H286</f>
        <v>0</v>
      </c>
      <c r="J288" s="56">
        <f>'4. FNS Gross'!I286+'5. FNO Gross'!I286+'6. LT PTP Usage'!I286</f>
        <v>0</v>
      </c>
      <c r="K288" s="56">
        <f>'4. FNS Gross'!J286+'5. FNO Gross'!J286+'6. LT PTP Usage'!J286</f>
        <v>0</v>
      </c>
      <c r="L288" s="56">
        <f>'4. FNS Gross'!K286+'5. FNO Gross'!K286+'6. LT PTP Usage'!K286</f>
        <v>0</v>
      </c>
      <c r="M288" s="56">
        <f>'4. FNS Gross'!L286+'5. FNO Gross'!L286+'6. LT PTP Usage'!L286</f>
        <v>0</v>
      </c>
      <c r="N288" s="56">
        <f>'4. FNS Gross'!M286+'5. FNO Gross'!M286+'6. LT PTP Usage'!M286</f>
        <v>0</v>
      </c>
      <c r="O288" s="56">
        <f>'4. FNS Gross'!N286+'5. FNO Gross'!N286+'6. LT PTP Usage'!N286</f>
        <v>0</v>
      </c>
      <c r="P288" s="56">
        <f>'4. FNS Gross'!O286+'5. FNO Gross'!O286+'6. LT PTP Usage'!O286</f>
        <v>0</v>
      </c>
      <c r="Q288" s="56">
        <f>'4. FNS Gross'!P286+'5. FNO Gross'!P286+'6. LT PTP Usage'!P286</f>
        <v>0</v>
      </c>
      <c r="R288" s="56">
        <f>'4. FNS Gross'!Q286+'5. FNO Gross'!Q286+'6. LT PTP Usage'!Q286</f>
        <v>0</v>
      </c>
      <c r="S288" s="56">
        <f>'4. FNS Gross'!R286+'5. FNO Gross'!R286+'6. LT PTP Usage'!R286</f>
        <v>0</v>
      </c>
      <c r="T288" s="56">
        <f>'4. FNS Gross'!S286+'5. FNO Gross'!S286+'6. LT PTP Usage'!S286</f>
        <v>0</v>
      </c>
      <c r="U288" s="56">
        <f>'4. FNS Gross'!T286+'5. FNO Gross'!T286+'6. LT PTP Usage'!T286</f>
        <v>0</v>
      </c>
      <c r="V288" s="56">
        <f>'4. FNS Gross'!U286+'5. FNO Gross'!U286+'6. LT PTP Usage'!U286</f>
        <v>0</v>
      </c>
      <c r="W288" s="56">
        <f>'4. FNS Gross'!V286+'5. FNO Gross'!V286+'6. LT PTP Usage'!V286</f>
        <v>0</v>
      </c>
      <c r="X288" s="56">
        <f>'4. FNS Gross'!W286+'5. FNO Gross'!W286+'6. LT PTP Usage'!W286</f>
        <v>0</v>
      </c>
      <c r="Y288" s="56">
        <f>'4. FNS Gross'!X286+'5. FNO Gross'!X286+'6. LT PTP Usage'!X286</f>
        <v>0</v>
      </c>
      <c r="Z288" s="56">
        <f>'4. FNS Gross'!Y286+'5. FNO Gross'!Y286+'6. LT PTP Usage'!Y286</f>
        <v>0</v>
      </c>
      <c r="AA288" s="57">
        <f>'4. FNS Gross'!Z286+'5. FNO Gross'!Z286+'6. LT PTP Usage'!Z286</f>
        <v>0</v>
      </c>
      <c r="AB288" s="58">
        <f t="shared" si="21"/>
        <v>0</v>
      </c>
      <c r="AC288" s="20" t="str">
        <f t="shared" si="22"/>
        <v>100</v>
      </c>
      <c r="AD288" s="20">
        <f t="shared" si="24"/>
        <v>1</v>
      </c>
      <c r="AE288" s="53"/>
    </row>
    <row r="289" spans="1:31">
      <c r="A289" s="20" t="str">
        <f t="shared" si="20"/>
        <v>October</v>
      </c>
      <c r="B289" s="54">
        <f t="shared" si="23"/>
        <v>46306</v>
      </c>
      <c r="C289" s="55">
        <f>'4. FNS Gross'!B287+'5. FNO Gross'!B287+'6. LT PTP Usage'!B287</f>
        <v>0</v>
      </c>
      <c r="D289" s="56">
        <f>'4. FNS Gross'!C287+'5. FNO Gross'!C287+'6. LT PTP Usage'!C287</f>
        <v>0</v>
      </c>
      <c r="E289" s="56">
        <f>'4. FNS Gross'!D287+'5. FNO Gross'!D287+'6. LT PTP Usage'!D287</f>
        <v>0</v>
      </c>
      <c r="F289" s="56">
        <f>'4. FNS Gross'!E287+'5. FNO Gross'!E287+'6. LT PTP Usage'!E287</f>
        <v>0</v>
      </c>
      <c r="G289" s="56">
        <f>'4. FNS Gross'!F287+'5. FNO Gross'!F287+'6. LT PTP Usage'!F287</f>
        <v>0</v>
      </c>
      <c r="H289" s="56">
        <f>'4. FNS Gross'!G287+'5. FNO Gross'!G287+'6. LT PTP Usage'!G287</f>
        <v>0</v>
      </c>
      <c r="I289" s="56">
        <f>'4. FNS Gross'!H287+'5. FNO Gross'!H287+'6. LT PTP Usage'!H287</f>
        <v>0</v>
      </c>
      <c r="J289" s="56">
        <f>'4. FNS Gross'!I287+'5. FNO Gross'!I287+'6. LT PTP Usage'!I287</f>
        <v>0</v>
      </c>
      <c r="K289" s="56">
        <f>'4. FNS Gross'!J287+'5. FNO Gross'!J287+'6. LT PTP Usage'!J287</f>
        <v>0</v>
      </c>
      <c r="L289" s="56">
        <f>'4. FNS Gross'!K287+'5. FNO Gross'!K287+'6. LT PTP Usage'!K287</f>
        <v>0</v>
      </c>
      <c r="M289" s="56">
        <f>'4. FNS Gross'!L287+'5. FNO Gross'!L287+'6. LT PTP Usage'!L287</f>
        <v>0</v>
      </c>
      <c r="N289" s="56">
        <f>'4. FNS Gross'!M287+'5. FNO Gross'!M287+'6. LT PTP Usage'!M287</f>
        <v>0</v>
      </c>
      <c r="O289" s="56">
        <f>'4. FNS Gross'!N287+'5. FNO Gross'!N287+'6. LT PTP Usage'!N287</f>
        <v>0</v>
      </c>
      <c r="P289" s="56">
        <f>'4. FNS Gross'!O287+'5. FNO Gross'!O287+'6. LT PTP Usage'!O287</f>
        <v>0</v>
      </c>
      <c r="Q289" s="56">
        <f>'4. FNS Gross'!P287+'5. FNO Gross'!P287+'6. LT PTP Usage'!P287</f>
        <v>0</v>
      </c>
      <c r="R289" s="56">
        <f>'4. FNS Gross'!Q287+'5. FNO Gross'!Q287+'6. LT PTP Usage'!Q287</f>
        <v>0</v>
      </c>
      <c r="S289" s="56">
        <f>'4. FNS Gross'!R287+'5. FNO Gross'!R287+'6. LT PTP Usage'!R287</f>
        <v>0</v>
      </c>
      <c r="T289" s="56">
        <f>'4. FNS Gross'!S287+'5. FNO Gross'!S287+'6. LT PTP Usage'!S287</f>
        <v>0</v>
      </c>
      <c r="U289" s="56">
        <f>'4. FNS Gross'!T287+'5. FNO Gross'!T287+'6. LT PTP Usage'!T287</f>
        <v>0</v>
      </c>
      <c r="V289" s="56">
        <f>'4. FNS Gross'!U287+'5. FNO Gross'!U287+'6. LT PTP Usage'!U287</f>
        <v>0</v>
      </c>
      <c r="W289" s="56">
        <f>'4. FNS Gross'!V287+'5. FNO Gross'!V287+'6. LT PTP Usage'!V287</f>
        <v>0</v>
      </c>
      <c r="X289" s="56">
        <f>'4. FNS Gross'!W287+'5. FNO Gross'!W287+'6. LT PTP Usage'!W287</f>
        <v>0</v>
      </c>
      <c r="Y289" s="56">
        <f>'4. FNS Gross'!X287+'5. FNO Gross'!X287+'6. LT PTP Usage'!X287</f>
        <v>0</v>
      </c>
      <c r="Z289" s="56">
        <f>'4. FNS Gross'!Y287+'5. FNO Gross'!Y287+'6. LT PTP Usage'!Y287</f>
        <v>0</v>
      </c>
      <c r="AA289" s="57">
        <f>'4. FNS Gross'!Z287+'5. FNO Gross'!Z287+'6. LT PTP Usage'!Z287</f>
        <v>0</v>
      </c>
      <c r="AB289" s="58">
        <f t="shared" si="21"/>
        <v>0</v>
      </c>
      <c r="AC289" s="20" t="str">
        <f t="shared" si="22"/>
        <v>100</v>
      </c>
      <c r="AD289" s="20">
        <f t="shared" si="24"/>
        <v>1</v>
      </c>
      <c r="AE289" s="53"/>
    </row>
    <row r="290" spans="1:31">
      <c r="A290" s="20" t="str">
        <f t="shared" si="20"/>
        <v>October</v>
      </c>
      <c r="B290" s="54">
        <f t="shared" si="23"/>
        <v>46307</v>
      </c>
      <c r="C290" s="55">
        <f>'4. FNS Gross'!B288+'5. FNO Gross'!B288+'6. LT PTP Usage'!B288</f>
        <v>0</v>
      </c>
      <c r="D290" s="56">
        <f>'4. FNS Gross'!C288+'5. FNO Gross'!C288+'6. LT PTP Usage'!C288</f>
        <v>0</v>
      </c>
      <c r="E290" s="56">
        <f>'4. FNS Gross'!D288+'5. FNO Gross'!D288+'6. LT PTP Usage'!D288</f>
        <v>0</v>
      </c>
      <c r="F290" s="56">
        <f>'4. FNS Gross'!E288+'5. FNO Gross'!E288+'6. LT PTP Usage'!E288</f>
        <v>0</v>
      </c>
      <c r="G290" s="56">
        <f>'4. FNS Gross'!F288+'5. FNO Gross'!F288+'6. LT PTP Usage'!F288</f>
        <v>0</v>
      </c>
      <c r="H290" s="56">
        <f>'4. FNS Gross'!G288+'5. FNO Gross'!G288+'6. LT PTP Usage'!G288</f>
        <v>0</v>
      </c>
      <c r="I290" s="56">
        <f>'4. FNS Gross'!H288+'5. FNO Gross'!H288+'6. LT PTP Usage'!H288</f>
        <v>0</v>
      </c>
      <c r="J290" s="56">
        <f>'4. FNS Gross'!I288+'5. FNO Gross'!I288+'6. LT PTP Usage'!I288</f>
        <v>0</v>
      </c>
      <c r="K290" s="56">
        <f>'4. FNS Gross'!J288+'5. FNO Gross'!J288+'6. LT PTP Usage'!J288</f>
        <v>0</v>
      </c>
      <c r="L290" s="56">
        <f>'4. FNS Gross'!K288+'5. FNO Gross'!K288+'6. LT PTP Usage'!K288</f>
        <v>0</v>
      </c>
      <c r="M290" s="56">
        <f>'4. FNS Gross'!L288+'5. FNO Gross'!L288+'6. LT PTP Usage'!L288</f>
        <v>0</v>
      </c>
      <c r="N290" s="56">
        <f>'4. FNS Gross'!M288+'5. FNO Gross'!M288+'6. LT PTP Usage'!M288</f>
        <v>0</v>
      </c>
      <c r="O290" s="56">
        <f>'4. FNS Gross'!N288+'5. FNO Gross'!N288+'6. LT PTP Usage'!N288</f>
        <v>0</v>
      </c>
      <c r="P290" s="56">
        <f>'4. FNS Gross'!O288+'5. FNO Gross'!O288+'6. LT PTP Usage'!O288</f>
        <v>0</v>
      </c>
      <c r="Q290" s="56">
        <f>'4. FNS Gross'!P288+'5. FNO Gross'!P288+'6. LT PTP Usage'!P288</f>
        <v>0</v>
      </c>
      <c r="R290" s="56">
        <f>'4. FNS Gross'!Q288+'5. FNO Gross'!Q288+'6. LT PTP Usage'!Q288</f>
        <v>0</v>
      </c>
      <c r="S290" s="56">
        <f>'4. FNS Gross'!R288+'5. FNO Gross'!R288+'6. LT PTP Usage'!R288</f>
        <v>0</v>
      </c>
      <c r="T290" s="56">
        <f>'4. FNS Gross'!S288+'5. FNO Gross'!S288+'6. LT PTP Usage'!S288</f>
        <v>0</v>
      </c>
      <c r="U290" s="56">
        <f>'4. FNS Gross'!T288+'5. FNO Gross'!T288+'6. LT PTP Usage'!T288</f>
        <v>0</v>
      </c>
      <c r="V290" s="56">
        <f>'4. FNS Gross'!U288+'5. FNO Gross'!U288+'6. LT PTP Usage'!U288</f>
        <v>0</v>
      </c>
      <c r="W290" s="56">
        <f>'4. FNS Gross'!V288+'5. FNO Gross'!V288+'6. LT PTP Usage'!V288</f>
        <v>0</v>
      </c>
      <c r="X290" s="56">
        <f>'4. FNS Gross'!W288+'5. FNO Gross'!W288+'6. LT PTP Usage'!W288</f>
        <v>0</v>
      </c>
      <c r="Y290" s="56">
        <f>'4. FNS Gross'!X288+'5. FNO Gross'!X288+'6. LT PTP Usage'!X288</f>
        <v>0</v>
      </c>
      <c r="Z290" s="56">
        <f>'4. FNS Gross'!Y288+'5. FNO Gross'!Y288+'6. LT PTP Usage'!Y288</f>
        <v>0</v>
      </c>
      <c r="AA290" s="57">
        <f>'4. FNS Gross'!Z288+'5. FNO Gross'!Z288+'6. LT PTP Usage'!Z288</f>
        <v>0</v>
      </c>
      <c r="AB290" s="58">
        <f t="shared" si="21"/>
        <v>0</v>
      </c>
      <c r="AC290" s="20" t="str">
        <f t="shared" si="22"/>
        <v>100</v>
      </c>
      <c r="AD290" s="20">
        <f t="shared" si="24"/>
        <v>1</v>
      </c>
      <c r="AE290" s="53"/>
    </row>
    <row r="291" spans="1:31">
      <c r="A291" s="20" t="str">
        <f t="shared" si="20"/>
        <v>October</v>
      </c>
      <c r="B291" s="54">
        <f t="shared" si="23"/>
        <v>46308</v>
      </c>
      <c r="C291" s="55">
        <f>'4. FNS Gross'!B289+'5. FNO Gross'!B289+'6. LT PTP Usage'!B289</f>
        <v>0</v>
      </c>
      <c r="D291" s="56">
        <f>'4. FNS Gross'!C289+'5. FNO Gross'!C289+'6. LT PTP Usage'!C289</f>
        <v>0</v>
      </c>
      <c r="E291" s="56">
        <f>'4. FNS Gross'!D289+'5. FNO Gross'!D289+'6. LT PTP Usage'!D289</f>
        <v>0</v>
      </c>
      <c r="F291" s="56">
        <f>'4. FNS Gross'!E289+'5. FNO Gross'!E289+'6. LT PTP Usage'!E289</f>
        <v>0</v>
      </c>
      <c r="G291" s="56">
        <f>'4. FNS Gross'!F289+'5. FNO Gross'!F289+'6. LT PTP Usage'!F289</f>
        <v>0</v>
      </c>
      <c r="H291" s="56">
        <f>'4. FNS Gross'!G289+'5. FNO Gross'!G289+'6. LT PTP Usage'!G289</f>
        <v>0</v>
      </c>
      <c r="I291" s="56">
        <f>'4. FNS Gross'!H289+'5. FNO Gross'!H289+'6. LT PTP Usage'!H289</f>
        <v>0</v>
      </c>
      <c r="J291" s="56">
        <f>'4. FNS Gross'!I289+'5. FNO Gross'!I289+'6. LT PTP Usage'!I289</f>
        <v>0</v>
      </c>
      <c r="K291" s="56">
        <f>'4. FNS Gross'!J289+'5. FNO Gross'!J289+'6. LT PTP Usage'!J289</f>
        <v>0</v>
      </c>
      <c r="L291" s="56">
        <f>'4. FNS Gross'!K289+'5. FNO Gross'!K289+'6. LT PTP Usage'!K289</f>
        <v>0</v>
      </c>
      <c r="M291" s="56">
        <f>'4. FNS Gross'!L289+'5. FNO Gross'!L289+'6. LT PTP Usage'!L289</f>
        <v>0</v>
      </c>
      <c r="N291" s="56">
        <f>'4. FNS Gross'!M289+'5. FNO Gross'!M289+'6. LT PTP Usage'!M289</f>
        <v>0</v>
      </c>
      <c r="O291" s="56">
        <f>'4. FNS Gross'!N289+'5. FNO Gross'!N289+'6. LT PTP Usage'!N289</f>
        <v>0</v>
      </c>
      <c r="P291" s="56">
        <f>'4. FNS Gross'!O289+'5. FNO Gross'!O289+'6. LT PTP Usage'!O289</f>
        <v>0</v>
      </c>
      <c r="Q291" s="56">
        <f>'4. FNS Gross'!P289+'5. FNO Gross'!P289+'6. LT PTP Usage'!P289</f>
        <v>0</v>
      </c>
      <c r="R291" s="56">
        <f>'4. FNS Gross'!Q289+'5. FNO Gross'!Q289+'6. LT PTP Usage'!Q289</f>
        <v>0</v>
      </c>
      <c r="S291" s="56">
        <f>'4. FNS Gross'!R289+'5. FNO Gross'!R289+'6. LT PTP Usage'!R289</f>
        <v>0</v>
      </c>
      <c r="T291" s="56">
        <f>'4. FNS Gross'!S289+'5. FNO Gross'!S289+'6. LT PTP Usage'!S289</f>
        <v>0</v>
      </c>
      <c r="U291" s="56">
        <f>'4. FNS Gross'!T289+'5. FNO Gross'!T289+'6. LT PTP Usage'!T289</f>
        <v>0</v>
      </c>
      <c r="V291" s="56">
        <f>'4. FNS Gross'!U289+'5. FNO Gross'!U289+'6. LT PTP Usage'!U289</f>
        <v>0</v>
      </c>
      <c r="W291" s="56">
        <f>'4. FNS Gross'!V289+'5. FNO Gross'!V289+'6. LT PTP Usage'!V289</f>
        <v>0</v>
      </c>
      <c r="X291" s="56">
        <f>'4. FNS Gross'!W289+'5. FNO Gross'!W289+'6. LT PTP Usage'!W289</f>
        <v>0</v>
      </c>
      <c r="Y291" s="56">
        <f>'4. FNS Gross'!X289+'5. FNO Gross'!X289+'6. LT PTP Usage'!X289</f>
        <v>0</v>
      </c>
      <c r="Z291" s="56">
        <f>'4. FNS Gross'!Y289+'5. FNO Gross'!Y289+'6. LT PTP Usage'!Y289</f>
        <v>0</v>
      </c>
      <c r="AA291" s="57">
        <f>'4. FNS Gross'!Z289+'5. FNO Gross'!Z289+'6. LT PTP Usage'!Z289</f>
        <v>0</v>
      </c>
      <c r="AB291" s="58">
        <f t="shared" si="21"/>
        <v>0</v>
      </c>
      <c r="AC291" s="20" t="str">
        <f t="shared" si="22"/>
        <v>100</v>
      </c>
      <c r="AD291" s="20">
        <f t="shared" si="24"/>
        <v>1</v>
      </c>
      <c r="AE291" s="53"/>
    </row>
    <row r="292" spans="1:31">
      <c r="A292" s="20" t="str">
        <f t="shared" si="20"/>
        <v>October</v>
      </c>
      <c r="B292" s="54">
        <f t="shared" si="23"/>
        <v>46309</v>
      </c>
      <c r="C292" s="55">
        <f>'4. FNS Gross'!B290+'5. FNO Gross'!B290+'6. LT PTP Usage'!B290</f>
        <v>0</v>
      </c>
      <c r="D292" s="56">
        <f>'4. FNS Gross'!C290+'5. FNO Gross'!C290+'6. LT PTP Usage'!C290</f>
        <v>0</v>
      </c>
      <c r="E292" s="56">
        <f>'4. FNS Gross'!D290+'5. FNO Gross'!D290+'6. LT PTP Usage'!D290</f>
        <v>0</v>
      </c>
      <c r="F292" s="56">
        <f>'4. FNS Gross'!E290+'5. FNO Gross'!E290+'6. LT PTP Usage'!E290</f>
        <v>0</v>
      </c>
      <c r="G292" s="56">
        <f>'4. FNS Gross'!F290+'5. FNO Gross'!F290+'6. LT PTP Usage'!F290</f>
        <v>0</v>
      </c>
      <c r="H292" s="56">
        <f>'4. FNS Gross'!G290+'5. FNO Gross'!G290+'6. LT PTP Usage'!G290</f>
        <v>0</v>
      </c>
      <c r="I292" s="56">
        <f>'4. FNS Gross'!H290+'5. FNO Gross'!H290+'6. LT PTP Usage'!H290</f>
        <v>0</v>
      </c>
      <c r="J292" s="56">
        <f>'4. FNS Gross'!I290+'5. FNO Gross'!I290+'6. LT PTP Usage'!I290</f>
        <v>0</v>
      </c>
      <c r="K292" s="56">
        <f>'4. FNS Gross'!J290+'5. FNO Gross'!J290+'6. LT PTP Usage'!J290</f>
        <v>0</v>
      </c>
      <c r="L292" s="56">
        <f>'4. FNS Gross'!K290+'5. FNO Gross'!K290+'6. LT PTP Usage'!K290</f>
        <v>0</v>
      </c>
      <c r="M292" s="56">
        <f>'4. FNS Gross'!L290+'5. FNO Gross'!L290+'6. LT PTP Usage'!L290</f>
        <v>0</v>
      </c>
      <c r="N292" s="56">
        <f>'4. FNS Gross'!M290+'5. FNO Gross'!M290+'6. LT PTP Usage'!M290</f>
        <v>0</v>
      </c>
      <c r="O292" s="56">
        <f>'4. FNS Gross'!N290+'5. FNO Gross'!N290+'6. LT PTP Usage'!N290</f>
        <v>0</v>
      </c>
      <c r="P292" s="56">
        <f>'4. FNS Gross'!O290+'5. FNO Gross'!O290+'6. LT PTP Usage'!O290</f>
        <v>0</v>
      </c>
      <c r="Q292" s="56">
        <f>'4. FNS Gross'!P290+'5. FNO Gross'!P290+'6. LT PTP Usage'!P290</f>
        <v>0</v>
      </c>
      <c r="R292" s="56">
        <f>'4. FNS Gross'!Q290+'5. FNO Gross'!Q290+'6. LT PTP Usage'!Q290</f>
        <v>0</v>
      </c>
      <c r="S292" s="56">
        <f>'4. FNS Gross'!R290+'5. FNO Gross'!R290+'6. LT PTP Usage'!R290</f>
        <v>0</v>
      </c>
      <c r="T292" s="56">
        <f>'4. FNS Gross'!S290+'5. FNO Gross'!S290+'6. LT PTP Usage'!S290</f>
        <v>0</v>
      </c>
      <c r="U292" s="56">
        <f>'4. FNS Gross'!T290+'5. FNO Gross'!T290+'6. LT PTP Usage'!T290</f>
        <v>0</v>
      </c>
      <c r="V292" s="56">
        <f>'4. FNS Gross'!U290+'5. FNO Gross'!U290+'6. LT PTP Usage'!U290</f>
        <v>0</v>
      </c>
      <c r="W292" s="56">
        <f>'4. FNS Gross'!V290+'5. FNO Gross'!V290+'6. LT PTP Usage'!V290</f>
        <v>0</v>
      </c>
      <c r="X292" s="56">
        <f>'4. FNS Gross'!W290+'5. FNO Gross'!W290+'6. LT PTP Usage'!W290</f>
        <v>0</v>
      </c>
      <c r="Y292" s="56">
        <f>'4. FNS Gross'!X290+'5. FNO Gross'!X290+'6. LT PTP Usage'!X290</f>
        <v>0</v>
      </c>
      <c r="Z292" s="56">
        <f>'4. FNS Gross'!Y290+'5. FNO Gross'!Y290+'6. LT PTP Usage'!Y290</f>
        <v>0</v>
      </c>
      <c r="AA292" s="57">
        <f>'4. FNS Gross'!Z290+'5. FNO Gross'!Z290+'6. LT PTP Usage'!Z290</f>
        <v>0</v>
      </c>
      <c r="AB292" s="58">
        <f t="shared" si="21"/>
        <v>0</v>
      </c>
      <c r="AC292" s="20" t="str">
        <f t="shared" si="22"/>
        <v>100</v>
      </c>
      <c r="AD292" s="20">
        <f t="shared" si="24"/>
        <v>1</v>
      </c>
      <c r="AE292" s="53"/>
    </row>
    <row r="293" spans="1:31">
      <c r="A293" s="20" t="str">
        <f t="shared" si="20"/>
        <v>October</v>
      </c>
      <c r="B293" s="54">
        <f t="shared" si="23"/>
        <v>46310</v>
      </c>
      <c r="C293" s="55">
        <f>'4. FNS Gross'!B291+'5. FNO Gross'!B291+'6. LT PTP Usage'!B291</f>
        <v>0</v>
      </c>
      <c r="D293" s="56">
        <f>'4. FNS Gross'!C291+'5. FNO Gross'!C291+'6. LT PTP Usage'!C291</f>
        <v>0</v>
      </c>
      <c r="E293" s="56">
        <f>'4. FNS Gross'!D291+'5. FNO Gross'!D291+'6. LT PTP Usage'!D291</f>
        <v>0</v>
      </c>
      <c r="F293" s="56">
        <f>'4. FNS Gross'!E291+'5. FNO Gross'!E291+'6. LT PTP Usage'!E291</f>
        <v>0</v>
      </c>
      <c r="G293" s="56">
        <f>'4. FNS Gross'!F291+'5. FNO Gross'!F291+'6. LT PTP Usage'!F291</f>
        <v>0</v>
      </c>
      <c r="H293" s="56">
        <f>'4. FNS Gross'!G291+'5. FNO Gross'!G291+'6. LT PTP Usage'!G291</f>
        <v>0</v>
      </c>
      <c r="I293" s="56">
        <f>'4. FNS Gross'!H291+'5. FNO Gross'!H291+'6. LT PTP Usage'!H291</f>
        <v>0</v>
      </c>
      <c r="J293" s="56">
        <f>'4. FNS Gross'!I291+'5. FNO Gross'!I291+'6. LT PTP Usage'!I291</f>
        <v>0</v>
      </c>
      <c r="K293" s="56">
        <f>'4. FNS Gross'!J291+'5. FNO Gross'!J291+'6. LT PTP Usage'!J291</f>
        <v>0</v>
      </c>
      <c r="L293" s="56">
        <f>'4. FNS Gross'!K291+'5. FNO Gross'!K291+'6. LT PTP Usage'!K291</f>
        <v>0</v>
      </c>
      <c r="M293" s="56">
        <f>'4. FNS Gross'!L291+'5. FNO Gross'!L291+'6. LT PTP Usage'!L291</f>
        <v>0</v>
      </c>
      <c r="N293" s="56">
        <f>'4. FNS Gross'!M291+'5. FNO Gross'!M291+'6. LT PTP Usage'!M291</f>
        <v>0</v>
      </c>
      <c r="O293" s="56">
        <f>'4. FNS Gross'!N291+'5. FNO Gross'!N291+'6. LT PTP Usage'!N291</f>
        <v>0</v>
      </c>
      <c r="P293" s="56">
        <f>'4. FNS Gross'!O291+'5. FNO Gross'!O291+'6. LT PTP Usage'!O291</f>
        <v>0</v>
      </c>
      <c r="Q293" s="56">
        <f>'4. FNS Gross'!P291+'5. FNO Gross'!P291+'6. LT PTP Usage'!P291</f>
        <v>0</v>
      </c>
      <c r="R293" s="56">
        <f>'4. FNS Gross'!Q291+'5. FNO Gross'!Q291+'6. LT PTP Usage'!Q291</f>
        <v>0</v>
      </c>
      <c r="S293" s="56">
        <f>'4. FNS Gross'!R291+'5. FNO Gross'!R291+'6. LT PTP Usage'!R291</f>
        <v>0</v>
      </c>
      <c r="T293" s="56">
        <f>'4. FNS Gross'!S291+'5. FNO Gross'!S291+'6. LT PTP Usage'!S291</f>
        <v>0</v>
      </c>
      <c r="U293" s="56">
        <f>'4. FNS Gross'!T291+'5. FNO Gross'!T291+'6. LT PTP Usage'!T291</f>
        <v>0</v>
      </c>
      <c r="V293" s="56">
        <f>'4. FNS Gross'!U291+'5. FNO Gross'!U291+'6. LT PTP Usage'!U291</f>
        <v>0</v>
      </c>
      <c r="W293" s="56">
        <f>'4. FNS Gross'!V291+'5. FNO Gross'!V291+'6. LT PTP Usage'!V291</f>
        <v>0</v>
      </c>
      <c r="X293" s="56">
        <f>'4. FNS Gross'!W291+'5. FNO Gross'!W291+'6. LT PTP Usage'!W291</f>
        <v>0</v>
      </c>
      <c r="Y293" s="56">
        <f>'4. FNS Gross'!X291+'5. FNO Gross'!X291+'6. LT PTP Usage'!X291</f>
        <v>0</v>
      </c>
      <c r="Z293" s="56">
        <f>'4. FNS Gross'!Y291+'5. FNO Gross'!Y291+'6. LT PTP Usage'!Y291</f>
        <v>0</v>
      </c>
      <c r="AA293" s="57">
        <f>'4. FNS Gross'!Z291+'5. FNO Gross'!Z291+'6. LT PTP Usage'!Z291</f>
        <v>0</v>
      </c>
      <c r="AB293" s="58">
        <f t="shared" si="21"/>
        <v>0</v>
      </c>
      <c r="AC293" s="20" t="str">
        <f t="shared" si="22"/>
        <v>100</v>
      </c>
      <c r="AD293" s="20">
        <f t="shared" si="24"/>
        <v>1</v>
      </c>
      <c r="AE293" s="53"/>
    </row>
    <row r="294" spans="1:31">
      <c r="A294" s="20" t="str">
        <f t="shared" si="20"/>
        <v>October</v>
      </c>
      <c r="B294" s="54">
        <f t="shared" si="23"/>
        <v>46311</v>
      </c>
      <c r="C294" s="55">
        <f>'4. FNS Gross'!B292+'5. FNO Gross'!B292+'6. LT PTP Usage'!B292</f>
        <v>0</v>
      </c>
      <c r="D294" s="56">
        <f>'4. FNS Gross'!C292+'5. FNO Gross'!C292+'6. LT PTP Usage'!C292</f>
        <v>0</v>
      </c>
      <c r="E294" s="56">
        <f>'4. FNS Gross'!D292+'5. FNO Gross'!D292+'6. LT PTP Usage'!D292</f>
        <v>0</v>
      </c>
      <c r="F294" s="56">
        <f>'4. FNS Gross'!E292+'5. FNO Gross'!E292+'6. LT PTP Usage'!E292</f>
        <v>0</v>
      </c>
      <c r="G294" s="56">
        <f>'4. FNS Gross'!F292+'5. FNO Gross'!F292+'6. LT PTP Usage'!F292</f>
        <v>0</v>
      </c>
      <c r="H294" s="56">
        <f>'4. FNS Gross'!G292+'5. FNO Gross'!G292+'6. LT PTP Usage'!G292</f>
        <v>0</v>
      </c>
      <c r="I294" s="56">
        <f>'4. FNS Gross'!H292+'5. FNO Gross'!H292+'6. LT PTP Usage'!H292</f>
        <v>0</v>
      </c>
      <c r="J294" s="56">
        <f>'4. FNS Gross'!I292+'5. FNO Gross'!I292+'6. LT PTP Usage'!I292</f>
        <v>0</v>
      </c>
      <c r="K294" s="56">
        <f>'4. FNS Gross'!J292+'5. FNO Gross'!J292+'6. LT PTP Usage'!J292</f>
        <v>0</v>
      </c>
      <c r="L294" s="56">
        <f>'4. FNS Gross'!K292+'5. FNO Gross'!K292+'6. LT PTP Usage'!K292</f>
        <v>0</v>
      </c>
      <c r="M294" s="56">
        <f>'4. FNS Gross'!L292+'5. FNO Gross'!L292+'6. LT PTP Usage'!L292</f>
        <v>0</v>
      </c>
      <c r="N294" s="56">
        <f>'4. FNS Gross'!M292+'5. FNO Gross'!M292+'6. LT PTP Usage'!M292</f>
        <v>0</v>
      </c>
      <c r="O294" s="56">
        <f>'4. FNS Gross'!N292+'5. FNO Gross'!N292+'6. LT PTP Usage'!N292</f>
        <v>0</v>
      </c>
      <c r="P294" s="56">
        <f>'4. FNS Gross'!O292+'5. FNO Gross'!O292+'6. LT PTP Usage'!O292</f>
        <v>0</v>
      </c>
      <c r="Q294" s="56">
        <f>'4. FNS Gross'!P292+'5. FNO Gross'!P292+'6. LT PTP Usage'!P292</f>
        <v>0</v>
      </c>
      <c r="R294" s="56">
        <f>'4. FNS Gross'!Q292+'5. FNO Gross'!Q292+'6. LT PTP Usage'!Q292</f>
        <v>0</v>
      </c>
      <c r="S294" s="56">
        <f>'4. FNS Gross'!R292+'5. FNO Gross'!R292+'6. LT PTP Usage'!R292</f>
        <v>0</v>
      </c>
      <c r="T294" s="56">
        <f>'4. FNS Gross'!S292+'5. FNO Gross'!S292+'6. LT PTP Usage'!S292</f>
        <v>0</v>
      </c>
      <c r="U294" s="56">
        <f>'4. FNS Gross'!T292+'5. FNO Gross'!T292+'6. LT PTP Usage'!T292</f>
        <v>0</v>
      </c>
      <c r="V294" s="56">
        <f>'4. FNS Gross'!U292+'5. FNO Gross'!U292+'6. LT PTP Usage'!U292</f>
        <v>0</v>
      </c>
      <c r="W294" s="56">
        <f>'4. FNS Gross'!V292+'5. FNO Gross'!V292+'6. LT PTP Usage'!V292</f>
        <v>0</v>
      </c>
      <c r="X294" s="56">
        <f>'4. FNS Gross'!W292+'5. FNO Gross'!W292+'6. LT PTP Usage'!W292</f>
        <v>0</v>
      </c>
      <c r="Y294" s="56">
        <f>'4. FNS Gross'!X292+'5. FNO Gross'!X292+'6. LT PTP Usage'!X292</f>
        <v>0</v>
      </c>
      <c r="Z294" s="56">
        <f>'4. FNS Gross'!Y292+'5. FNO Gross'!Y292+'6. LT PTP Usage'!Y292</f>
        <v>0</v>
      </c>
      <c r="AA294" s="57">
        <f>'4. FNS Gross'!Z292+'5. FNO Gross'!Z292+'6. LT PTP Usage'!Z292</f>
        <v>0</v>
      </c>
      <c r="AB294" s="58">
        <f t="shared" si="21"/>
        <v>0</v>
      </c>
      <c r="AC294" s="20" t="str">
        <f t="shared" si="22"/>
        <v>100</v>
      </c>
      <c r="AD294" s="20">
        <f t="shared" si="24"/>
        <v>1</v>
      </c>
      <c r="AE294" s="53"/>
    </row>
    <row r="295" spans="1:31">
      <c r="A295" s="20" t="str">
        <f t="shared" si="20"/>
        <v>October</v>
      </c>
      <c r="B295" s="54">
        <f t="shared" si="23"/>
        <v>46312</v>
      </c>
      <c r="C295" s="55">
        <f>'4. FNS Gross'!B293+'5. FNO Gross'!B293+'6. LT PTP Usage'!B293</f>
        <v>0</v>
      </c>
      <c r="D295" s="56">
        <f>'4. FNS Gross'!C293+'5. FNO Gross'!C293+'6. LT PTP Usage'!C293</f>
        <v>0</v>
      </c>
      <c r="E295" s="56">
        <f>'4. FNS Gross'!D293+'5. FNO Gross'!D293+'6. LT PTP Usage'!D293</f>
        <v>0</v>
      </c>
      <c r="F295" s="56">
        <f>'4. FNS Gross'!E293+'5. FNO Gross'!E293+'6. LT PTP Usage'!E293</f>
        <v>0</v>
      </c>
      <c r="G295" s="56">
        <f>'4. FNS Gross'!F293+'5. FNO Gross'!F293+'6. LT PTP Usage'!F293</f>
        <v>0</v>
      </c>
      <c r="H295" s="56">
        <f>'4. FNS Gross'!G293+'5. FNO Gross'!G293+'6. LT PTP Usage'!G293</f>
        <v>0</v>
      </c>
      <c r="I295" s="56">
        <f>'4. FNS Gross'!H293+'5. FNO Gross'!H293+'6. LT PTP Usage'!H293</f>
        <v>0</v>
      </c>
      <c r="J295" s="56">
        <f>'4. FNS Gross'!I293+'5. FNO Gross'!I293+'6. LT PTP Usage'!I293</f>
        <v>0</v>
      </c>
      <c r="K295" s="56">
        <f>'4. FNS Gross'!J293+'5. FNO Gross'!J293+'6. LT PTP Usage'!J293</f>
        <v>0</v>
      </c>
      <c r="L295" s="56">
        <f>'4. FNS Gross'!K293+'5. FNO Gross'!K293+'6. LT PTP Usage'!K293</f>
        <v>0</v>
      </c>
      <c r="M295" s="56">
        <f>'4. FNS Gross'!L293+'5. FNO Gross'!L293+'6. LT PTP Usage'!L293</f>
        <v>0</v>
      </c>
      <c r="N295" s="56">
        <f>'4. FNS Gross'!M293+'5. FNO Gross'!M293+'6. LT PTP Usage'!M293</f>
        <v>0</v>
      </c>
      <c r="O295" s="56">
        <f>'4. FNS Gross'!N293+'5. FNO Gross'!N293+'6. LT PTP Usage'!N293</f>
        <v>0</v>
      </c>
      <c r="P295" s="56">
        <f>'4. FNS Gross'!O293+'5. FNO Gross'!O293+'6. LT PTP Usage'!O293</f>
        <v>0</v>
      </c>
      <c r="Q295" s="56">
        <f>'4. FNS Gross'!P293+'5. FNO Gross'!P293+'6. LT PTP Usage'!P293</f>
        <v>0</v>
      </c>
      <c r="R295" s="56">
        <f>'4. FNS Gross'!Q293+'5. FNO Gross'!Q293+'6. LT PTP Usage'!Q293</f>
        <v>0</v>
      </c>
      <c r="S295" s="56">
        <f>'4. FNS Gross'!R293+'5. FNO Gross'!R293+'6. LT PTP Usage'!R293</f>
        <v>0</v>
      </c>
      <c r="T295" s="56">
        <f>'4. FNS Gross'!S293+'5. FNO Gross'!S293+'6. LT PTP Usage'!S293</f>
        <v>0</v>
      </c>
      <c r="U295" s="56">
        <f>'4. FNS Gross'!T293+'5. FNO Gross'!T293+'6. LT PTP Usage'!T293</f>
        <v>0</v>
      </c>
      <c r="V295" s="56">
        <f>'4. FNS Gross'!U293+'5. FNO Gross'!U293+'6. LT PTP Usage'!U293</f>
        <v>0</v>
      </c>
      <c r="W295" s="56">
        <f>'4. FNS Gross'!V293+'5. FNO Gross'!V293+'6. LT PTP Usage'!V293</f>
        <v>0</v>
      </c>
      <c r="X295" s="56">
        <f>'4. FNS Gross'!W293+'5. FNO Gross'!W293+'6. LT PTP Usage'!W293</f>
        <v>0</v>
      </c>
      <c r="Y295" s="56">
        <f>'4. FNS Gross'!X293+'5. FNO Gross'!X293+'6. LT PTP Usage'!X293</f>
        <v>0</v>
      </c>
      <c r="Z295" s="56">
        <f>'4. FNS Gross'!Y293+'5. FNO Gross'!Y293+'6. LT PTP Usage'!Y293</f>
        <v>0</v>
      </c>
      <c r="AA295" s="57">
        <f>'4. FNS Gross'!Z293+'5. FNO Gross'!Z293+'6. LT PTP Usage'!Z293</f>
        <v>0</v>
      </c>
      <c r="AB295" s="58">
        <f t="shared" si="21"/>
        <v>0</v>
      </c>
      <c r="AC295" s="20" t="str">
        <f t="shared" si="22"/>
        <v>100</v>
      </c>
      <c r="AD295" s="20">
        <f t="shared" si="24"/>
        <v>1</v>
      </c>
      <c r="AE295" s="53"/>
    </row>
    <row r="296" spans="1:31">
      <c r="A296" s="20" t="str">
        <f t="shared" si="20"/>
        <v>October</v>
      </c>
      <c r="B296" s="54">
        <f t="shared" si="23"/>
        <v>46313</v>
      </c>
      <c r="C296" s="55">
        <f>'4. FNS Gross'!B294+'5. FNO Gross'!B294+'6. LT PTP Usage'!B294</f>
        <v>0</v>
      </c>
      <c r="D296" s="56">
        <f>'4. FNS Gross'!C294+'5. FNO Gross'!C294+'6. LT PTP Usage'!C294</f>
        <v>0</v>
      </c>
      <c r="E296" s="56">
        <f>'4. FNS Gross'!D294+'5. FNO Gross'!D294+'6. LT PTP Usage'!D294</f>
        <v>0</v>
      </c>
      <c r="F296" s="56">
        <f>'4. FNS Gross'!E294+'5. FNO Gross'!E294+'6. LT PTP Usage'!E294</f>
        <v>0</v>
      </c>
      <c r="G296" s="56">
        <f>'4. FNS Gross'!F294+'5. FNO Gross'!F294+'6. LT PTP Usage'!F294</f>
        <v>0</v>
      </c>
      <c r="H296" s="56">
        <f>'4. FNS Gross'!G294+'5. FNO Gross'!G294+'6. LT PTP Usage'!G294</f>
        <v>0</v>
      </c>
      <c r="I296" s="56">
        <f>'4. FNS Gross'!H294+'5. FNO Gross'!H294+'6. LT PTP Usage'!H294</f>
        <v>0</v>
      </c>
      <c r="J296" s="56">
        <f>'4. FNS Gross'!I294+'5. FNO Gross'!I294+'6. LT PTP Usage'!I294</f>
        <v>0</v>
      </c>
      <c r="K296" s="56">
        <f>'4. FNS Gross'!J294+'5. FNO Gross'!J294+'6. LT PTP Usage'!J294</f>
        <v>0</v>
      </c>
      <c r="L296" s="56">
        <f>'4. FNS Gross'!K294+'5. FNO Gross'!K294+'6. LT PTP Usage'!K294</f>
        <v>0</v>
      </c>
      <c r="M296" s="56">
        <f>'4. FNS Gross'!L294+'5. FNO Gross'!L294+'6. LT PTP Usage'!L294</f>
        <v>0</v>
      </c>
      <c r="N296" s="56">
        <f>'4. FNS Gross'!M294+'5. FNO Gross'!M294+'6. LT PTP Usage'!M294</f>
        <v>0</v>
      </c>
      <c r="O296" s="56">
        <f>'4. FNS Gross'!N294+'5. FNO Gross'!N294+'6. LT PTP Usage'!N294</f>
        <v>0</v>
      </c>
      <c r="P296" s="56">
        <f>'4. FNS Gross'!O294+'5. FNO Gross'!O294+'6. LT PTP Usage'!O294</f>
        <v>0</v>
      </c>
      <c r="Q296" s="56">
        <f>'4. FNS Gross'!P294+'5. FNO Gross'!P294+'6. LT PTP Usage'!P294</f>
        <v>0</v>
      </c>
      <c r="R296" s="56">
        <f>'4. FNS Gross'!Q294+'5. FNO Gross'!Q294+'6. LT PTP Usage'!Q294</f>
        <v>0</v>
      </c>
      <c r="S296" s="56">
        <f>'4. FNS Gross'!R294+'5. FNO Gross'!R294+'6. LT PTP Usage'!R294</f>
        <v>0</v>
      </c>
      <c r="T296" s="56">
        <f>'4. FNS Gross'!S294+'5. FNO Gross'!S294+'6. LT PTP Usage'!S294</f>
        <v>0</v>
      </c>
      <c r="U296" s="56">
        <f>'4. FNS Gross'!T294+'5. FNO Gross'!T294+'6. LT PTP Usage'!T294</f>
        <v>0</v>
      </c>
      <c r="V296" s="56">
        <f>'4. FNS Gross'!U294+'5. FNO Gross'!U294+'6. LT PTP Usage'!U294</f>
        <v>0</v>
      </c>
      <c r="W296" s="56">
        <f>'4. FNS Gross'!V294+'5. FNO Gross'!V294+'6. LT PTP Usage'!V294</f>
        <v>0</v>
      </c>
      <c r="X296" s="56">
        <f>'4. FNS Gross'!W294+'5. FNO Gross'!W294+'6. LT PTP Usage'!W294</f>
        <v>0</v>
      </c>
      <c r="Y296" s="56">
        <f>'4. FNS Gross'!X294+'5. FNO Gross'!X294+'6. LT PTP Usage'!X294</f>
        <v>0</v>
      </c>
      <c r="Z296" s="56">
        <f>'4. FNS Gross'!Y294+'5. FNO Gross'!Y294+'6. LT PTP Usage'!Y294</f>
        <v>0</v>
      </c>
      <c r="AA296" s="57">
        <f>'4. FNS Gross'!Z294+'5. FNO Gross'!Z294+'6. LT PTP Usage'!Z294</f>
        <v>0</v>
      </c>
      <c r="AB296" s="58">
        <f t="shared" si="21"/>
        <v>0</v>
      </c>
      <c r="AC296" s="20" t="str">
        <f t="shared" si="22"/>
        <v>100</v>
      </c>
      <c r="AD296" s="20">
        <f t="shared" si="24"/>
        <v>1</v>
      </c>
      <c r="AE296" s="53"/>
    </row>
    <row r="297" spans="1:31">
      <c r="A297" s="20" t="str">
        <f t="shared" si="20"/>
        <v>October</v>
      </c>
      <c r="B297" s="54">
        <f t="shared" si="23"/>
        <v>46314</v>
      </c>
      <c r="C297" s="55">
        <f>'4. FNS Gross'!B295+'5. FNO Gross'!B295+'6. LT PTP Usage'!B295</f>
        <v>0</v>
      </c>
      <c r="D297" s="56">
        <f>'4. FNS Gross'!C295+'5. FNO Gross'!C295+'6. LT PTP Usage'!C295</f>
        <v>0</v>
      </c>
      <c r="E297" s="56">
        <f>'4. FNS Gross'!D295+'5. FNO Gross'!D295+'6. LT PTP Usage'!D295</f>
        <v>0</v>
      </c>
      <c r="F297" s="56">
        <f>'4. FNS Gross'!E295+'5. FNO Gross'!E295+'6. LT PTP Usage'!E295</f>
        <v>0</v>
      </c>
      <c r="G297" s="56">
        <f>'4. FNS Gross'!F295+'5. FNO Gross'!F295+'6. LT PTP Usage'!F295</f>
        <v>0</v>
      </c>
      <c r="H297" s="56">
        <f>'4. FNS Gross'!G295+'5. FNO Gross'!G295+'6. LT PTP Usage'!G295</f>
        <v>0</v>
      </c>
      <c r="I297" s="56">
        <f>'4. FNS Gross'!H295+'5. FNO Gross'!H295+'6. LT PTP Usage'!H295</f>
        <v>0</v>
      </c>
      <c r="J297" s="56">
        <f>'4. FNS Gross'!I295+'5. FNO Gross'!I295+'6. LT PTP Usage'!I295</f>
        <v>0</v>
      </c>
      <c r="K297" s="56">
        <f>'4. FNS Gross'!J295+'5. FNO Gross'!J295+'6. LT PTP Usage'!J295</f>
        <v>0</v>
      </c>
      <c r="L297" s="56">
        <f>'4. FNS Gross'!K295+'5. FNO Gross'!K295+'6. LT PTP Usage'!K295</f>
        <v>0</v>
      </c>
      <c r="M297" s="56">
        <f>'4. FNS Gross'!L295+'5. FNO Gross'!L295+'6. LT PTP Usage'!L295</f>
        <v>0</v>
      </c>
      <c r="N297" s="56">
        <f>'4. FNS Gross'!M295+'5. FNO Gross'!M295+'6. LT PTP Usage'!M295</f>
        <v>0</v>
      </c>
      <c r="O297" s="56">
        <f>'4. FNS Gross'!N295+'5. FNO Gross'!N295+'6. LT PTP Usage'!N295</f>
        <v>0</v>
      </c>
      <c r="P297" s="56">
        <f>'4. FNS Gross'!O295+'5. FNO Gross'!O295+'6. LT PTP Usage'!O295</f>
        <v>0</v>
      </c>
      <c r="Q297" s="56">
        <f>'4. FNS Gross'!P295+'5. FNO Gross'!P295+'6. LT PTP Usage'!P295</f>
        <v>0</v>
      </c>
      <c r="R297" s="56">
        <f>'4. FNS Gross'!Q295+'5. FNO Gross'!Q295+'6. LT PTP Usage'!Q295</f>
        <v>0</v>
      </c>
      <c r="S297" s="56">
        <f>'4. FNS Gross'!R295+'5. FNO Gross'!R295+'6. LT PTP Usage'!R295</f>
        <v>0</v>
      </c>
      <c r="T297" s="56">
        <f>'4. FNS Gross'!S295+'5. FNO Gross'!S295+'6. LT PTP Usage'!S295</f>
        <v>0</v>
      </c>
      <c r="U297" s="56">
        <f>'4. FNS Gross'!T295+'5. FNO Gross'!T295+'6. LT PTP Usage'!T295</f>
        <v>0</v>
      </c>
      <c r="V297" s="56">
        <f>'4. FNS Gross'!U295+'5. FNO Gross'!U295+'6. LT PTP Usage'!U295</f>
        <v>0</v>
      </c>
      <c r="W297" s="56">
        <f>'4. FNS Gross'!V295+'5. FNO Gross'!V295+'6. LT PTP Usage'!V295</f>
        <v>0</v>
      </c>
      <c r="X297" s="56">
        <f>'4. FNS Gross'!W295+'5. FNO Gross'!W295+'6. LT PTP Usage'!W295</f>
        <v>0</v>
      </c>
      <c r="Y297" s="56">
        <f>'4. FNS Gross'!X295+'5. FNO Gross'!X295+'6. LT PTP Usage'!X295</f>
        <v>0</v>
      </c>
      <c r="Z297" s="56">
        <f>'4. FNS Gross'!Y295+'5. FNO Gross'!Y295+'6. LT PTP Usage'!Y295</f>
        <v>0</v>
      </c>
      <c r="AA297" s="57">
        <f>'4. FNS Gross'!Z295+'5. FNO Gross'!Z295+'6. LT PTP Usage'!Z295</f>
        <v>0</v>
      </c>
      <c r="AB297" s="58">
        <f t="shared" si="21"/>
        <v>0</v>
      </c>
      <c r="AC297" s="20" t="str">
        <f t="shared" si="22"/>
        <v>100</v>
      </c>
      <c r="AD297" s="20">
        <f t="shared" si="24"/>
        <v>1</v>
      </c>
      <c r="AE297" s="53"/>
    </row>
    <row r="298" spans="1:31">
      <c r="A298" s="20" t="str">
        <f t="shared" si="20"/>
        <v>October</v>
      </c>
      <c r="B298" s="54">
        <f t="shared" si="23"/>
        <v>46315</v>
      </c>
      <c r="C298" s="55">
        <f>'4. FNS Gross'!B296+'5. FNO Gross'!B296+'6. LT PTP Usage'!B296</f>
        <v>0</v>
      </c>
      <c r="D298" s="56">
        <f>'4. FNS Gross'!C296+'5. FNO Gross'!C296+'6. LT PTP Usage'!C296</f>
        <v>0</v>
      </c>
      <c r="E298" s="56">
        <f>'4. FNS Gross'!D296+'5. FNO Gross'!D296+'6. LT PTP Usage'!D296</f>
        <v>0</v>
      </c>
      <c r="F298" s="56">
        <f>'4. FNS Gross'!E296+'5. FNO Gross'!E296+'6. LT PTP Usage'!E296</f>
        <v>0</v>
      </c>
      <c r="G298" s="56">
        <f>'4. FNS Gross'!F296+'5. FNO Gross'!F296+'6. LT PTP Usage'!F296</f>
        <v>0</v>
      </c>
      <c r="H298" s="56">
        <f>'4. FNS Gross'!G296+'5. FNO Gross'!G296+'6. LT PTP Usage'!G296</f>
        <v>0</v>
      </c>
      <c r="I298" s="56">
        <f>'4. FNS Gross'!H296+'5. FNO Gross'!H296+'6. LT PTP Usage'!H296</f>
        <v>0</v>
      </c>
      <c r="J298" s="56">
        <f>'4. FNS Gross'!I296+'5. FNO Gross'!I296+'6. LT PTP Usage'!I296</f>
        <v>0</v>
      </c>
      <c r="K298" s="56">
        <f>'4. FNS Gross'!J296+'5. FNO Gross'!J296+'6. LT PTP Usage'!J296</f>
        <v>0</v>
      </c>
      <c r="L298" s="56">
        <f>'4. FNS Gross'!K296+'5. FNO Gross'!K296+'6. LT PTP Usage'!K296</f>
        <v>0</v>
      </c>
      <c r="M298" s="56">
        <f>'4. FNS Gross'!L296+'5. FNO Gross'!L296+'6. LT PTP Usage'!L296</f>
        <v>0</v>
      </c>
      <c r="N298" s="56">
        <f>'4. FNS Gross'!M296+'5. FNO Gross'!M296+'6. LT PTP Usage'!M296</f>
        <v>0</v>
      </c>
      <c r="O298" s="56">
        <f>'4. FNS Gross'!N296+'5. FNO Gross'!N296+'6. LT PTP Usage'!N296</f>
        <v>0</v>
      </c>
      <c r="P298" s="56">
        <f>'4. FNS Gross'!O296+'5. FNO Gross'!O296+'6. LT PTP Usage'!O296</f>
        <v>0</v>
      </c>
      <c r="Q298" s="56">
        <f>'4. FNS Gross'!P296+'5. FNO Gross'!P296+'6. LT PTP Usage'!P296</f>
        <v>0</v>
      </c>
      <c r="R298" s="56">
        <f>'4. FNS Gross'!Q296+'5. FNO Gross'!Q296+'6. LT PTP Usage'!Q296</f>
        <v>0</v>
      </c>
      <c r="S298" s="56">
        <f>'4. FNS Gross'!R296+'5. FNO Gross'!R296+'6. LT PTP Usage'!R296</f>
        <v>0</v>
      </c>
      <c r="T298" s="56">
        <f>'4. FNS Gross'!S296+'5. FNO Gross'!S296+'6. LT PTP Usage'!S296</f>
        <v>0</v>
      </c>
      <c r="U298" s="56">
        <f>'4. FNS Gross'!T296+'5. FNO Gross'!T296+'6. LT PTP Usage'!T296</f>
        <v>0</v>
      </c>
      <c r="V298" s="56">
        <f>'4. FNS Gross'!U296+'5. FNO Gross'!U296+'6. LT PTP Usage'!U296</f>
        <v>0</v>
      </c>
      <c r="W298" s="56">
        <f>'4. FNS Gross'!V296+'5. FNO Gross'!V296+'6. LT PTP Usage'!V296</f>
        <v>0</v>
      </c>
      <c r="X298" s="56">
        <f>'4. FNS Gross'!W296+'5. FNO Gross'!W296+'6. LT PTP Usage'!W296</f>
        <v>0</v>
      </c>
      <c r="Y298" s="56">
        <f>'4. FNS Gross'!X296+'5. FNO Gross'!X296+'6. LT PTP Usage'!X296</f>
        <v>0</v>
      </c>
      <c r="Z298" s="56">
        <f>'4. FNS Gross'!Y296+'5. FNO Gross'!Y296+'6. LT PTP Usage'!Y296</f>
        <v>0</v>
      </c>
      <c r="AA298" s="57">
        <f>'4. FNS Gross'!Z296+'5. FNO Gross'!Z296+'6. LT PTP Usage'!Z296</f>
        <v>0</v>
      </c>
      <c r="AB298" s="58">
        <f t="shared" si="21"/>
        <v>0</v>
      </c>
      <c r="AC298" s="20" t="str">
        <f t="shared" si="22"/>
        <v>100</v>
      </c>
      <c r="AD298" s="20">
        <f t="shared" si="24"/>
        <v>1</v>
      </c>
      <c r="AE298" s="53"/>
    </row>
    <row r="299" spans="1:31">
      <c r="A299" s="20" t="str">
        <f t="shared" si="20"/>
        <v>October</v>
      </c>
      <c r="B299" s="54">
        <f t="shared" si="23"/>
        <v>46316</v>
      </c>
      <c r="C299" s="55">
        <f>'4. FNS Gross'!B297+'5. FNO Gross'!B297+'6. LT PTP Usage'!B297</f>
        <v>0</v>
      </c>
      <c r="D299" s="56">
        <f>'4. FNS Gross'!C297+'5. FNO Gross'!C297+'6. LT PTP Usage'!C297</f>
        <v>0</v>
      </c>
      <c r="E299" s="56">
        <f>'4. FNS Gross'!D297+'5. FNO Gross'!D297+'6. LT PTP Usage'!D297</f>
        <v>0</v>
      </c>
      <c r="F299" s="56">
        <f>'4. FNS Gross'!E297+'5. FNO Gross'!E297+'6. LT PTP Usage'!E297</f>
        <v>0</v>
      </c>
      <c r="G299" s="56">
        <f>'4. FNS Gross'!F297+'5. FNO Gross'!F297+'6. LT PTP Usage'!F297</f>
        <v>0</v>
      </c>
      <c r="H299" s="56">
        <f>'4. FNS Gross'!G297+'5. FNO Gross'!G297+'6. LT PTP Usage'!G297</f>
        <v>0</v>
      </c>
      <c r="I299" s="56">
        <f>'4. FNS Gross'!H297+'5. FNO Gross'!H297+'6. LT PTP Usage'!H297</f>
        <v>0</v>
      </c>
      <c r="J299" s="56">
        <f>'4. FNS Gross'!I297+'5. FNO Gross'!I297+'6. LT PTP Usage'!I297</f>
        <v>0</v>
      </c>
      <c r="K299" s="56">
        <f>'4. FNS Gross'!J297+'5. FNO Gross'!J297+'6. LT PTP Usage'!J297</f>
        <v>0</v>
      </c>
      <c r="L299" s="56">
        <f>'4. FNS Gross'!K297+'5. FNO Gross'!K297+'6. LT PTP Usage'!K297</f>
        <v>0</v>
      </c>
      <c r="M299" s="56">
        <f>'4. FNS Gross'!L297+'5. FNO Gross'!L297+'6. LT PTP Usage'!L297</f>
        <v>0</v>
      </c>
      <c r="N299" s="56">
        <f>'4. FNS Gross'!M297+'5. FNO Gross'!M297+'6. LT PTP Usage'!M297</f>
        <v>0</v>
      </c>
      <c r="O299" s="56">
        <f>'4. FNS Gross'!N297+'5. FNO Gross'!N297+'6. LT PTP Usage'!N297</f>
        <v>0</v>
      </c>
      <c r="P299" s="56">
        <f>'4. FNS Gross'!O297+'5. FNO Gross'!O297+'6. LT PTP Usage'!O297</f>
        <v>0</v>
      </c>
      <c r="Q299" s="56">
        <f>'4. FNS Gross'!P297+'5. FNO Gross'!P297+'6. LT PTP Usage'!P297</f>
        <v>0</v>
      </c>
      <c r="R299" s="56">
        <f>'4. FNS Gross'!Q297+'5. FNO Gross'!Q297+'6. LT PTP Usage'!Q297</f>
        <v>0</v>
      </c>
      <c r="S299" s="56">
        <f>'4. FNS Gross'!R297+'5. FNO Gross'!R297+'6. LT PTP Usage'!R297</f>
        <v>0</v>
      </c>
      <c r="T299" s="56">
        <f>'4. FNS Gross'!S297+'5. FNO Gross'!S297+'6. LT PTP Usage'!S297</f>
        <v>0</v>
      </c>
      <c r="U299" s="56">
        <f>'4. FNS Gross'!T297+'5. FNO Gross'!T297+'6. LT PTP Usage'!T297</f>
        <v>0</v>
      </c>
      <c r="V299" s="56">
        <f>'4. FNS Gross'!U297+'5. FNO Gross'!U297+'6. LT PTP Usage'!U297</f>
        <v>0</v>
      </c>
      <c r="W299" s="56">
        <f>'4. FNS Gross'!V297+'5. FNO Gross'!V297+'6. LT PTP Usage'!V297</f>
        <v>0</v>
      </c>
      <c r="X299" s="56">
        <f>'4. FNS Gross'!W297+'5. FNO Gross'!W297+'6. LT PTP Usage'!W297</f>
        <v>0</v>
      </c>
      <c r="Y299" s="56">
        <f>'4. FNS Gross'!X297+'5. FNO Gross'!X297+'6. LT PTP Usage'!X297</f>
        <v>0</v>
      </c>
      <c r="Z299" s="56">
        <f>'4. FNS Gross'!Y297+'5. FNO Gross'!Y297+'6. LT PTP Usage'!Y297</f>
        <v>0</v>
      </c>
      <c r="AA299" s="57">
        <f>'4. FNS Gross'!Z297+'5. FNO Gross'!Z297+'6. LT PTP Usage'!Z297</f>
        <v>0</v>
      </c>
      <c r="AB299" s="58">
        <f t="shared" si="21"/>
        <v>0</v>
      </c>
      <c r="AC299" s="20" t="str">
        <f t="shared" si="22"/>
        <v>100</v>
      </c>
      <c r="AD299" s="20">
        <f t="shared" si="24"/>
        <v>1</v>
      </c>
      <c r="AE299" s="53"/>
    </row>
    <row r="300" spans="1:31">
      <c r="A300" s="20" t="str">
        <f t="shared" si="20"/>
        <v>October</v>
      </c>
      <c r="B300" s="54">
        <f t="shared" si="23"/>
        <v>46317</v>
      </c>
      <c r="C300" s="55">
        <f>'4. FNS Gross'!B298+'5. FNO Gross'!B298+'6. LT PTP Usage'!B298</f>
        <v>0</v>
      </c>
      <c r="D300" s="56">
        <f>'4. FNS Gross'!C298+'5. FNO Gross'!C298+'6. LT PTP Usage'!C298</f>
        <v>0</v>
      </c>
      <c r="E300" s="56">
        <f>'4. FNS Gross'!D298+'5. FNO Gross'!D298+'6. LT PTP Usage'!D298</f>
        <v>0</v>
      </c>
      <c r="F300" s="56">
        <f>'4. FNS Gross'!E298+'5. FNO Gross'!E298+'6. LT PTP Usage'!E298</f>
        <v>0</v>
      </c>
      <c r="G300" s="56">
        <f>'4. FNS Gross'!F298+'5. FNO Gross'!F298+'6. LT PTP Usage'!F298</f>
        <v>0</v>
      </c>
      <c r="H300" s="56">
        <f>'4. FNS Gross'!G298+'5. FNO Gross'!G298+'6. LT PTP Usage'!G298</f>
        <v>0</v>
      </c>
      <c r="I300" s="56">
        <f>'4. FNS Gross'!H298+'5. FNO Gross'!H298+'6. LT PTP Usage'!H298</f>
        <v>0</v>
      </c>
      <c r="J300" s="56">
        <f>'4. FNS Gross'!I298+'5. FNO Gross'!I298+'6. LT PTP Usage'!I298</f>
        <v>0</v>
      </c>
      <c r="K300" s="56">
        <f>'4. FNS Gross'!J298+'5. FNO Gross'!J298+'6. LT PTP Usage'!J298</f>
        <v>0</v>
      </c>
      <c r="L300" s="56">
        <f>'4. FNS Gross'!K298+'5. FNO Gross'!K298+'6. LT PTP Usage'!K298</f>
        <v>0</v>
      </c>
      <c r="M300" s="56">
        <f>'4. FNS Gross'!L298+'5. FNO Gross'!L298+'6. LT PTP Usage'!L298</f>
        <v>0</v>
      </c>
      <c r="N300" s="56">
        <f>'4. FNS Gross'!M298+'5. FNO Gross'!M298+'6. LT PTP Usage'!M298</f>
        <v>0</v>
      </c>
      <c r="O300" s="56">
        <f>'4. FNS Gross'!N298+'5. FNO Gross'!N298+'6. LT PTP Usage'!N298</f>
        <v>0</v>
      </c>
      <c r="P300" s="56">
        <f>'4. FNS Gross'!O298+'5. FNO Gross'!O298+'6. LT PTP Usage'!O298</f>
        <v>0</v>
      </c>
      <c r="Q300" s="56">
        <f>'4. FNS Gross'!P298+'5. FNO Gross'!P298+'6. LT PTP Usage'!P298</f>
        <v>0</v>
      </c>
      <c r="R300" s="56">
        <f>'4. FNS Gross'!Q298+'5. FNO Gross'!Q298+'6. LT PTP Usage'!Q298</f>
        <v>0</v>
      </c>
      <c r="S300" s="56">
        <f>'4. FNS Gross'!R298+'5. FNO Gross'!R298+'6. LT PTP Usage'!R298</f>
        <v>0</v>
      </c>
      <c r="T300" s="56">
        <f>'4. FNS Gross'!S298+'5. FNO Gross'!S298+'6. LT PTP Usage'!S298</f>
        <v>0</v>
      </c>
      <c r="U300" s="56">
        <f>'4. FNS Gross'!T298+'5. FNO Gross'!T298+'6. LT PTP Usage'!T298</f>
        <v>0</v>
      </c>
      <c r="V300" s="56">
        <f>'4. FNS Gross'!U298+'5. FNO Gross'!U298+'6. LT PTP Usage'!U298</f>
        <v>0</v>
      </c>
      <c r="W300" s="56">
        <f>'4. FNS Gross'!V298+'5. FNO Gross'!V298+'6. LT PTP Usage'!V298</f>
        <v>0</v>
      </c>
      <c r="X300" s="56">
        <f>'4. FNS Gross'!W298+'5. FNO Gross'!W298+'6. LT PTP Usage'!W298</f>
        <v>0</v>
      </c>
      <c r="Y300" s="56">
        <f>'4. FNS Gross'!X298+'5. FNO Gross'!X298+'6. LT PTP Usage'!X298</f>
        <v>0</v>
      </c>
      <c r="Z300" s="56">
        <f>'4. FNS Gross'!Y298+'5. FNO Gross'!Y298+'6. LT PTP Usage'!Y298</f>
        <v>0</v>
      </c>
      <c r="AA300" s="57">
        <f>'4. FNS Gross'!Z298+'5. FNO Gross'!Z298+'6. LT PTP Usage'!Z298</f>
        <v>0</v>
      </c>
      <c r="AB300" s="58">
        <f t="shared" si="21"/>
        <v>0</v>
      </c>
      <c r="AC300" s="20" t="str">
        <f t="shared" si="22"/>
        <v>100</v>
      </c>
      <c r="AD300" s="20">
        <f t="shared" si="24"/>
        <v>1</v>
      </c>
      <c r="AE300" s="53"/>
    </row>
    <row r="301" spans="1:31">
      <c r="A301" s="20" t="str">
        <f t="shared" si="20"/>
        <v>October</v>
      </c>
      <c r="B301" s="54">
        <f t="shared" si="23"/>
        <v>46318</v>
      </c>
      <c r="C301" s="55">
        <f>'4. FNS Gross'!B299+'5. FNO Gross'!B299+'6. LT PTP Usage'!B299</f>
        <v>0</v>
      </c>
      <c r="D301" s="56">
        <f>'4. FNS Gross'!C299+'5. FNO Gross'!C299+'6. LT PTP Usage'!C299</f>
        <v>0</v>
      </c>
      <c r="E301" s="56">
        <f>'4. FNS Gross'!D299+'5. FNO Gross'!D299+'6. LT PTP Usage'!D299</f>
        <v>0</v>
      </c>
      <c r="F301" s="56">
        <f>'4. FNS Gross'!E299+'5. FNO Gross'!E299+'6. LT PTP Usage'!E299</f>
        <v>0</v>
      </c>
      <c r="G301" s="56">
        <f>'4. FNS Gross'!F299+'5. FNO Gross'!F299+'6. LT PTP Usage'!F299</f>
        <v>0</v>
      </c>
      <c r="H301" s="56">
        <f>'4. FNS Gross'!G299+'5. FNO Gross'!G299+'6. LT PTP Usage'!G299</f>
        <v>0</v>
      </c>
      <c r="I301" s="56">
        <f>'4. FNS Gross'!H299+'5. FNO Gross'!H299+'6. LT PTP Usage'!H299</f>
        <v>0</v>
      </c>
      <c r="J301" s="56">
        <f>'4. FNS Gross'!I299+'5. FNO Gross'!I299+'6. LT PTP Usage'!I299</f>
        <v>0</v>
      </c>
      <c r="K301" s="56">
        <f>'4. FNS Gross'!J299+'5. FNO Gross'!J299+'6. LT PTP Usage'!J299</f>
        <v>0</v>
      </c>
      <c r="L301" s="56">
        <f>'4. FNS Gross'!K299+'5. FNO Gross'!K299+'6. LT PTP Usage'!K299</f>
        <v>0</v>
      </c>
      <c r="M301" s="56">
        <f>'4. FNS Gross'!L299+'5. FNO Gross'!L299+'6. LT PTP Usage'!L299</f>
        <v>0</v>
      </c>
      <c r="N301" s="56">
        <f>'4. FNS Gross'!M299+'5. FNO Gross'!M299+'6. LT PTP Usage'!M299</f>
        <v>0</v>
      </c>
      <c r="O301" s="56">
        <f>'4. FNS Gross'!N299+'5. FNO Gross'!N299+'6. LT PTP Usage'!N299</f>
        <v>0</v>
      </c>
      <c r="P301" s="56">
        <f>'4. FNS Gross'!O299+'5. FNO Gross'!O299+'6. LT PTP Usage'!O299</f>
        <v>0</v>
      </c>
      <c r="Q301" s="56">
        <f>'4. FNS Gross'!P299+'5. FNO Gross'!P299+'6. LT PTP Usage'!P299</f>
        <v>0</v>
      </c>
      <c r="R301" s="56">
        <f>'4. FNS Gross'!Q299+'5. FNO Gross'!Q299+'6. LT PTP Usage'!Q299</f>
        <v>0</v>
      </c>
      <c r="S301" s="56">
        <f>'4. FNS Gross'!R299+'5. FNO Gross'!R299+'6. LT PTP Usage'!R299</f>
        <v>0</v>
      </c>
      <c r="T301" s="56">
        <f>'4. FNS Gross'!S299+'5. FNO Gross'!S299+'6. LT PTP Usage'!S299</f>
        <v>0</v>
      </c>
      <c r="U301" s="56">
        <f>'4. FNS Gross'!T299+'5. FNO Gross'!T299+'6. LT PTP Usage'!T299</f>
        <v>0</v>
      </c>
      <c r="V301" s="56">
        <f>'4. FNS Gross'!U299+'5. FNO Gross'!U299+'6. LT PTP Usage'!U299</f>
        <v>0</v>
      </c>
      <c r="W301" s="56">
        <f>'4. FNS Gross'!V299+'5. FNO Gross'!V299+'6. LT PTP Usage'!V299</f>
        <v>0</v>
      </c>
      <c r="X301" s="56">
        <f>'4. FNS Gross'!W299+'5. FNO Gross'!W299+'6. LT PTP Usage'!W299</f>
        <v>0</v>
      </c>
      <c r="Y301" s="56">
        <f>'4. FNS Gross'!X299+'5. FNO Gross'!X299+'6. LT PTP Usage'!X299</f>
        <v>0</v>
      </c>
      <c r="Z301" s="56">
        <f>'4. FNS Gross'!Y299+'5. FNO Gross'!Y299+'6. LT PTP Usage'!Y299</f>
        <v>0</v>
      </c>
      <c r="AA301" s="57">
        <f>'4. FNS Gross'!Z299+'5. FNO Gross'!Z299+'6. LT PTP Usage'!Z299</f>
        <v>0</v>
      </c>
      <c r="AB301" s="58">
        <f t="shared" si="21"/>
        <v>0</v>
      </c>
      <c r="AC301" s="20" t="str">
        <f t="shared" si="22"/>
        <v>100</v>
      </c>
      <c r="AD301" s="20">
        <f t="shared" si="24"/>
        <v>1</v>
      </c>
      <c r="AE301" s="53"/>
    </row>
    <row r="302" spans="1:31">
      <c r="A302" s="20" t="str">
        <f t="shared" si="20"/>
        <v>October</v>
      </c>
      <c r="B302" s="54">
        <f t="shared" si="23"/>
        <v>46319</v>
      </c>
      <c r="C302" s="55">
        <f>'4. FNS Gross'!B300+'5. FNO Gross'!B300+'6. LT PTP Usage'!B300</f>
        <v>0</v>
      </c>
      <c r="D302" s="56">
        <f>'4. FNS Gross'!C300+'5. FNO Gross'!C300+'6. LT PTP Usage'!C300</f>
        <v>0</v>
      </c>
      <c r="E302" s="56">
        <f>'4. FNS Gross'!D300+'5. FNO Gross'!D300+'6. LT PTP Usage'!D300</f>
        <v>0</v>
      </c>
      <c r="F302" s="56">
        <f>'4. FNS Gross'!E300+'5. FNO Gross'!E300+'6. LT PTP Usage'!E300</f>
        <v>0</v>
      </c>
      <c r="G302" s="56">
        <f>'4. FNS Gross'!F300+'5. FNO Gross'!F300+'6. LT PTP Usage'!F300</f>
        <v>0</v>
      </c>
      <c r="H302" s="56">
        <f>'4. FNS Gross'!G300+'5. FNO Gross'!G300+'6. LT PTP Usage'!G300</f>
        <v>0</v>
      </c>
      <c r="I302" s="56">
        <f>'4. FNS Gross'!H300+'5. FNO Gross'!H300+'6. LT PTP Usage'!H300</f>
        <v>0</v>
      </c>
      <c r="J302" s="56">
        <f>'4. FNS Gross'!I300+'5. FNO Gross'!I300+'6. LT PTP Usage'!I300</f>
        <v>0</v>
      </c>
      <c r="K302" s="56">
        <f>'4. FNS Gross'!J300+'5. FNO Gross'!J300+'6. LT PTP Usage'!J300</f>
        <v>0</v>
      </c>
      <c r="L302" s="56">
        <f>'4. FNS Gross'!K300+'5. FNO Gross'!K300+'6. LT PTP Usage'!K300</f>
        <v>0</v>
      </c>
      <c r="M302" s="56">
        <f>'4. FNS Gross'!L300+'5. FNO Gross'!L300+'6. LT PTP Usage'!L300</f>
        <v>0</v>
      </c>
      <c r="N302" s="56">
        <f>'4. FNS Gross'!M300+'5. FNO Gross'!M300+'6. LT PTP Usage'!M300</f>
        <v>0</v>
      </c>
      <c r="O302" s="56">
        <f>'4. FNS Gross'!N300+'5. FNO Gross'!N300+'6. LT PTP Usage'!N300</f>
        <v>0</v>
      </c>
      <c r="P302" s="56">
        <f>'4. FNS Gross'!O300+'5. FNO Gross'!O300+'6. LT PTP Usage'!O300</f>
        <v>0</v>
      </c>
      <c r="Q302" s="56">
        <f>'4. FNS Gross'!P300+'5. FNO Gross'!P300+'6. LT PTP Usage'!P300</f>
        <v>0</v>
      </c>
      <c r="R302" s="56">
        <f>'4. FNS Gross'!Q300+'5. FNO Gross'!Q300+'6. LT PTP Usage'!Q300</f>
        <v>0</v>
      </c>
      <c r="S302" s="56">
        <f>'4. FNS Gross'!R300+'5. FNO Gross'!R300+'6. LT PTP Usage'!R300</f>
        <v>0</v>
      </c>
      <c r="T302" s="56">
        <f>'4. FNS Gross'!S300+'5. FNO Gross'!S300+'6. LT PTP Usage'!S300</f>
        <v>0</v>
      </c>
      <c r="U302" s="56">
        <f>'4. FNS Gross'!T300+'5. FNO Gross'!T300+'6. LT PTP Usage'!T300</f>
        <v>0</v>
      </c>
      <c r="V302" s="56">
        <f>'4. FNS Gross'!U300+'5. FNO Gross'!U300+'6. LT PTP Usage'!U300</f>
        <v>0</v>
      </c>
      <c r="W302" s="56">
        <f>'4. FNS Gross'!V300+'5. FNO Gross'!V300+'6. LT PTP Usage'!V300</f>
        <v>0</v>
      </c>
      <c r="X302" s="56">
        <f>'4. FNS Gross'!W300+'5. FNO Gross'!W300+'6. LT PTP Usage'!W300</f>
        <v>0</v>
      </c>
      <c r="Y302" s="56">
        <f>'4. FNS Gross'!X300+'5. FNO Gross'!X300+'6. LT PTP Usage'!X300</f>
        <v>0</v>
      </c>
      <c r="Z302" s="56">
        <f>'4. FNS Gross'!Y300+'5. FNO Gross'!Y300+'6. LT PTP Usage'!Y300</f>
        <v>0</v>
      </c>
      <c r="AA302" s="57">
        <f>'4. FNS Gross'!Z300+'5. FNO Gross'!Z300+'6. LT PTP Usage'!Z300</f>
        <v>0</v>
      </c>
      <c r="AB302" s="58">
        <f t="shared" si="21"/>
        <v>0</v>
      </c>
      <c r="AC302" s="20" t="str">
        <f t="shared" si="22"/>
        <v>100</v>
      </c>
      <c r="AD302" s="20">
        <f t="shared" si="24"/>
        <v>1</v>
      </c>
      <c r="AE302" s="53"/>
    </row>
    <row r="303" spans="1:31">
      <c r="A303" s="20" t="str">
        <f t="shared" si="20"/>
        <v>October</v>
      </c>
      <c r="B303" s="54">
        <f t="shared" si="23"/>
        <v>46320</v>
      </c>
      <c r="C303" s="55">
        <f>'4. FNS Gross'!B301+'5. FNO Gross'!B301+'6. LT PTP Usage'!B301</f>
        <v>0</v>
      </c>
      <c r="D303" s="56">
        <f>'4. FNS Gross'!C301+'5. FNO Gross'!C301+'6. LT PTP Usage'!C301</f>
        <v>0</v>
      </c>
      <c r="E303" s="56">
        <f>'4. FNS Gross'!D301+'5. FNO Gross'!D301+'6. LT PTP Usage'!D301</f>
        <v>0</v>
      </c>
      <c r="F303" s="56">
        <f>'4. FNS Gross'!E301+'5. FNO Gross'!E301+'6. LT PTP Usage'!E301</f>
        <v>0</v>
      </c>
      <c r="G303" s="56">
        <f>'4. FNS Gross'!F301+'5. FNO Gross'!F301+'6. LT PTP Usage'!F301</f>
        <v>0</v>
      </c>
      <c r="H303" s="56">
        <f>'4. FNS Gross'!G301+'5. FNO Gross'!G301+'6. LT PTP Usage'!G301</f>
        <v>0</v>
      </c>
      <c r="I303" s="56">
        <f>'4. FNS Gross'!H301+'5. FNO Gross'!H301+'6. LT PTP Usage'!H301</f>
        <v>0</v>
      </c>
      <c r="J303" s="56">
        <f>'4. FNS Gross'!I301+'5. FNO Gross'!I301+'6. LT PTP Usage'!I301</f>
        <v>0</v>
      </c>
      <c r="K303" s="56">
        <f>'4. FNS Gross'!J301+'5. FNO Gross'!J301+'6. LT PTP Usage'!J301</f>
        <v>0</v>
      </c>
      <c r="L303" s="56">
        <f>'4. FNS Gross'!K301+'5. FNO Gross'!K301+'6. LT PTP Usage'!K301</f>
        <v>0</v>
      </c>
      <c r="M303" s="56">
        <f>'4. FNS Gross'!L301+'5. FNO Gross'!L301+'6. LT PTP Usage'!L301</f>
        <v>0</v>
      </c>
      <c r="N303" s="56">
        <f>'4. FNS Gross'!M301+'5. FNO Gross'!M301+'6. LT PTP Usage'!M301</f>
        <v>0</v>
      </c>
      <c r="O303" s="56">
        <f>'4. FNS Gross'!N301+'5. FNO Gross'!N301+'6. LT PTP Usage'!N301</f>
        <v>0</v>
      </c>
      <c r="P303" s="56">
        <f>'4. FNS Gross'!O301+'5. FNO Gross'!O301+'6. LT PTP Usage'!O301</f>
        <v>0</v>
      </c>
      <c r="Q303" s="56">
        <f>'4. FNS Gross'!P301+'5. FNO Gross'!P301+'6. LT PTP Usage'!P301</f>
        <v>0</v>
      </c>
      <c r="R303" s="56">
        <f>'4. FNS Gross'!Q301+'5. FNO Gross'!Q301+'6. LT PTP Usage'!Q301</f>
        <v>0</v>
      </c>
      <c r="S303" s="56">
        <f>'4. FNS Gross'!R301+'5. FNO Gross'!R301+'6. LT PTP Usage'!R301</f>
        <v>0</v>
      </c>
      <c r="T303" s="56">
        <f>'4. FNS Gross'!S301+'5. FNO Gross'!S301+'6. LT PTP Usage'!S301</f>
        <v>0</v>
      </c>
      <c r="U303" s="56">
        <f>'4. FNS Gross'!T301+'5. FNO Gross'!T301+'6. LT PTP Usage'!T301</f>
        <v>0</v>
      </c>
      <c r="V303" s="56">
        <f>'4. FNS Gross'!U301+'5. FNO Gross'!U301+'6. LT PTP Usage'!U301</f>
        <v>0</v>
      </c>
      <c r="W303" s="56">
        <f>'4. FNS Gross'!V301+'5. FNO Gross'!V301+'6. LT PTP Usage'!V301</f>
        <v>0</v>
      </c>
      <c r="X303" s="56">
        <f>'4. FNS Gross'!W301+'5. FNO Gross'!W301+'6. LT PTP Usage'!W301</f>
        <v>0</v>
      </c>
      <c r="Y303" s="56">
        <f>'4. FNS Gross'!X301+'5. FNO Gross'!X301+'6. LT PTP Usage'!X301</f>
        <v>0</v>
      </c>
      <c r="Z303" s="56">
        <f>'4. FNS Gross'!Y301+'5. FNO Gross'!Y301+'6. LT PTP Usage'!Y301</f>
        <v>0</v>
      </c>
      <c r="AA303" s="57">
        <f>'4. FNS Gross'!Z301+'5. FNO Gross'!Z301+'6. LT PTP Usage'!Z301</f>
        <v>0</v>
      </c>
      <c r="AB303" s="58">
        <f t="shared" si="21"/>
        <v>0</v>
      </c>
      <c r="AC303" s="20" t="str">
        <f t="shared" si="22"/>
        <v>100</v>
      </c>
      <c r="AD303" s="20">
        <f t="shared" si="24"/>
        <v>1</v>
      </c>
      <c r="AE303" s="53"/>
    </row>
    <row r="304" spans="1:31">
      <c r="A304" s="20" t="str">
        <f t="shared" si="20"/>
        <v>October</v>
      </c>
      <c r="B304" s="54">
        <f t="shared" si="23"/>
        <v>46321</v>
      </c>
      <c r="C304" s="55">
        <f>'4. FNS Gross'!B302+'5. FNO Gross'!B302+'6. LT PTP Usage'!B302</f>
        <v>0</v>
      </c>
      <c r="D304" s="56">
        <f>'4. FNS Gross'!C302+'5. FNO Gross'!C302+'6. LT PTP Usage'!C302</f>
        <v>0</v>
      </c>
      <c r="E304" s="56">
        <f>'4. FNS Gross'!D302+'5. FNO Gross'!D302+'6. LT PTP Usage'!D302</f>
        <v>0</v>
      </c>
      <c r="F304" s="56">
        <f>'4. FNS Gross'!E302+'5. FNO Gross'!E302+'6. LT PTP Usage'!E302</f>
        <v>0</v>
      </c>
      <c r="G304" s="56">
        <f>'4. FNS Gross'!F302+'5. FNO Gross'!F302+'6. LT PTP Usage'!F302</f>
        <v>0</v>
      </c>
      <c r="H304" s="56">
        <f>'4. FNS Gross'!G302+'5. FNO Gross'!G302+'6. LT PTP Usage'!G302</f>
        <v>0</v>
      </c>
      <c r="I304" s="56">
        <f>'4. FNS Gross'!H302+'5. FNO Gross'!H302+'6. LT PTP Usage'!H302</f>
        <v>0</v>
      </c>
      <c r="J304" s="56">
        <f>'4. FNS Gross'!I302+'5. FNO Gross'!I302+'6. LT PTP Usage'!I302</f>
        <v>0</v>
      </c>
      <c r="K304" s="56">
        <f>'4. FNS Gross'!J302+'5. FNO Gross'!J302+'6. LT PTP Usage'!J302</f>
        <v>0</v>
      </c>
      <c r="L304" s="56">
        <f>'4. FNS Gross'!K302+'5. FNO Gross'!K302+'6. LT PTP Usage'!K302</f>
        <v>0</v>
      </c>
      <c r="M304" s="56">
        <f>'4. FNS Gross'!L302+'5. FNO Gross'!L302+'6. LT PTP Usage'!L302</f>
        <v>0</v>
      </c>
      <c r="N304" s="56">
        <f>'4. FNS Gross'!M302+'5. FNO Gross'!M302+'6. LT PTP Usage'!M302</f>
        <v>0</v>
      </c>
      <c r="O304" s="56">
        <f>'4. FNS Gross'!N302+'5. FNO Gross'!N302+'6. LT PTP Usage'!N302</f>
        <v>0</v>
      </c>
      <c r="P304" s="56">
        <f>'4. FNS Gross'!O302+'5. FNO Gross'!O302+'6. LT PTP Usage'!O302</f>
        <v>0</v>
      </c>
      <c r="Q304" s="56">
        <f>'4. FNS Gross'!P302+'5. FNO Gross'!P302+'6. LT PTP Usage'!P302</f>
        <v>0</v>
      </c>
      <c r="R304" s="56">
        <f>'4. FNS Gross'!Q302+'5. FNO Gross'!Q302+'6. LT PTP Usage'!Q302</f>
        <v>0</v>
      </c>
      <c r="S304" s="56">
        <f>'4. FNS Gross'!R302+'5. FNO Gross'!R302+'6. LT PTP Usage'!R302</f>
        <v>0</v>
      </c>
      <c r="T304" s="56">
        <f>'4. FNS Gross'!S302+'5. FNO Gross'!S302+'6. LT PTP Usage'!S302</f>
        <v>0</v>
      </c>
      <c r="U304" s="56">
        <f>'4. FNS Gross'!T302+'5. FNO Gross'!T302+'6. LT PTP Usage'!T302</f>
        <v>0</v>
      </c>
      <c r="V304" s="56">
        <f>'4. FNS Gross'!U302+'5. FNO Gross'!U302+'6. LT PTP Usage'!U302</f>
        <v>0</v>
      </c>
      <c r="W304" s="56">
        <f>'4. FNS Gross'!V302+'5. FNO Gross'!V302+'6. LT PTP Usage'!V302</f>
        <v>0</v>
      </c>
      <c r="X304" s="56">
        <f>'4. FNS Gross'!W302+'5. FNO Gross'!W302+'6. LT PTP Usage'!W302</f>
        <v>0</v>
      </c>
      <c r="Y304" s="56">
        <f>'4. FNS Gross'!X302+'5. FNO Gross'!X302+'6. LT PTP Usage'!X302</f>
        <v>0</v>
      </c>
      <c r="Z304" s="56">
        <f>'4. FNS Gross'!Y302+'5. FNO Gross'!Y302+'6. LT PTP Usage'!Y302</f>
        <v>0</v>
      </c>
      <c r="AA304" s="57">
        <f>'4. FNS Gross'!Z302+'5. FNO Gross'!Z302+'6. LT PTP Usage'!Z302</f>
        <v>0</v>
      </c>
      <c r="AB304" s="58">
        <f t="shared" si="21"/>
        <v>0</v>
      </c>
      <c r="AC304" s="20" t="str">
        <f t="shared" si="22"/>
        <v>100</v>
      </c>
      <c r="AD304" s="20">
        <f t="shared" si="24"/>
        <v>1</v>
      </c>
      <c r="AE304" s="53"/>
    </row>
    <row r="305" spans="1:31">
      <c r="A305" s="20" t="str">
        <f t="shared" si="20"/>
        <v>October</v>
      </c>
      <c r="B305" s="54">
        <f t="shared" si="23"/>
        <v>46322</v>
      </c>
      <c r="C305" s="55">
        <f>'4. FNS Gross'!B303+'5. FNO Gross'!B303+'6. LT PTP Usage'!B303</f>
        <v>0</v>
      </c>
      <c r="D305" s="56">
        <f>'4. FNS Gross'!C303+'5. FNO Gross'!C303+'6. LT PTP Usage'!C303</f>
        <v>0</v>
      </c>
      <c r="E305" s="56">
        <f>'4. FNS Gross'!D303+'5. FNO Gross'!D303+'6. LT PTP Usage'!D303</f>
        <v>0</v>
      </c>
      <c r="F305" s="56">
        <f>'4. FNS Gross'!E303+'5. FNO Gross'!E303+'6. LT PTP Usage'!E303</f>
        <v>0</v>
      </c>
      <c r="G305" s="56">
        <f>'4. FNS Gross'!F303+'5. FNO Gross'!F303+'6. LT PTP Usage'!F303</f>
        <v>0</v>
      </c>
      <c r="H305" s="56">
        <f>'4. FNS Gross'!G303+'5. FNO Gross'!G303+'6. LT PTP Usage'!G303</f>
        <v>0</v>
      </c>
      <c r="I305" s="56">
        <f>'4. FNS Gross'!H303+'5. FNO Gross'!H303+'6. LT PTP Usage'!H303</f>
        <v>0</v>
      </c>
      <c r="J305" s="56">
        <f>'4. FNS Gross'!I303+'5. FNO Gross'!I303+'6. LT PTP Usage'!I303</f>
        <v>0</v>
      </c>
      <c r="K305" s="56">
        <f>'4. FNS Gross'!J303+'5. FNO Gross'!J303+'6. LT PTP Usage'!J303</f>
        <v>0</v>
      </c>
      <c r="L305" s="56">
        <f>'4. FNS Gross'!K303+'5. FNO Gross'!K303+'6. LT PTP Usage'!K303</f>
        <v>0</v>
      </c>
      <c r="M305" s="56">
        <f>'4. FNS Gross'!L303+'5. FNO Gross'!L303+'6. LT PTP Usage'!L303</f>
        <v>0</v>
      </c>
      <c r="N305" s="56">
        <f>'4. FNS Gross'!M303+'5. FNO Gross'!M303+'6. LT PTP Usage'!M303</f>
        <v>0</v>
      </c>
      <c r="O305" s="56">
        <f>'4. FNS Gross'!N303+'5. FNO Gross'!N303+'6. LT PTP Usage'!N303</f>
        <v>0</v>
      </c>
      <c r="P305" s="56">
        <f>'4. FNS Gross'!O303+'5. FNO Gross'!O303+'6. LT PTP Usage'!O303</f>
        <v>0</v>
      </c>
      <c r="Q305" s="56">
        <f>'4. FNS Gross'!P303+'5. FNO Gross'!P303+'6. LT PTP Usage'!P303</f>
        <v>0</v>
      </c>
      <c r="R305" s="56">
        <f>'4. FNS Gross'!Q303+'5. FNO Gross'!Q303+'6. LT PTP Usage'!Q303</f>
        <v>0</v>
      </c>
      <c r="S305" s="56">
        <f>'4. FNS Gross'!R303+'5. FNO Gross'!R303+'6. LT PTP Usage'!R303</f>
        <v>0</v>
      </c>
      <c r="T305" s="56">
        <f>'4. FNS Gross'!S303+'5. FNO Gross'!S303+'6. LT PTP Usage'!S303</f>
        <v>0</v>
      </c>
      <c r="U305" s="56">
        <f>'4. FNS Gross'!T303+'5. FNO Gross'!T303+'6. LT PTP Usage'!T303</f>
        <v>0</v>
      </c>
      <c r="V305" s="56">
        <f>'4. FNS Gross'!U303+'5. FNO Gross'!U303+'6. LT PTP Usage'!U303</f>
        <v>0</v>
      </c>
      <c r="W305" s="56">
        <f>'4. FNS Gross'!V303+'5. FNO Gross'!V303+'6. LT PTP Usage'!V303</f>
        <v>0</v>
      </c>
      <c r="X305" s="56">
        <f>'4. FNS Gross'!W303+'5. FNO Gross'!W303+'6. LT PTP Usage'!W303</f>
        <v>0</v>
      </c>
      <c r="Y305" s="56">
        <f>'4. FNS Gross'!X303+'5. FNO Gross'!X303+'6. LT PTP Usage'!X303</f>
        <v>0</v>
      </c>
      <c r="Z305" s="56">
        <f>'4. FNS Gross'!Y303+'5. FNO Gross'!Y303+'6. LT PTP Usage'!Y303</f>
        <v>0</v>
      </c>
      <c r="AA305" s="57">
        <f>'4. FNS Gross'!Z303+'5. FNO Gross'!Z303+'6. LT PTP Usage'!Z303</f>
        <v>0</v>
      </c>
      <c r="AB305" s="58">
        <f t="shared" si="21"/>
        <v>0</v>
      </c>
      <c r="AC305" s="20" t="str">
        <f t="shared" si="22"/>
        <v>100</v>
      </c>
      <c r="AD305" s="20">
        <f t="shared" si="24"/>
        <v>1</v>
      </c>
      <c r="AE305" s="53"/>
    </row>
    <row r="306" spans="1:31">
      <c r="A306" s="20" t="str">
        <f t="shared" si="20"/>
        <v>October</v>
      </c>
      <c r="B306" s="54">
        <f t="shared" si="23"/>
        <v>46323</v>
      </c>
      <c r="C306" s="55">
        <f>'4. FNS Gross'!B304+'5. FNO Gross'!B304+'6. LT PTP Usage'!B304</f>
        <v>0</v>
      </c>
      <c r="D306" s="56">
        <f>'4. FNS Gross'!C304+'5. FNO Gross'!C304+'6. LT PTP Usage'!C304</f>
        <v>0</v>
      </c>
      <c r="E306" s="56">
        <f>'4. FNS Gross'!D304+'5. FNO Gross'!D304+'6. LT PTP Usage'!D304</f>
        <v>0</v>
      </c>
      <c r="F306" s="56">
        <f>'4. FNS Gross'!E304+'5. FNO Gross'!E304+'6. LT PTP Usage'!E304</f>
        <v>0</v>
      </c>
      <c r="G306" s="56">
        <f>'4. FNS Gross'!F304+'5. FNO Gross'!F304+'6. LT PTP Usage'!F304</f>
        <v>0</v>
      </c>
      <c r="H306" s="56">
        <f>'4. FNS Gross'!G304+'5. FNO Gross'!G304+'6. LT PTP Usage'!G304</f>
        <v>0</v>
      </c>
      <c r="I306" s="56">
        <f>'4. FNS Gross'!H304+'5. FNO Gross'!H304+'6. LT PTP Usage'!H304</f>
        <v>0</v>
      </c>
      <c r="J306" s="56">
        <f>'4. FNS Gross'!I304+'5. FNO Gross'!I304+'6. LT PTP Usage'!I304</f>
        <v>0</v>
      </c>
      <c r="K306" s="56">
        <f>'4. FNS Gross'!J304+'5. FNO Gross'!J304+'6. LT PTP Usage'!J304</f>
        <v>0</v>
      </c>
      <c r="L306" s="56">
        <f>'4. FNS Gross'!K304+'5. FNO Gross'!K304+'6. LT PTP Usage'!K304</f>
        <v>0</v>
      </c>
      <c r="M306" s="56">
        <f>'4. FNS Gross'!L304+'5. FNO Gross'!L304+'6. LT PTP Usage'!L304</f>
        <v>0</v>
      </c>
      <c r="N306" s="56">
        <f>'4. FNS Gross'!M304+'5. FNO Gross'!M304+'6. LT PTP Usage'!M304</f>
        <v>0</v>
      </c>
      <c r="O306" s="56">
        <f>'4. FNS Gross'!N304+'5. FNO Gross'!N304+'6. LT PTP Usage'!N304</f>
        <v>0</v>
      </c>
      <c r="P306" s="56">
        <f>'4. FNS Gross'!O304+'5. FNO Gross'!O304+'6. LT PTP Usage'!O304</f>
        <v>0</v>
      </c>
      <c r="Q306" s="56">
        <f>'4. FNS Gross'!P304+'5. FNO Gross'!P304+'6. LT PTP Usage'!P304</f>
        <v>0</v>
      </c>
      <c r="R306" s="56">
        <f>'4. FNS Gross'!Q304+'5. FNO Gross'!Q304+'6. LT PTP Usage'!Q304</f>
        <v>0</v>
      </c>
      <c r="S306" s="56">
        <f>'4. FNS Gross'!R304+'5. FNO Gross'!R304+'6. LT PTP Usage'!R304</f>
        <v>0</v>
      </c>
      <c r="T306" s="56">
        <f>'4. FNS Gross'!S304+'5. FNO Gross'!S304+'6. LT PTP Usage'!S304</f>
        <v>0</v>
      </c>
      <c r="U306" s="56">
        <f>'4. FNS Gross'!T304+'5. FNO Gross'!T304+'6. LT PTP Usage'!T304</f>
        <v>0</v>
      </c>
      <c r="V306" s="56">
        <f>'4. FNS Gross'!U304+'5. FNO Gross'!U304+'6. LT PTP Usage'!U304</f>
        <v>0</v>
      </c>
      <c r="W306" s="56">
        <f>'4. FNS Gross'!V304+'5. FNO Gross'!V304+'6. LT PTP Usage'!V304</f>
        <v>0</v>
      </c>
      <c r="X306" s="56">
        <f>'4. FNS Gross'!W304+'5. FNO Gross'!W304+'6. LT PTP Usage'!W304</f>
        <v>0</v>
      </c>
      <c r="Y306" s="56">
        <f>'4. FNS Gross'!X304+'5. FNO Gross'!X304+'6. LT PTP Usage'!X304</f>
        <v>0</v>
      </c>
      <c r="Z306" s="56">
        <f>'4. FNS Gross'!Y304+'5. FNO Gross'!Y304+'6. LT PTP Usage'!Y304</f>
        <v>0</v>
      </c>
      <c r="AA306" s="57">
        <f>'4. FNS Gross'!Z304+'5. FNO Gross'!Z304+'6. LT PTP Usage'!Z304</f>
        <v>0</v>
      </c>
      <c r="AB306" s="58">
        <f t="shared" si="21"/>
        <v>0</v>
      </c>
      <c r="AC306" s="20" t="str">
        <f t="shared" si="22"/>
        <v>100</v>
      </c>
      <c r="AD306" s="20">
        <f t="shared" si="24"/>
        <v>1</v>
      </c>
      <c r="AE306" s="53"/>
    </row>
    <row r="307" spans="1:31">
      <c r="A307" s="20" t="str">
        <f t="shared" si="20"/>
        <v>October</v>
      </c>
      <c r="B307" s="54">
        <f t="shared" si="23"/>
        <v>46324</v>
      </c>
      <c r="C307" s="55">
        <f>'4. FNS Gross'!B305+'5. FNO Gross'!B305+'6. LT PTP Usage'!B305</f>
        <v>0</v>
      </c>
      <c r="D307" s="56">
        <f>'4. FNS Gross'!C305+'5. FNO Gross'!C305+'6. LT PTP Usage'!C305</f>
        <v>0</v>
      </c>
      <c r="E307" s="56">
        <f>'4. FNS Gross'!D305+'5. FNO Gross'!D305+'6. LT PTP Usage'!D305</f>
        <v>0</v>
      </c>
      <c r="F307" s="56">
        <f>'4. FNS Gross'!E305+'5. FNO Gross'!E305+'6. LT PTP Usage'!E305</f>
        <v>0</v>
      </c>
      <c r="G307" s="56">
        <f>'4. FNS Gross'!F305+'5. FNO Gross'!F305+'6. LT PTP Usage'!F305</f>
        <v>0</v>
      </c>
      <c r="H307" s="56">
        <f>'4. FNS Gross'!G305+'5. FNO Gross'!G305+'6. LT PTP Usage'!G305</f>
        <v>0</v>
      </c>
      <c r="I307" s="56">
        <f>'4. FNS Gross'!H305+'5. FNO Gross'!H305+'6. LT PTP Usage'!H305</f>
        <v>0</v>
      </c>
      <c r="J307" s="56">
        <f>'4. FNS Gross'!I305+'5. FNO Gross'!I305+'6. LT PTP Usage'!I305</f>
        <v>0</v>
      </c>
      <c r="K307" s="56">
        <f>'4. FNS Gross'!J305+'5. FNO Gross'!J305+'6. LT PTP Usage'!J305</f>
        <v>0</v>
      </c>
      <c r="L307" s="56">
        <f>'4. FNS Gross'!K305+'5. FNO Gross'!K305+'6. LT PTP Usage'!K305</f>
        <v>0</v>
      </c>
      <c r="M307" s="56">
        <f>'4. FNS Gross'!L305+'5. FNO Gross'!L305+'6. LT PTP Usage'!L305</f>
        <v>0</v>
      </c>
      <c r="N307" s="56">
        <f>'4. FNS Gross'!M305+'5. FNO Gross'!M305+'6. LT PTP Usage'!M305</f>
        <v>0</v>
      </c>
      <c r="O307" s="56">
        <f>'4. FNS Gross'!N305+'5. FNO Gross'!N305+'6. LT PTP Usage'!N305</f>
        <v>0</v>
      </c>
      <c r="P307" s="56">
        <f>'4. FNS Gross'!O305+'5. FNO Gross'!O305+'6. LT PTP Usage'!O305</f>
        <v>0</v>
      </c>
      <c r="Q307" s="56">
        <f>'4. FNS Gross'!P305+'5. FNO Gross'!P305+'6. LT PTP Usage'!P305</f>
        <v>0</v>
      </c>
      <c r="R307" s="56">
        <f>'4. FNS Gross'!Q305+'5. FNO Gross'!Q305+'6. LT PTP Usage'!Q305</f>
        <v>0</v>
      </c>
      <c r="S307" s="56">
        <f>'4. FNS Gross'!R305+'5. FNO Gross'!R305+'6. LT PTP Usage'!R305</f>
        <v>0</v>
      </c>
      <c r="T307" s="56">
        <f>'4. FNS Gross'!S305+'5. FNO Gross'!S305+'6. LT PTP Usage'!S305</f>
        <v>0</v>
      </c>
      <c r="U307" s="56">
        <f>'4. FNS Gross'!T305+'5. FNO Gross'!T305+'6. LT PTP Usage'!T305</f>
        <v>0</v>
      </c>
      <c r="V307" s="56">
        <f>'4. FNS Gross'!U305+'5. FNO Gross'!U305+'6. LT PTP Usage'!U305</f>
        <v>0</v>
      </c>
      <c r="W307" s="56">
        <f>'4. FNS Gross'!V305+'5. FNO Gross'!V305+'6. LT PTP Usage'!V305</f>
        <v>0</v>
      </c>
      <c r="X307" s="56">
        <f>'4. FNS Gross'!W305+'5. FNO Gross'!W305+'6. LT PTP Usage'!W305</f>
        <v>0</v>
      </c>
      <c r="Y307" s="56">
        <f>'4. FNS Gross'!X305+'5. FNO Gross'!X305+'6. LT PTP Usage'!X305</f>
        <v>0</v>
      </c>
      <c r="Z307" s="56">
        <f>'4. FNS Gross'!Y305+'5. FNO Gross'!Y305+'6. LT PTP Usage'!Y305</f>
        <v>0</v>
      </c>
      <c r="AA307" s="57">
        <f>'4. FNS Gross'!Z305+'5. FNO Gross'!Z305+'6. LT PTP Usage'!Z305</f>
        <v>0</v>
      </c>
      <c r="AB307" s="58">
        <f t="shared" si="21"/>
        <v>0</v>
      </c>
      <c r="AC307" s="20" t="str">
        <f t="shared" si="22"/>
        <v>100</v>
      </c>
      <c r="AD307" s="20">
        <f t="shared" si="24"/>
        <v>1</v>
      </c>
      <c r="AE307" s="53"/>
    </row>
    <row r="308" spans="1:31">
      <c r="A308" s="20" t="str">
        <f t="shared" si="20"/>
        <v>October</v>
      </c>
      <c r="B308" s="54">
        <f t="shared" si="23"/>
        <v>46325</v>
      </c>
      <c r="C308" s="55">
        <f>'4. FNS Gross'!B306+'5. FNO Gross'!B306+'6. LT PTP Usage'!B306</f>
        <v>0</v>
      </c>
      <c r="D308" s="56">
        <f>'4. FNS Gross'!C306+'5. FNO Gross'!C306+'6. LT PTP Usage'!C306</f>
        <v>0</v>
      </c>
      <c r="E308" s="56">
        <f>'4. FNS Gross'!D306+'5. FNO Gross'!D306+'6. LT PTP Usage'!D306</f>
        <v>0</v>
      </c>
      <c r="F308" s="56">
        <f>'4. FNS Gross'!E306+'5. FNO Gross'!E306+'6. LT PTP Usage'!E306</f>
        <v>0</v>
      </c>
      <c r="G308" s="56">
        <f>'4. FNS Gross'!F306+'5. FNO Gross'!F306+'6. LT PTP Usage'!F306</f>
        <v>0</v>
      </c>
      <c r="H308" s="56">
        <f>'4. FNS Gross'!G306+'5. FNO Gross'!G306+'6. LT PTP Usage'!G306</f>
        <v>0</v>
      </c>
      <c r="I308" s="56">
        <f>'4. FNS Gross'!H306+'5. FNO Gross'!H306+'6. LT PTP Usage'!H306</f>
        <v>0</v>
      </c>
      <c r="J308" s="56">
        <f>'4. FNS Gross'!I306+'5. FNO Gross'!I306+'6. LT PTP Usage'!I306</f>
        <v>0</v>
      </c>
      <c r="K308" s="56">
        <f>'4. FNS Gross'!J306+'5. FNO Gross'!J306+'6. LT PTP Usage'!J306</f>
        <v>0</v>
      </c>
      <c r="L308" s="56">
        <f>'4. FNS Gross'!K306+'5. FNO Gross'!K306+'6. LT PTP Usage'!K306</f>
        <v>0</v>
      </c>
      <c r="M308" s="56">
        <f>'4. FNS Gross'!L306+'5. FNO Gross'!L306+'6. LT PTP Usage'!L306</f>
        <v>0</v>
      </c>
      <c r="N308" s="56">
        <f>'4. FNS Gross'!M306+'5. FNO Gross'!M306+'6. LT PTP Usage'!M306</f>
        <v>0</v>
      </c>
      <c r="O308" s="56">
        <f>'4. FNS Gross'!N306+'5. FNO Gross'!N306+'6. LT PTP Usage'!N306</f>
        <v>0</v>
      </c>
      <c r="P308" s="56">
        <f>'4. FNS Gross'!O306+'5. FNO Gross'!O306+'6. LT PTP Usage'!O306</f>
        <v>0</v>
      </c>
      <c r="Q308" s="56">
        <f>'4. FNS Gross'!P306+'5. FNO Gross'!P306+'6. LT PTP Usage'!P306</f>
        <v>0</v>
      </c>
      <c r="R308" s="56">
        <f>'4. FNS Gross'!Q306+'5. FNO Gross'!Q306+'6. LT PTP Usage'!Q306</f>
        <v>0</v>
      </c>
      <c r="S308" s="56">
        <f>'4. FNS Gross'!R306+'5. FNO Gross'!R306+'6. LT PTP Usage'!R306</f>
        <v>0</v>
      </c>
      <c r="T308" s="56">
        <f>'4. FNS Gross'!S306+'5. FNO Gross'!S306+'6. LT PTP Usage'!S306</f>
        <v>0</v>
      </c>
      <c r="U308" s="56">
        <f>'4. FNS Gross'!T306+'5. FNO Gross'!T306+'6. LT PTP Usage'!T306</f>
        <v>0</v>
      </c>
      <c r="V308" s="56">
        <f>'4. FNS Gross'!U306+'5. FNO Gross'!U306+'6. LT PTP Usage'!U306</f>
        <v>0</v>
      </c>
      <c r="W308" s="56">
        <f>'4. FNS Gross'!V306+'5. FNO Gross'!V306+'6. LT PTP Usage'!V306</f>
        <v>0</v>
      </c>
      <c r="X308" s="56">
        <f>'4. FNS Gross'!W306+'5. FNO Gross'!W306+'6. LT PTP Usage'!W306</f>
        <v>0</v>
      </c>
      <c r="Y308" s="56">
        <f>'4. FNS Gross'!X306+'5. FNO Gross'!X306+'6. LT PTP Usage'!X306</f>
        <v>0</v>
      </c>
      <c r="Z308" s="56">
        <f>'4. FNS Gross'!Y306+'5. FNO Gross'!Y306+'6. LT PTP Usage'!Y306</f>
        <v>0</v>
      </c>
      <c r="AA308" s="57">
        <f>'4. FNS Gross'!Z306+'5. FNO Gross'!Z306+'6. LT PTP Usage'!Z306</f>
        <v>0</v>
      </c>
      <c r="AB308" s="58">
        <f t="shared" si="21"/>
        <v>0</v>
      </c>
      <c r="AC308" s="20" t="str">
        <f t="shared" si="22"/>
        <v>100</v>
      </c>
      <c r="AD308" s="20">
        <f t="shared" si="24"/>
        <v>1</v>
      </c>
      <c r="AE308" s="53"/>
    </row>
    <row r="309" spans="1:31">
      <c r="A309" s="20" t="str">
        <f t="shared" si="20"/>
        <v>October</v>
      </c>
      <c r="B309" s="54">
        <f t="shared" si="23"/>
        <v>46326</v>
      </c>
      <c r="C309" s="55">
        <f>'4. FNS Gross'!B307+'5. FNO Gross'!B307+'6. LT PTP Usage'!B307</f>
        <v>0</v>
      </c>
      <c r="D309" s="56">
        <f>'4. FNS Gross'!C307+'5. FNO Gross'!C307+'6. LT PTP Usage'!C307</f>
        <v>0</v>
      </c>
      <c r="E309" s="56">
        <f>'4. FNS Gross'!D307+'5. FNO Gross'!D307+'6. LT PTP Usage'!D307</f>
        <v>0</v>
      </c>
      <c r="F309" s="56">
        <f>'4. FNS Gross'!E307+'5. FNO Gross'!E307+'6. LT PTP Usage'!E307</f>
        <v>0</v>
      </c>
      <c r="G309" s="56">
        <f>'4. FNS Gross'!F307+'5. FNO Gross'!F307+'6. LT PTP Usage'!F307</f>
        <v>0</v>
      </c>
      <c r="H309" s="56">
        <f>'4. FNS Gross'!G307+'5. FNO Gross'!G307+'6. LT PTP Usage'!G307</f>
        <v>0</v>
      </c>
      <c r="I309" s="56">
        <f>'4. FNS Gross'!H307+'5. FNO Gross'!H307+'6. LT PTP Usage'!H307</f>
        <v>0</v>
      </c>
      <c r="J309" s="56">
        <f>'4. FNS Gross'!I307+'5. FNO Gross'!I307+'6. LT PTP Usage'!I307</f>
        <v>0</v>
      </c>
      <c r="K309" s="56">
        <f>'4. FNS Gross'!J307+'5. FNO Gross'!J307+'6. LT PTP Usage'!J307</f>
        <v>0</v>
      </c>
      <c r="L309" s="56">
        <f>'4. FNS Gross'!K307+'5. FNO Gross'!K307+'6. LT PTP Usage'!K307</f>
        <v>0</v>
      </c>
      <c r="M309" s="56">
        <f>'4. FNS Gross'!L307+'5. FNO Gross'!L307+'6. LT PTP Usage'!L307</f>
        <v>0</v>
      </c>
      <c r="N309" s="56">
        <f>'4. FNS Gross'!M307+'5. FNO Gross'!M307+'6. LT PTP Usage'!M307</f>
        <v>0</v>
      </c>
      <c r="O309" s="56">
        <f>'4. FNS Gross'!N307+'5. FNO Gross'!N307+'6. LT PTP Usage'!N307</f>
        <v>0</v>
      </c>
      <c r="P309" s="56">
        <f>'4. FNS Gross'!O307+'5. FNO Gross'!O307+'6. LT PTP Usage'!O307</f>
        <v>0</v>
      </c>
      <c r="Q309" s="56">
        <f>'4. FNS Gross'!P307+'5. FNO Gross'!P307+'6. LT PTP Usage'!P307</f>
        <v>0</v>
      </c>
      <c r="R309" s="56">
        <f>'4. FNS Gross'!Q307+'5. FNO Gross'!Q307+'6. LT PTP Usage'!Q307</f>
        <v>0</v>
      </c>
      <c r="S309" s="56">
        <f>'4. FNS Gross'!R307+'5. FNO Gross'!R307+'6. LT PTP Usage'!R307</f>
        <v>0</v>
      </c>
      <c r="T309" s="56">
        <f>'4. FNS Gross'!S307+'5. FNO Gross'!S307+'6. LT PTP Usage'!S307</f>
        <v>0</v>
      </c>
      <c r="U309" s="56">
        <f>'4. FNS Gross'!T307+'5. FNO Gross'!T307+'6. LT PTP Usage'!T307</f>
        <v>0</v>
      </c>
      <c r="V309" s="56">
        <f>'4. FNS Gross'!U307+'5. FNO Gross'!U307+'6. LT PTP Usage'!U307</f>
        <v>0</v>
      </c>
      <c r="W309" s="56">
        <f>'4. FNS Gross'!V307+'5. FNO Gross'!V307+'6. LT PTP Usage'!V307</f>
        <v>0</v>
      </c>
      <c r="X309" s="56">
        <f>'4. FNS Gross'!W307+'5. FNO Gross'!W307+'6. LT PTP Usage'!W307</f>
        <v>0</v>
      </c>
      <c r="Y309" s="56">
        <f>'4. FNS Gross'!X307+'5. FNO Gross'!X307+'6. LT PTP Usage'!X307</f>
        <v>0</v>
      </c>
      <c r="Z309" s="56">
        <f>'4. FNS Gross'!Y307+'5. FNO Gross'!Y307+'6. LT PTP Usage'!Y307</f>
        <v>0</v>
      </c>
      <c r="AA309" s="57">
        <f>'4. FNS Gross'!Z307+'5. FNO Gross'!Z307+'6. LT PTP Usage'!Z307</f>
        <v>0</v>
      </c>
      <c r="AB309" s="58">
        <f t="shared" si="21"/>
        <v>0</v>
      </c>
      <c r="AC309" s="20" t="str">
        <f t="shared" si="22"/>
        <v>100</v>
      </c>
      <c r="AD309" s="20">
        <f t="shared" si="24"/>
        <v>1</v>
      </c>
      <c r="AE309" s="53"/>
    </row>
    <row r="310" spans="1:31">
      <c r="A310" s="20" t="str">
        <f t="shared" si="20"/>
        <v>November</v>
      </c>
      <c r="B310" s="54">
        <f t="shared" si="23"/>
        <v>46327</v>
      </c>
      <c r="C310" s="55">
        <f>'4. FNS Gross'!B308+'5. FNO Gross'!B308+'6. LT PTP Usage'!B308</f>
        <v>0</v>
      </c>
      <c r="D310" s="56">
        <f>'4. FNS Gross'!C308+'5. FNO Gross'!C308+'6. LT PTP Usage'!C308</f>
        <v>0</v>
      </c>
      <c r="E310" s="56">
        <f>'4. FNS Gross'!D308+'5. FNO Gross'!D308+'6. LT PTP Usage'!D308</f>
        <v>0</v>
      </c>
      <c r="F310" s="56">
        <f>'4. FNS Gross'!E308+'5. FNO Gross'!E308+'6. LT PTP Usage'!E308</f>
        <v>0</v>
      </c>
      <c r="G310" s="56">
        <f>'4. FNS Gross'!F308+'5. FNO Gross'!F308+'6. LT PTP Usage'!F308</f>
        <v>0</v>
      </c>
      <c r="H310" s="56">
        <f>'4. FNS Gross'!G308+'5. FNO Gross'!G308+'6. LT PTP Usage'!G308</f>
        <v>0</v>
      </c>
      <c r="I310" s="56">
        <f>'4. FNS Gross'!H308+'5. FNO Gross'!H308+'6. LT PTP Usage'!H308</f>
        <v>0</v>
      </c>
      <c r="J310" s="56">
        <f>'4. FNS Gross'!I308+'5. FNO Gross'!I308+'6. LT PTP Usage'!I308</f>
        <v>0</v>
      </c>
      <c r="K310" s="56">
        <f>'4. FNS Gross'!J308+'5. FNO Gross'!J308+'6. LT PTP Usage'!J308</f>
        <v>0</v>
      </c>
      <c r="L310" s="56">
        <f>'4. FNS Gross'!K308+'5. FNO Gross'!K308+'6. LT PTP Usage'!K308</f>
        <v>0</v>
      </c>
      <c r="M310" s="56">
        <f>'4. FNS Gross'!L308+'5. FNO Gross'!L308+'6. LT PTP Usage'!L308</f>
        <v>0</v>
      </c>
      <c r="N310" s="56">
        <f>'4. FNS Gross'!M308+'5. FNO Gross'!M308+'6. LT PTP Usage'!M308</f>
        <v>0</v>
      </c>
      <c r="O310" s="56">
        <f>'4. FNS Gross'!N308+'5. FNO Gross'!N308+'6. LT PTP Usage'!N308</f>
        <v>0</v>
      </c>
      <c r="P310" s="56">
        <f>'4. FNS Gross'!O308+'5. FNO Gross'!O308+'6. LT PTP Usage'!O308</f>
        <v>0</v>
      </c>
      <c r="Q310" s="56">
        <f>'4. FNS Gross'!P308+'5. FNO Gross'!P308+'6. LT PTP Usage'!P308</f>
        <v>0</v>
      </c>
      <c r="R310" s="56">
        <f>'4. FNS Gross'!Q308+'5. FNO Gross'!Q308+'6. LT PTP Usage'!Q308</f>
        <v>0</v>
      </c>
      <c r="S310" s="56">
        <f>'4. FNS Gross'!R308+'5. FNO Gross'!R308+'6. LT PTP Usage'!R308</f>
        <v>0</v>
      </c>
      <c r="T310" s="56">
        <f>'4. FNS Gross'!S308+'5. FNO Gross'!S308+'6. LT PTP Usage'!S308</f>
        <v>0</v>
      </c>
      <c r="U310" s="56">
        <f>'4. FNS Gross'!T308+'5. FNO Gross'!T308+'6. LT PTP Usage'!T308</f>
        <v>0</v>
      </c>
      <c r="V310" s="56">
        <f>'4. FNS Gross'!U308+'5. FNO Gross'!U308+'6. LT PTP Usage'!U308</f>
        <v>0</v>
      </c>
      <c r="W310" s="56">
        <f>'4. FNS Gross'!V308+'5. FNO Gross'!V308+'6. LT PTP Usage'!V308</f>
        <v>0</v>
      </c>
      <c r="X310" s="56">
        <f>'4. FNS Gross'!W308+'5. FNO Gross'!W308+'6. LT PTP Usage'!W308</f>
        <v>0</v>
      </c>
      <c r="Y310" s="56">
        <f>'4. FNS Gross'!X308+'5. FNO Gross'!X308+'6. LT PTP Usage'!X308</f>
        <v>0</v>
      </c>
      <c r="Z310" s="56">
        <f>'4. FNS Gross'!Y308+'5. FNO Gross'!Y308+'6. LT PTP Usage'!Y308</f>
        <v>0</v>
      </c>
      <c r="AA310" s="57">
        <f>'4. FNS Gross'!Z308+'5. FNO Gross'!Z308+'6. LT PTP Usage'!Z308</f>
        <v>0</v>
      </c>
      <c r="AB310" s="58">
        <f t="shared" si="21"/>
        <v>0</v>
      </c>
      <c r="AC310" s="20" t="str">
        <f t="shared" si="22"/>
        <v>110</v>
      </c>
      <c r="AD310" s="20">
        <f t="shared" si="24"/>
        <v>1</v>
      </c>
      <c r="AE310" s="53"/>
    </row>
    <row r="311" spans="1:31">
      <c r="A311" s="20" t="str">
        <f t="shared" si="20"/>
        <v>November</v>
      </c>
      <c r="B311" s="54">
        <f t="shared" si="23"/>
        <v>46328</v>
      </c>
      <c r="C311" s="55">
        <f>'4. FNS Gross'!B309+'5. FNO Gross'!B309+'6. LT PTP Usage'!B309</f>
        <v>0</v>
      </c>
      <c r="D311" s="56">
        <f>'4. FNS Gross'!C309+'5. FNO Gross'!C309+'6. LT PTP Usage'!C309</f>
        <v>0</v>
      </c>
      <c r="E311" s="56">
        <f>'4. FNS Gross'!D309+'5. FNO Gross'!D309+'6. LT PTP Usage'!D309</f>
        <v>0</v>
      </c>
      <c r="F311" s="56">
        <f>'4. FNS Gross'!E309+'5. FNO Gross'!E309+'6. LT PTP Usage'!E309</f>
        <v>0</v>
      </c>
      <c r="G311" s="56">
        <f>'4. FNS Gross'!F309+'5. FNO Gross'!F309+'6. LT PTP Usage'!F309</f>
        <v>0</v>
      </c>
      <c r="H311" s="56">
        <f>'4. FNS Gross'!G309+'5. FNO Gross'!G309+'6. LT PTP Usage'!G309</f>
        <v>0</v>
      </c>
      <c r="I311" s="56">
        <f>'4. FNS Gross'!H309+'5. FNO Gross'!H309+'6. LT PTP Usage'!H309</f>
        <v>0</v>
      </c>
      <c r="J311" s="56">
        <f>'4. FNS Gross'!I309+'5. FNO Gross'!I309+'6. LT PTP Usage'!I309</f>
        <v>0</v>
      </c>
      <c r="K311" s="56">
        <f>'4. FNS Gross'!J309+'5. FNO Gross'!J309+'6. LT PTP Usage'!J309</f>
        <v>0</v>
      </c>
      <c r="L311" s="56">
        <f>'4. FNS Gross'!K309+'5. FNO Gross'!K309+'6. LT PTP Usage'!K309</f>
        <v>0</v>
      </c>
      <c r="M311" s="56">
        <f>'4. FNS Gross'!L309+'5. FNO Gross'!L309+'6. LT PTP Usage'!L309</f>
        <v>0</v>
      </c>
      <c r="N311" s="56">
        <f>'4. FNS Gross'!M309+'5. FNO Gross'!M309+'6. LT PTP Usage'!M309</f>
        <v>0</v>
      </c>
      <c r="O311" s="56">
        <f>'4. FNS Gross'!N309+'5. FNO Gross'!N309+'6. LT PTP Usage'!N309</f>
        <v>0</v>
      </c>
      <c r="P311" s="56">
        <f>'4. FNS Gross'!O309+'5. FNO Gross'!O309+'6. LT PTP Usage'!O309</f>
        <v>0</v>
      </c>
      <c r="Q311" s="56">
        <f>'4. FNS Gross'!P309+'5. FNO Gross'!P309+'6. LT PTP Usage'!P309</f>
        <v>0</v>
      </c>
      <c r="R311" s="56">
        <f>'4. FNS Gross'!Q309+'5. FNO Gross'!Q309+'6. LT PTP Usage'!Q309</f>
        <v>0</v>
      </c>
      <c r="S311" s="56">
        <f>'4. FNS Gross'!R309+'5. FNO Gross'!R309+'6. LT PTP Usage'!R309</f>
        <v>0</v>
      </c>
      <c r="T311" s="56">
        <f>'4. FNS Gross'!S309+'5. FNO Gross'!S309+'6. LT PTP Usage'!S309</f>
        <v>0</v>
      </c>
      <c r="U311" s="56">
        <f>'4. FNS Gross'!T309+'5. FNO Gross'!T309+'6. LT PTP Usage'!T309</f>
        <v>0</v>
      </c>
      <c r="V311" s="56">
        <f>'4. FNS Gross'!U309+'5. FNO Gross'!U309+'6. LT PTP Usage'!U309</f>
        <v>0</v>
      </c>
      <c r="W311" s="56">
        <f>'4. FNS Gross'!V309+'5. FNO Gross'!V309+'6. LT PTP Usage'!V309</f>
        <v>0</v>
      </c>
      <c r="X311" s="56">
        <f>'4. FNS Gross'!W309+'5. FNO Gross'!W309+'6. LT PTP Usage'!W309</f>
        <v>0</v>
      </c>
      <c r="Y311" s="56">
        <f>'4. FNS Gross'!X309+'5. FNO Gross'!X309+'6. LT PTP Usage'!X309</f>
        <v>0</v>
      </c>
      <c r="Z311" s="56">
        <f>'4. FNS Gross'!Y309+'5. FNO Gross'!Y309+'6. LT PTP Usage'!Y309</f>
        <v>0</v>
      </c>
      <c r="AA311" s="57">
        <f>'4. FNS Gross'!Z309+'5. FNO Gross'!Z309+'6. LT PTP Usage'!Z309</f>
        <v>0</v>
      </c>
      <c r="AB311" s="58">
        <f t="shared" si="21"/>
        <v>0</v>
      </c>
      <c r="AC311" s="20" t="str">
        <f t="shared" si="22"/>
        <v>110</v>
      </c>
      <c r="AD311" s="20">
        <f t="shared" si="24"/>
        <v>1</v>
      </c>
      <c r="AE311" s="53"/>
    </row>
    <row r="312" spans="1:31">
      <c r="A312" s="20" t="str">
        <f t="shared" si="20"/>
        <v>November</v>
      </c>
      <c r="B312" s="54">
        <f t="shared" si="23"/>
        <v>46329</v>
      </c>
      <c r="C312" s="55">
        <f>'4. FNS Gross'!B310+'5. FNO Gross'!B310+'6. LT PTP Usage'!B310</f>
        <v>0</v>
      </c>
      <c r="D312" s="56">
        <f>'4. FNS Gross'!C310+'5. FNO Gross'!C310+'6. LT PTP Usage'!C310</f>
        <v>0</v>
      </c>
      <c r="E312" s="56">
        <f>'4. FNS Gross'!D310+'5. FNO Gross'!D310+'6. LT PTP Usage'!D310</f>
        <v>0</v>
      </c>
      <c r="F312" s="56">
        <f>'4. FNS Gross'!E310+'5. FNO Gross'!E310+'6. LT PTP Usage'!E310</f>
        <v>0</v>
      </c>
      <c r="G312" s="56">
        <f>'4. FNS Gross'!F310+'5. FNO Gross'!F310+'6. LT PTP Usage'!F310</f>
        <v>0</v>
      </c>
      <c r="H312" s="56">
        <f>'4. FNS Gross'!G310+'5. FNO Gross'!G310+'6. LT PTP Usage'!G310</f>
        <v>0</v>
      </c>
      <c r="I312" s="56">
        <f>'4. FNS Gross'!H310+'5. FNO Gross'!H310+'6. LT PTP Usage'!H310</f>
        <v>0</v>
      </c>
      <c r="J312" s="56">
        <f>'4. FNS Gross'!I310+'5. FNO Gross'!I310+'6. LT PTP Usage'!I310</f>
        <v>0</v>
      </c>
      <c r="K312" s="56">
        <f>'4. FNS Gross'!J310+'5. FNO Gross'!J310+'6. LT PTP Usage'!J310</f>
        <v>0</v>
      </c>
      <c r="L312" s="56">
        <f>'4. FNS Gross'!K310+'5. FNO Gross'!K310+'6. LT PTP Usage'!K310</f>
        <v>0</v>
      </c>
      <c r="M312" s="56">
        <f>'4. FNS Gross'!L310+'5. FNO Gross'!L310+'6. LT PTP Usage'!L310</f>
        <v>0</v>
      </c>
      <c r="N312" s="56">
        <f>'4. FNS Gross'!M310+'5. FNO Gross'!M310+'6. LT PTP Usage'!M310</f>
        <v>0</v>
      </c>
      <c r="O312" s="56">
        <f>'4. FNS Gross'!N310+'5. FNO Gross'!N310+'6. LT PTP Usage'!N310</f>
        <v>0</v>
      </c>
      <c r="P312" s="56">
        <f>'4. FNS Gross'!O310+'5. FNO Gross'!O310+'6. LT PTP Usage'!O310</f>
        <v>0</v>
      </c>
      <c r="Q312" s="56">
        <f>'4. FNS Gross'!P310+'5. FNO Gross'!P310+'6. LT PTP Usage'!P310</f>
        <v>0</v>
      </c>
      <c r="R312" s="56">
        <f>'4. FNS Gross'!Q310+'5. FNO Gross'!Q310+'6. LT PTP Usage'!Q310</f>
        <v>0</v>
      </c>
      <c r="S312" s="56">
        <f>'4. FNS Gross'!R310+'5. FNO Gross'!R310+'6. LT PTP Usage'!R310</f>
        <v>0</v>
      </c>
      <c r="T312" s="56">
        <f>'4. FNS Gross'!S310+'5. FNO Gross'!S310+'6. LT PTP Usage'!S310</f>
        <v>0</v>
      </c>
      <c r="U312" s="56">
        <f>'4. FNS Gross'!T310+'5. FNO Gross'!T310+'6. LT PTP Usage'!T310</f>
        <v>0</v>
      </c>
      <c r="V312" s="56">
        <f>'4. FNS Gross'!U310+'5. FNO Gross'!U310+'6. LT PTP Usage'!U310</f>
        <v>0</v>
      </c>
      <c r="W312" s="56">
        <f>'4. FNS Gross'!V310+'5. FNO Gross'!V310+'6. LT PTP Usage'!V310</f>
        <v>0</v>
      </c>
      <c r="X312" s="56">
        <f>'4. FNS Gross'!W310+'5. FNO Gross'!W310+'6. LT PTP Usage'!W310</f>
        <v>0</v>
      </c>
      <c r="Y312" s="56">
        <f>'4. FNS Gross'!X310+'5. FNO Gross'!X310+'6. LT PTP Usage'!X310</f>
        <v>0</v>
      </c>
      <c r="Z312" s="56">
        <f>'4. FNS Gross'!Y310+'5. FNO Gross'!Y310+'6. LT PTP Usage'!Y310</f>
        <v>0</v>
      </c>
      <c r="AA312" s="57">
        <f>'4. FNS Gross'!Z310+'5. FNO Gross'!Z310+'6. LT PTP Usage'!Z310</f>
        <v>0</v>
      </c>
      <c r="AB312" s="58">
        <f t="shared" si="21"/>
        <v>0</v>
      </c>
      <c r="AC312" s="20" t="str">
        <f t="shared" si="22"/>
        <v>110</v>
      </c>
      <c r="AD312" s="20">
        <f t="shared" si="24"/>
        <v>1</v>
      </c>
      <c r="AE312" s="53"/>
    </row>
    <row r="313" spans="1:31">
      <c r="A313" s="20" t="str">
        <f t="shared" si="20"/>
        <v>November</v>
      </c>
      <c r="B313" s="54">
        <f t="shared" si="23"/>
        <v>46330</v>
      </c>
      <c r="C313" s="55">
        <f>'4. FNS Gross'!B311+'5. FNO Gross'!B311+'6. LT PTP Usage'!B311</f>
        <v>0</v>
      </c>
      <c r="D313" s="56">
        <f>'4. FNS Gross'!C311+'5. FNO Gross'!C311+'6. LT PTP Usage'!C311</f>
        <v>0</v>
      </c>
      <c r="E313" s="56">
        <f>'4. FNS Gross'!D311+'5. FNO Gross'!D311+'6. LT PTP Usage'!D311</f>
        <v>0</v>
      </c>
      <c r="F313" s="56">
        <f>'4. FNS Gross'!E311+'5. FNO Gross'!E311+'6. LT PTP Usage'!E311</f>
        <v>0</v>
      </c>
      <c r="G313" s="56">
        <f>'4. FNS Gross'!F311+'5. FNO Gross'!F311+'6. LT PTP Usage'!F311</f>
        <v>0</v>
      </c>
      <c r="H313" s="56">
        <f>'4. FNS Gross'!G311+'5. FNO Gross'!G311+'6. LT PTP Usage'!G311</f>
        <v>0</v>
      </c>
      <c r="I313" s="56">
        <f>'4. FNS Gross'!H311+'5. FNO Gross'!H311+'6. LT PTP Usage'!H311</f>
        <v>0</v>
      </c>
      <c r="J313" s="56">
        <f>'4. FNS Gross'!I311+'5. FNO Gross'!I311+'6. LT PTP Usage'!I311</f>
        <v>0</v>
      </c>
      <c r="K313" s="56">
        <f>'4. FNS Gross'!J311+'5. FNO Gross'!J311+'6. LT PTP Usage'!J311</f>
        <v>0</v>
      </c>
      <c r="L313" s="56">
        <f>'4. FNS Gross'!K311+'5. FNO Gross'!K311+'6. LT PTP Usage'!K311</f>
        <v>0</v>
      </c>
      <c r="M313" s="56">
        <f>'4. FNS Gross'!L311+'5. FNO Gross'!L311+'6. LT PTP Usage'!L311</f>
        <v>0</v>
      </c>
      <c r="N313" s="56">
        <f>'4. FNS Gross'!M311+'5. FNO Gross'!M311+'6. LT PTP Usage'!M311</f>
        <v>0</v>
      </c>
      <c r="O313" s="56">
        <f>'4. FNS Gross'!N311+'5. FNO Gross'!N311+'6. LT PTP Usage'!N311</f>
        <v>0</v>
      </c>
      <c r="P313" s="56">
        <f>'4. FNS Gross'!O311+'5. FNO Gross'!O311+'6. LT PTP Usage'!O311</f>
        <v>0</v>
      </c>
      <c r="Q313" s="56">
        <f>'4. FNS Gross'!P311+'5. FNO Gross'!P311+'6. LT PTP Usage'!P311</f>
        <v>0</v>
      </c>
      <c r="R313" s="56">
        <f>'4. FNS Gross'!Q311+'5. FNO Gross'!Q311+'6. LT PTP Usage'!Q311</f>
        <v>0</v>
      </c>
      <c r="S313" s="56">
        <f>'4. FNS Gross'!R311+'5. FNO Gross'!R311+'6. LT PTP Usage'!R311</f>
        <v>0</v>
      </c>
      <c r="T313" s="56">
        <f>'4. FNS Gross'!S311+'5. FNO Gross'!S311+'6. LT PTP Usage'!S311</f>
        <v>0</v>
      </c>
      <c r="U313" s="56">
        <f>'4. FNS Gross'!T311+'5. FNO Gross'!T311+'6. LT PTP Usage'!T311</f>
        <v>0</v>
      </c>
      <c r="V313" s="56">
        <f>'4. FNS Gross'!U311+'5. FNO Gross'!U311+'6. LT PTP Usage'!U311</f>
        <v>0</v>
      </c>
      <c r="W313" s="56">
        <f>'4. FNS Gross'!V311+'5. FNO Gross'!V311+'6. LT PTP Usage'!V311</f>
        <v>0</v>
      </c>
      <c r="X313" s="56">
        <f>'4. FNS Gross'!W311+'5. FNO Gross'!W311+'6. LT PTP Usage'!W311</f>
        <v>0</v>
      </c>
      <c r="Y313" s="56">
        <f>'4. FNS Gross'!X311+'5. FNO Gross'!X311+'6. LT PTP Usage'!X311</f>
        <v>0</v>
      </c>
      <c r="Z313" s="56">
        <f>'4. FNS Gross'!Y311+'5. FNO Gross'!Y311+'6. LT PTP Usage'!Y311</f>
        <v>0</v>
      </c>
      <c r="AA313" s="57">
        <f>'4. FNS Gross'!Z311+'5. FNO Gross'!Z311+'6. LT PTP Usage'!Z311</f>
        <v>0</v>
      </c>
      <c r="AB313" s="58">
        <f t="shared" si="21"/>
        <v>0</v>
      </c>
      <c r="AC313" s="20" t="str">
        <f t="shared" si="22"/>
        <v>110</v>
      </c>
      <c r="AD313" s="20">
        <f t="shared" si="24"/>
        <v>1</v>
      </c>
      <c r="AE313" s="53"/>
    </row>
    <row r="314" spans="1:31">
      <c r="A314" s="20" t="str">
        <f t="shared" si="20"/>
        <v>November</v>
      </c>
      <c r="B314" s="54">
        <f t="shared" si="23"/>
        <v>46331</v>
      </c>
      <c r="C314" s="55">
        <f>'4. FNS Gross'!B312+'5. FNO Gross'!B312+'6. LT PTP Usage'!B312</f>
        <v>0</v>
      </c>
      <c r="D314" s="56">
        <f>'4. FNS Gross'!C312+'5. FNO Gross'!C312+'6. LT PTP Usage'!C312</f>
        <v>0</v>
      </c>
      <c r="E314" s="56">
        <f>'4. FNS Gross'!D312+'5. FNO Gross'!D312+'6. LT PTP Usage'!D312</f>
        <v>0</v>
      </c>
      <c r="F314" s="56">
        <f>'4. FNS Gross'!E312+'5. FNO Gross'!E312+'6. LT PTP Usage'!E312</f>
        <v>0</v>
      </c>
      <c r="G314" s="56">
        <f>'4. FNS Gross'!F312+'5. FNO Gross'!F312+'6. LT PTP Usage'!F312</f>
        <v>0</v>
      </c>
      <c r="H314" s="56">
        <f>'4. FNS Gross'!G312+'5. FNO Gross'!G312+'6. LT PTP Usage'!G312</f>
        <v>0</v>
      </c>
      <c r="I314" s="56">
        <f>'4. FNS Gross'!H312+'5. FNO Gross'!H312+'6. LT PTP Usage'!H312</f>
        <v>0</v>
      </c>
      <c r="J314" s="56">
        <f>'4. FNS Gross'!I312+'5. FNO Gross'!I312+'6. LT PTP Usage'!I312</f>
        <v>0</v>
      </c>
      <c r="K314" s="56">
        <f>'4. FNS Gross'!J312+'5. FNO Gross'!J312+'6. LT PTP Usage'!J312</f>
        <v>0</v>
      </c>
      <c r="L314" s="56">
        <f>'4. FNS Gross'!K312+'5. FNO Gross'!K312+'6. LT PTP Usage'!K312</f>
        <v>0</v>
      </c>
      <c r="M314" s="56">
        <f>'4. FNS Gross'!L312+'5. FNO Gross'!L312+'6. LT PTP Usage'!L312</f>
        <v>0</v>
      </c>
      <c r="N314" s="56">
        <f>'4. FNS Gross'!M312+'5. FNO Gross'!M312+'6. LT PTP Usage'!M312</f>
        <v>0</v>
      </c>
      <c r="O314" s="56">
        <f>'4. FNS Gross'!N312+'5. FNO Gross'!N312+'6. LT PTP Usage'!N312</f>
        <v>0</v>
      </c>
      <c r="P314" s="56">
        <f>'4. FNS Gross'!O312+'5. FNO Gross'!O312+'6. LT PTP Usage'!O312</f>
        <v>0</v>
      </c>
      <c r="Q314" s="56">
        <f>'4. FNS Gross'!P312+'5. FNO Gross'!P312+'6. LT PTP Usage'!P312</f>
        <v>0</v>
      </c>
      <c r="R314" s="56">
        <f>'4. FNS Gross'!Q312+'5. FNO Gross'!Q312+'6. LT PTP Usage'!Q312</f>
        <v>0</v>
      </c>
      <c r="S314" s="56">
        <f>'4. FNS Gross'!R312+'5. FNO Gross'!R312+'6. LT PTP Usage'!R312</f>
        <v>0</v>
      </c>
      <c r="T314" s="56">
        <f>'4. FNS Gross'!S312+'5. FNO Gross'!S312+'6. LT PTP Usage'!S312</f>
        <v>0</v>
      </c>
      <c r="U314" s="56">
        <f>'4. FNS Gross'!T312+'5. FNO Gross'!T312+'6. LT PTP Usage'!T312</f>
        <v>0</v>
      </c>
      <c r="V314" s="56">
        <f>'4. FNS Gross'!U312+'5. FNO Gross'!U312+'6. LT PTP Usage'!U312</f>
        <v>0</v>
      </c>
      <c r="W314" s="56">
        <f>'4. FNS Gross'!V312+'5. FNO Gross'!V312+'6. LT PTP Usage'!V312</f>
        <v>0</v>
      </c>
      <c r="X314" s="56">
        <f>'4. FNS Gross'!W312+'5. FNO Gross'!W312+'6. LT PTP Usage'!W312</f>
        <v>0</v>
      </c>
      <c r="Y314" s="56">
        <f>'4. FNS Gross'!X312+'5. FNO Gross'!X312+'6. LT PTP Usage'!X312</f>
        <v>0</v>
      </c>
      <c r="Z314" s="56">
        <f>'4. FNS Gross'!Y312+'5. FNO Gross'!Y312+'6. LT PTP Usage'!Y312</f>
        <v>0</v>
      </c>
      <c r="AA314" s="57">
        <f>'4. FNS Gross'!Z312+'5. FNO Gross'!Z312+'6. LT PTP Usage'!Z312</f>
        <v>0</v>
      </c>
      <c r="AB314" s="58">
        <f t="shared" si="21"/>
        <v>0</v>
      </c>
      <c r="AC314" s="20" t="str">
        <f t="shared" si="22"/>
        <v>110</v>
      </c>
      <c r="AD314" s="20">
        <f t="shared" si="24"/>
        <v>1</v>
      </c>
      <c r="AE314" s="53"/>
    </row>
    <row r="315" spans="1:31">
      <c r="A315" s="20" t="str">
        <f t="shared" si="20"/>
        <v>November</v>
      </c>
      <c r="B315" s="54">
        <f t="shared" si="23"/>
        <v>46332</v>
      </c>
      <c r="C315" s="55">
        <f>'4. FNS Gross'!B313+'5. FNO Gross'!B313+'6. LT PTP Usage'!B313</f>
        <v>0</v>
      </c>
      <c r="D315" s="56">
        <f>'4. FNS Gross'!C313+'5. FNO Gross'!C313+'6. LT PTP Usage'!C313</f>
        <v>0</v>
      </c>
      <c r="E315" s="56">
        <f>'4. FNS Gross'!D313+'5. FNO Gross'!D313+'6. LT PTP Usage'!D313</f>
        <v>0</v>
      </c>
      <c r="F315" s="56">
        <f>'4. FNS Gross'!E313+'5. FNO Gross'!E313+'6. LT PTP Usage'!E313</f>
        <v>0</v>
      </c>
      <c r="G315" s="56">
        <f>'4. FNS Gross'!F313+'5. FNO Gross'!F313+'6. LT PTP Usage'!F313</f>
        <v>0</v>
      </c>
      <c r="H315" s="56">
        <f>'4. FNS Gross'!G313+'5. FNO Gross'!G313+'6. LT PTP Usage'!G313</f>
        <v>0</v>
      </c>
      <c r="I315" s="56">
        <f>'4. FNS Gross'!H313+'5. FNO Gross'!H313+'6. LT PTP Usage'!H313</f>
        <v>0</v>
      </c>
      <c r="J315" s="56">
        <f>'4. FNS Gross'!I313+'5. FNO Gross'!I313+'6. LT PTP Usage'!I313</f>
        <v>0</v>
      </c>
      <c r="K315" s="56">
        <f>'4. FNS Gross'!J313+'5. FNO Gross'!J313+'6. LT PTP Usage'!J313</f>
        <v>0</v>
      </c>
      <c r="L315" s="56">
        <f>'4. FNS Gross'!K313+'5. FNO Gross'!K313+'6. LT PTP Usage'!K313</f>
        <v>0</v>
      </c>
      <c r="M315" s="56">
        <f>'4. FNS Gross'!L313+'5. FNO Gross'!L313+'6. LT PTP Usage'!L313</f>
        <v>0</v>
      </c>
      <c r="N315" s="56">
        <f>'4. FNS Gross'!M313+'5. FNO Gross'!M313+'6. LT PTP Usage'!M313</f>
        <v>0</v>
      </c>
      <c r="O315" s="56">
        <f>'4. FNS Gross'!N313+'5. FNO Gross'!N313+'6. LT PTP Usage'!N313</f>
        <v>0</v>
      </c>
      <c r="P315" s="56">
        <f>'4. FNS Gross'!O313+'5. FNO Gross'!O313+'6. LT PTP Usage'!O313</f>
        <v>0</v>
      </c>
      <c r="Q315" s="56">
        <f>'4. FNS Gross'!P313+'5. FNO Gross'!P313+'6. LT PTP Usage'!P313</f>
        <v>0</v>
      </c>
      <c r="R315" s="56">
        <f>'4. FNS Gross'!Q313+'5. FNO Gross'!Q313+'6. LT PTP Usage'!Q313</f>
        <v>0</v>
      </c>
      <c r="S315" s="56">
        <f>'4. FNS Gross'!R313+'5. FNO Gross'!R313+'6. LT PTP Usage'!R313</f>
        <v>0</v>
      </c>
      <c r="T315" s="56">
        <f>'4. FNS Gross'!S313+'5. FNO Gross'!S313+'6. LT PTP Usage'!S313</f>
        <v>0</v>
      </c>
      <c r="U315" s="56">
        <f>'4. FNS Gross'!T313+'5. FNO Gross'!T313+'6. LT PTP Usage'!T313</f>
        <v>0</v>
      </c>
      <c r="V315" s="56">
        <f>'4. FNS Gross'!U313+'5. FNO Gross'!U313+'6. LT PTP Usage'!U313</f>
        <v>0</v>
      </c>
      <c r="W315" s="56">
        <f>'4. FNS Gross'!V313+'5. FNO Gross'!V313+'6. LT PTP Usage'!V313</f>
        <v>0</v>
      </c>
      <c r="X315" s="56">
        <f>'4. FNS Gross'!W313+'5. FNO Gross'!W313+'6. LT PTP Usage'!W313</f>
        <v>0</v>
      </c>
      <c r="Y315" s="56">
        <f>'4. FNS Gross'!X313+'5. FNO Gross'!X313+'6. LT PTP Usage'!X313</f>
        <v>0</v>
      </c>
      <c r="Z315" s="56">
        <f>'4. FNS Gross'!Y313+'5. FNO Gross'!Y313+'6. LT PTP Usage'!Y313</f>
        <v>0</v>
      </c>
      <c r="AA315" s="57">
        <f>'4. FNS Gross'!Z313+'5. FNO Gross'!Z313+'6. LT PTP Usage'!Z313</f>
        <v>0</v>
      </c>
      <c r="AB315" s="58">
        <f t="shared" si="21"/>
        <v>0</v>
      </c>
      <c r="AC315" s="20" t="str">
        <f t="shared" si="22"/>
        <v>110</v>
      </c>
      <c r="AD315" s="20">
        <f t="shared" si="24"/>
        <v>1</v>
      </c>
      <c r="AE315" s="53"/>
    </row>
    <row r="316" spans="1:31">
      <c r="A316" s="20" t="str">
        <f t="shared" si="20"/>
        <v>November</v>
      </c>
      <c r="B316" s="54">
        <f t="shared" si="23"/>
        <v>46333</v>
      </c>
      <c r="C316" s="55">
        <f>'4. FNS Gross'!B314+'5. FNO Gross'!B314+'6. LT PTP Usage'!B314</f>
        <v>0</v>
      </c>
      <c r="D316" s="56">
        <f>'4. FNS Gross'!C314+'5. FNO Gross'!C314+'6. LT PTP Usage'!C314</f>
        <v>0</v>
      </c>
      <c r="E316" s="56">
        <f>'4. FNS Gross'!D314+'5. FNO Gross'!D314+'6. LT PTP Usage'!D314</f>
        <v>0</v>
      </c>
      <c r="F316" s="56">
        <f>'4. FNS Gross'!E314+'5. FNO Gross'!E314+'6. LT PTP Usage'!E314</f>
        <v>0</v>
      </c>
      <c r="G316" s="56">
        <f>'4. FNS Gross'!F314+'5. FNO Gross'!F314+'6. LT PTP Usage'!F314</f>
        <v>0</v>
      </c>
      <c r="H316" s="56">
        <f>'4. FNS Gross'!G314+'5. FNO Gross'!G314+'6. LT PTP Usage'!G314</f>
        <v>0</v>
      </c>
      <c r="I316" s="56">
        <f>'4. FNS Gross'!H314+'5. FNO Gross'!H314+'6. LT PTP Usage'!H314</f>
        <v>0</v>
      </c>
      <c r="J316" s="56">
        <f>'4. FNS Gross'!I314+'5. FNO Gross'!I314+'6. LT PTP Usage'!I314</f>
        <v>0</v>
      </c>
      <c r="K316" s="56">
        <f>'4. FNS Gross'!J314+'5. FNO Gross'!J314+'6. LT PTP Usage'!J314</f>
        <v>0</v>
      </c>
      <c r="L316" s="56">
        <f>'4. FNS Gross'!K314+'5. FNO Gross'!K314+'6. LT PTP Usage'!K314</f>
        <v>0</v>
      </c>
      <c r="M316" s="56">
        <f>'4. FNS Gross'!L314+'5. FNO Gross'!L314+'6. LT PTP Usage'!L314</f>
        <v>0</v>
      </c>
      <c r="N316" s="56">
        <f>'4. FNS Gross'!M314+'5. FNO Gross'!M314+'6. LT PTP Usage'!M314</f>
        <v>0</v>
      </c>
      <c r="O316" s="56">
        <f>'4. FNS Gross'!N314+'5. FNO Gross'!N314+'6. LT PTP Usage'!N314</f>
        <v>0</v>
      </c>
      <c r="P316" s="56">
        <f>'4. FNS Gross'!O314+'5. FNO Gross'!O314+'6. LT PTP Usage'!O314</f>
        <v>0</v>
      </c>
      <c r="Q316" s="56">
        <f>'4. FNS Gross'!P314+'5. FNO Gross'!P314+'6. LT PTP Usage'!P314</f>
        <v>0</v>
      </c>
      <c r="R316" s="56">
        <f>'4. FNS Gross'!Q314+'5. FNO Gross'!Q314+'6. LT PTP Usage'!Q314</f>
        <v>0</v>
      </c>
      <c r="S316" s="56">
        <f>'4. FNS Gross'!R314+'5. FNO Gross'!R314+'6. LT PTP Usage'!R314</f>
        <v>0</v>
      </c>
      <c r="T316" s="56">
        <f>'4. FNS Gross'!S314+'5. FNO Gross'!S314+'6. LT PTP Usage'!S314</f>
        <v>0</v>
      </c>
      <c r="U316" s="56">
        <f>'4. FNS Gross'!T314+'5. FNO Gross'!T314+'6. LT PTP Usage'!T314</f>
        <v>0</v>
      </c>
      <c r="V316" s="56">
        <f>'4. FNS Gross'!U314+'5. FNO Gross'!U314+'6. LT PTP Usage'!U314</f>
        <v>0</v>
      </c>
      <c r="W316" s="56">
        <f>'4. FNS Gross'!V314+'5. FNO Gross'!V314+'6. LT PTP Usage'!V314</f>
        <v>0</v>
      </c>
      <c r="X316" s="56">
        <f>'4. FNS Gross'!W314+'5. FNO Gross'!W314+'6. LT PTP Usage'!W314</f>
        <v>0</v>
      </c>
      <c r="Y316" s="56">
        <f>'4. FNS Gross'!X314+'5. FNO Gross'!X314+'6. LT PTP Usage'!X314</f>
        <v>0</v>
      </c>
      <c r="Z316" s="56">
        <f>'4. FNS Gross'!Y314+'5. FNO Gross'!Y314+'6. LT PTP Usage'!Y314</f>
        <v>0</v>
      </c>
      <c r="AA316" s="57">
        <f>'4. FNS Gross'!Z314+'5. FNO Gross'!Z314+'6. LT PTP Usage'!Z314</f>
        <v>0</v>
      </c>
      <c r="AB316" s="58">
        <f t="shared" si="21"/>
        <v>0</v>
      </c>
      <c r="AC316" s="20" t="str">
        <f t="shared" si="22"/>
        <v>110</v>
      </c>
      <c r="AD316" s="20">
        <f t="shared" si="24"/>
        <v>1</v>
      </c>
      <c r="AE316" s="53"/>
    </row>
    <row r="317" spans="1:31">
      <c r="A317" s="20" t="str">
        <f t="shared" si="20"/>
        <v>November</v>
      </c>
      <c r="B317" s="54">
        <f t="shared" si="23"/>
        <v>46334</v>
      </c>
      <c r="C317" s="55">
        <f>'4. FNS Gross'!B315+'5. FNO Gross'!B315+'6. LT PTP Usage'!B315</f>
        <v>0</v>
      </c>
      <c r="D317" s="56">
        <f>'4. FNS Gross'!C315+'5. FNO Gross'!C315+'6. LT PTP Usage'!C315</f>
        <v>0</v>
      </c>
      <c r="E317" s="56">
        <f>'4. FNS Gross'!D315+'5. FNO Gross'!D315+'6. LT PTP Usage'!D315</f>
        <v>0</v>
      </c>
      <c r="F317" s="56">
        <f>'4. FNS Gross'!E315+'5. FNO Gross'!E315+'6. LT PTP Usage'!E315</f>
        <v>0</v>
      </c>
      <c r="G317" s="56">
        <f>'4. FNS Gross'!F315+'5. FNO Gross'!F315+'6. LT PTP Usage'!F315</f>
        <v>0</v>
      </c>
      <c r="H317" s="56">
        <f>'4. FNS Gross'!G315+'5. FNO Gross'!G315+'6. LT PTP Usage'!G315</f>
        <v>0</v>
      </c>
      <c r="I317" s="56">
        <f>'4. FNS Gross'!H315+'5. FNO Gross'!H315+'6. LT PTP Usage'!H315</f>
        <v>0</v>
      </c>
      <c r="J317" s="56">
        <f>'4. FNS Gross'!I315+'5. FNO Gross'!I315+'6. LT PTP Usage'!I315</f>
        <v>0</v>
      </c>
      <c r="K317" s="56">
        <f>'4. FNS Gross'!J315+'5. FNO Gross'!J315+'6. LT PTP Usage'!J315</f>
        <v>0</v>
      </c>
      <c r="L317" s="56">
        <f>'4. FNS Gross'!K315+'5. FNO Gross'!K315+'6. LT PTP Usage'!K315</f>
        <v>0</v>
      </c>
      <c r="M317" s="56">
        <f>'4. FNS Gross'!L315+'5. FNO Gross'!L315+'6. LT PTP Usage'!L315</f>
        <v>0</v>
      </c>
      <c r="N317" s="56">
        <f>'4. FNS Gross'!M315+'5. FNO Gross'!M315+'6. LT PTP Usage'!M315</f>
        <v>0</v>
      </c>
      <c r="O317" s="56">
        <f>'4. FNS Gross'!N315+'5. FNO Gross'!N315+'6. LT PTP Usage'!N315</f>
        <v>0</v>
      </c>
      <c r="P317" s="56">
        <f>'4. FNS Gross'!O315+'5. FNO Gross'!O315+'6. LT PTP Usage'!O315</f>
        <v>0</v>
      </c>
      <c r="Q317" s="56">
        <f>'4. FNS Gross'!P315+'5. FNO Gross'!P315+'6. LT PTP Usage'!P315</f>
        <v>0</v>
      </c>
      <c r="R317" s="56">
        <f>'4. FNS Gross'!Q315+'5. FNO Gross'!Q315+'6. LT PTP Usage'!Q315</f>
        <v>0</v>
      </c>
      <c r="S317" s="56">
        <f>'4. FNS Gross'!R315+'5. FNO Gross'!R315+'6. LT PTP Usage'!R315</f>
        <v>0</v>
      </c>
      <c r="T317" s="56">
        <f>'4. FNS Gross'!S315+'5. FNO Gross'!S315+'6. LT PTP Usage'!S315</f>
        <v>0</v>
      </c>
      <c r="U317" s="56">
        <f>'4. FNS Gross'!T315+'5. FNO Gross'!T315+'6. LT PTP Usage'!T315</f>
        <v>0</v>
      </c>
      <c r="V317" s="56">
        <f>'4. FNS Gross'!U315+'5. FNO Gross'!U315+'6. LT PTP Usage'!U315</f>
        <v>0</v>
      </c>
      <c r="W317" s="56">
        <f>'4. FNS Gross'!V315+'5. FNO Gross'!V315+'6. LT PTP Usage'!V315</f>
        <v>0</v>
      </c>
      <c r="X317" s="56">
        <f>'4. FNS Gross'!W315+'5. FNO Gross'!W315+'6. LT PTP Usage'!W315</f>
        <v>0</v>
      </c>
      <c r="Y317" s="56">
        <f>'4. FNS Gross'!X315+'5. FNO Gross'!X315+'6. LT PTP Usage'!X315</f>
        <v>0</v>
      </c>
      <c r="Z317" s="56">
        <f>'4. FNS Gross'!Y315+'5. FNO Gross'!Y315+'6. LT PTP Usage'!Y315</f>
        <v>0</v>
      </c>
      <c r="AA317" s="57">
        <f>'4. FNS Gross'!Z315+'5. FNO Gross'!Z315+'6. LT PTP Usage'!Z315</f>
        <v>0</v>
      </c>
      <c r="AB317" s="58">
        <f t="shared" si="21"/>
        <v>0</v>
      </c>
      <c r="AC317" s="20" t="str">
        <f t="shared" si="22"/>
        <v>110</v>
      </c>
      <c r="AD317" s="20">
        <f t="shared" si="24"/>
        <v>1</v>
      </c>
      <c r="AE317" s="53"/>
    </row>
    <row r="318" spans="1:31">
      <c r="A318" s="20" t="str">
        <f t="shared" si="20"/>
        <v>November</v>
      </c>
      <c r="B318" s="54">
        <f t="shared" si="23"/>
        <v>46335</v>
      </c>
      <c r="C318" s="55">
        <f>'4. FNS Gross'!B316+'5. FNO Gross'!B316+'6. LT PTP Usage'!B316</f>
        <v>0</v>
      </c>
      <c r="D318" s="56">
        <f>'4. FNS Gross'!C316+'5. FNO Gross'!C316+'6. LT PTP Usage'!C316</f>
        <v>0</v>
      </c>
      <c r="E318" s="56">
        <f>'4. FNS Gross'!D316+'5. FNO Gross'!D316+'6. LT PTP Usage'!D316</f>
        <v>0</v>
      </c>
      <c r="F318" s="56">
        <f>'4. FNS Gross'!E316+'5. FNO Gross'!E316+'6. LT PTP Usage'!E316</f>
        <v>0</v>
      </c>
      <c r="G318" s="56">
        <f>'4. FNS Gross'!F316+'5. FNO Gross'!F316+'6. LT PTP Usage'!F316</f>
        <v>0</v>
      </c>
      <c r="H318" s="56">
        <f>'4. FNS Gross'!G316+'5. FNO Gross'!G316+'6. LT PTP Usage'!G316</f>
        <v>0</v>
      </c>
      <c r="I318" s="56">
        <f>'4. FNS Gross'!H316+'5. FNO Gross'!H316+'6. LT PTP Usage'!H316</f>
        <v>0</v>
      </c>
      <c r="J318" s="56">
        <f>'4. FNS Gross'!I316+'5. FNO Gross'!I316+'6. LT PTP Usage'!I316</f>
        <v>0</v>
      </c>
      <c r="K318" s="56">
        <f>'4. FNS Gross'!J316+'5. FNO Gross'!J316+'6. LT PTP Usage'!J316</f>
        <v>0</v>
      </c>
      <c r="L318" s="56">
        <f>'4. FNS Gross'!K316+'5. FNO Gross'!K316+'6. LT PTP Usage'!K316</f>
        <v>0</v>
      </c>
      <c r="M318" s="56">
        <f>'4. FNS Gross'!L316+'5. FNO Gross'!L316+'6. LT PTP Usage'!L316</f>
        <v>0</v>
      </c>
      <c r="N318" s="56">
        <f>'4. FNS Gross'!M316+'5. FNO Gross'!M316+'6. LT PTP Usage'!M316</f>
        <v>0</v>
      </c>
      <c r="O318" s="56">
        <f>'4. FNS Gross'!N316+'5. FNO Gross'!N316+'6. LT PTP Usage'!N316</f>
        <v>0</v>
      </c>
      <c r="P318" s="56">
        <f>'4. FNS Gross'!O316+'5. FNO Gross'!O316+'6. LT PTP Usage'!O316</f>
        <v>0</v>
      </c>
      <c r="Q318" s="56">
        <f>'4. FNS Gross'!P316+'5. FNO Gross'!P316+'6. LT PTP Usage'!P316</f>
        <v>0</v>
      </c>
      <c r="R318" s="56">
        <f>'4. FNS Gross'!Q316+'5. FNO Gross'!Q316+'6. LT PTP Usage'!Q316</f>
        <v>0</v>
      </c>
      <c r="S318" s="56">
        <f>'4. FNS Gross'!R316+'5. FNO Gross'!R316+'6. LT PTP Usage'!R316</f>
        <v>0</v>
      </c>
      <c r="T318" s="56">
        <f>'4. FNS Gross'!S316+'5. FNO Gross'!S316+'6. LT PTP Usage'!S316</f>
        <v>0</v>
      </c>
      <c r="U318" s="56">
        <f>'4. FNS Gross'!T316+'5. FNO Gross'!T316+'6. LT PTP Usage'!T316</f>
        <v>0</v>
      </c>
      <c r="V318" s="56">
        <f>'4. FNS Gross'!U316+'5. FNO Gross'!U316+'6. LT PTP Usage'!U316</f>
        <v>0</v>
      </c>
      <c r="W318" s="56">
        <f>'4. FNS Gross'!V316+'5. FNO Gross'!V316+'6. LT PTP Usage'!V316</f>
        <v>0</v>
      </c>
      <c r="X318" s="56">
        <f>'4. FNS Gross'!W316+'5. FNO Gross'!W316+'6. LT PTP Usage'!W316</f>
        <v>0</v>
      </c>
      <c r="Y318" s="56">
        <f>'4. FNS Gross'!X316+'5. FNO Gross'!X316+'6. LT PTP Usage'!X316</f>
        <v>0</v>
      </c>
      <c r="Z318" s="56">
        <f>'4. FNS Gross'!Y316+'5. FNO Gross'!Y316+'6. LT PTP Usage'!Y316</f>
        <v>0</v>
      </c>
      <c r="AA318" s="57">
        <f>'4. FNS Gross'!Z316+'5. FNO Gross'!Z316+'6. LT PTP Usage'!Z316</f>
        <v>0</v>
      </c>
      <c r="AB318" s="58">
        <f t="shared" si="21"/>
        <v>0</v>
      </c>
      <c r="AC318" s="20" t="str">
        <f t="shared" si="22"/>
        <v>110</v>
      </c>
      <c r="AD318" s="20">
        <f t="shared" si="24"/>
        <v>1</v>
      </c>
      <c r="AE318" s="53"/>
    </row>
    <row r="319" spans="1:31">
      <c r="A319" s="20" t="str">
        <f t="shared" si="20"/>
        <v>November</v>
      </c>
      <c r="B319" s="54">
        <f t="shared" si="23"/>
        <v>46336</v>
      </c>
      <c r="C319" s="55">
        <f>'4. FNS Gross'!B317+'5. FNO Gross'!B317+'6. LT PTP Usage'!B317</f>
        <v>0</v>
      </c>
      <c r="D319" s="56">
        <f>'4. FNS Gross'!C317+'5. FNO Gross'!C317+'6. LT PTP Usage'!C317</f>
        <v>0</v>
      </c>
      <c r="E319" s="56">
        <f>'4. FNS Gross'!D317+'5. FNO Gross'!D317+'6. LT PTP Usage'!D317</f>
        <v>0</v>
      </c>
      <c r="F319" s="56">
        <f>'4. FNS Gross'!E317+'5. FNO Gross'!E317+'6. LT PTP Usage'!E317</f>
        <v>0</v>
      </c>
      <c r="G319" s="56">
        <f>'4. FNS Gross'!F317+'5. FNO Gross'!F317+'6. LT PTP Usage'!F317</f>
        <v>0</v>
      </c>
      <c r="H319" s="56">
        <f>'4. FNS Gross'!G317+'5. FNO Gross'!G317+'6. LT PTP Usage'!G317</f>
        <v>0</v>
      </c>
      <c r="I319" s="56">
        <f>'4. FNS Gross'!H317+'5. FNO Gross'!H317+'6. LT PTP Usage'!H317</f>
        <v>0</v>
      </c>
      <c r="J319" s="56">
        <f>'4. FNS Gross'!I317+'5. FNO Gross'!I317+'6. LT PTP Usage'!I317</f>
        <v>0</v>
      </c>
      <c r="K319" s="56">
        <f>'4. FNS Gross'!J317+'5. FNO Gross'!J317+'6. LT PTP Usage'!J317</f>
        <v>0</v>
      </c>
      <c r="L319" s="56">
        <f>'4. FNS Gross'!K317+'5. FNO Gross'!K317+'6. LT PTP Usage'!K317</f>
        <v>0</v>
      </c>
      <c r="M319" s="56">
        <f>'4. FNS Gross'!L317+'5. FNO Gross'!L317+'6. LT PTP Usage'!L317</f>
        <v>0</v>
      </c>
      <c r="N319" s="56">
        <f>'4. FNS Gross'!M317+'5. FNO Gross'!M317+'6. LT PTP Usage'!M317</f>
        <v>0</v>
      </c>
      <c r="O319" s="56">
        <f>'4. FNS Gross'!N317+'5. FNO Gross'!N317+'6. LT PTP Usage'!N317</f>
        <v>0</v>
      </c>
      <c r="P319" s="56">
        <f>'4. FNS Gross'!O317+'5. FNO Gross'!O317+'6. LT PTP Usage'!O317</f>
        <v>0</v>
      </c>
      <c r="Q319" s="56">
        <f>'4. FNS Gross'!P317+'5. FNO Gross'!P317+'6. LT PTP Usage'!P317</f>
        <v>0</v>
      </c>
      <c r="R319" s="56">
        <f>'4. FNS Gross'!Q317+'5. FNO Gross'!Q317+'6. LT PTP Usage'!Q317</f>
        <v>0</v>
      </c>
      <c r="S319" s="56">
        <f>'4. FNS Gross'!R317+'5. FNO Gross'!R317+'6. LT PTP Usage'!R317</f>
        <v>0</v>
      </c>
      <c r="T319" s="56">
        <f>'4. FNS Gross'!S317+'5. FNO Gross'!S317+'6. LT PTP Usage'!S317</f>
        <v>0</v>
      </c>
      <c r="U319" s="56">
        <f>'4. FNS Gross'!T317+'5. FNO Gross'!T317+'6. LT PTP Usage'!T317</f>
        <v>0</v>
      </c>
      <c r="V319" s="56">
        <f>'4. FNS Gross'!U317+'5. FNO Gross'!U317+'6. LT PTP Usage'!U317</f>
        <v>0</v>
      </c>
      <c r="W319" s="56">
        <f>'4. FNS Gross'!V317+'5. FNO Gross'!V317+'6. LT PTP Usage'!V317</f>
        <v>0</v>
      </c>
      <c r="X319" s="56">
        <f>'4. FNS Gross'!W317+'5. FNO Gross'!W317+'6. LT PTP Usage'!W317</f>
        <v>0</v>
      </c>
      <c r="Y319" s="56">
        <f>'4. FNS Gross'!X317+'5. FNO Gross'!X317+'6. LT PTP Usage'!X317</f>
        <v>0</v>
      </c>
      <c r="Z319" s="56">
        <f>'4. FNS Gross'!Y317+'5. FNO Gross'!Y317+'6. LT PTP Usage'!Y317</f>
        <v>0</v>
      </c>
      <c r="AA319" s="57">
        <f>'4. FNS Gross'!Z317+'5. FNO Gross'!Z317+'6. LT PTP Usage'!Z317</f>
        <v>0</v>
      </c>
      <c r="AB319" s="58">
        <f t="shared" si="21"/>
        <v>0</v>
      </c>
      <c r="AC319" s="20" t="str">
        <f t="shared" si="22"/>
        <v>110</v>
      </c>
      <c r="AD319" s="20">
        <f t="shared" si="24"/>
        <v>1</v>
      </c>
      <c r="AE319" s="53"/>
    </row>
    <row r="320" spans="1:31">
      <c r="A320" s="20" t="str">
        <f t="shared" si="20"/>
        <v>November</v>
      </c>
      <c r="B320" s="54">
        <f t="shared" si="23"/>
        <v>46337</v>
      </c>
      <c r="C320" s="55">
        <f>'4. FNS Gross'!B318+'5. FNO Gross'!B318+'6. LT PTP Usage'!B318</f>
        <v>0</v>
      </c>
      <c r="D320" s="56">
        <f>'4. FNS Gross'!C318+'5. FNO Gross'!C318+'6. LT PTP Usage'!C318</f>
        <v>0</v>
      </c>
      <c r="E320" s="56">
        <f>'4. FNS Gross'!D318+'5. FNO Gross'!D318+'6. LT PTP Usage'!D318</f>
        <v>0</v>
      </c>
      <c r="F320" s="56">
        <f>'4. FNS Gross'!E318+'5. FNO Gross'!E318+'6. LT PTP Usage'!E318</f>
        <v>0</v>
      </c>
      <c r="G320" s="56">
        <f>'4. FNS Gross'!F318+'5. FNO Gross'!F318+'6. LT PTP Usage'!F318</f>
        <v>0</v>
      </c>
      <c r="H320" s="56">
        <f>'4. FNS Gross'!G318+'5. FNO Gross'!G318+'6. LT PTP Usage'!G318</f>
        <v>0</v>
      </c>
      <c r="I320" s="56">
        <f>'4. FNS Gross'!H318+'5. FNO Gross'!H318+'6. LT PTP Usage'!H318</f>
        <v>0</v>
      </c>
      <c r="J320" s="56">
        <f>'4. FNS Gross'!I318+'5. FNO Gross'!I318+'6. LT PTP Usage'!I318</f>
        <v>0</v>
      </c>
      <c r="K320" s="56">
        <f>'4. FNS Gross'!J318+'5. FNO Gross'!J318+'6. LT PTP Usage'!J318</f>
        <v>0</v>
      </c>
      <c r="L320" s="56">
        <f>'4. FNS Gross'!K318+'5. FNO Gross'!K318+'6. LT PTP Usage'!K318</f>
        <v>0</v>
      </c>
      <c r="M320" s="56">
        <f>'4. FNS Gross'!L318+'5. FNO Gross'!L318+'6. LT PTP Usage'!L318</f>
        <v>0</v>
      </c>
      <c r="N320" s="56">
        <f>'4. FNS Gross'!M318+'5. FNO Gross'!M318+'6. LT PTP Usage'!M318</f>
        <v>0</v>
      </c>
      <c r="O320" s="56">
        <f>'4. FNS Gross'!N318+'5. FNO Gross'!N318+'6. LT PTP Usage'!N318</f>
        <v>0</v>
      </c>
      <c r="P320" s="56">
        <f>'4. FNS Gross'!O318+'5. FNO Gross'!O318+'6. LT PTP Usage'!O318</f>
        <v>0</v>
      </c>
      <c r="Q320" s="56">
        <f>'4. FNS Gross'!P318+'5. FNO Gross'!P318+'6. LT PTP Usage'!P318</f>
        <v>0</v>
      </c>
      <c r="R320" s="56">
        <f>'4. FNS Gross'!Q318+'5. FNO Gross'!Q318+'6. LT PTP Usage'!Q318</f>
        <v>0</v>
      </c>
      <c r="S320" s="56">
        <f>'4. FNS Gross'!R318+'5. FNO Gross'!R318+'6. LT PTP Usage'!R318</f>
        <v>0</v>
      </c>
      <c r="T320" s="56">
        <f>'4. FNS Gross'!S318+'5. FNO Gross'!S318+'6. LT PTP Usage'!S318</f>
        <v>0</v>
      </c>
      <c r="U320" s="56">
        <f>'4. FNS Gross'!T318+'5. FNO Gross'!T318+'6. LT PTP Usage'!T318</f>
        <v>0</v>
      </c>
      <c r="V320" s="56">
        <f>'4. FNS Gross'!U318+'5. FNO Gross'!U318+'6. LT PTP Usage'!U318</f>
        <v>0</v>
      </c>
      <c r="W320" s="56">
        <f>'4. FNS Gross'!V318+'5. FNO Gross'!V318+'6. LT PTP Usage'!V318</f>
        <v>0</v>
      </c>
      <c r="X320" s="56">
        <f>'4. FNS Gross'!W318+'5. FNO Gross'!W318+'6. LT PTP Usage'!W318</f>
        <v>0</v>
      </c>
      <c r="Y320" s="56">
        <f>'4. FNS Gross'!X318+'5. FNO Gross'!X318+'6. LT PTP Usage'!X318</f>
        <v>0</v>
      </c>
      <c r="Z320" s="56">
        <f>'4. FNS Gross'!Y318+'5. FNO Gross'!Y318+'6. LT PTP Usage'!Y318</f>
        <v>0</v>
      </c>
      <c r="AA320" s="57">
        <f>'4. FNS Gross'!Z318+'5. FNO Gross'!Z318+'6. LT PTP Usage'!Z318</f>
        <v>0</v>
      </c>
      <c r="AB320" s="58">
        <f t="shared" si="21"/>
        <v>0</v>
      </c>
      <c r="AC320" s="20" t="str">
        <f t="shared" si="22"/>
        <v>110</v>
      </c>
      <c r="AD320" s="20">
        <f t="shared" si="24"/>
        <v>1</v>
      </c>
      <c r="AE320" s="53"/>
    </row>
    <row r="321" spans="1:31">
      <c r="A321" s="20" t="str">
        <f t="shared" si="20"/>
        <v>November</v>
      </c>
      <c r="B321" s="54">
        <f t="shared" si="23"/>
        <v>46338</v>
      </c>
      <c r="C321" s="55">
        <f>'4. FNS Gross'!B319+'5. FNO Gross'!B319+'6. LT PTP Usage'!B319</f>
        <v>0</v>
      </c>
      <c r="D321" s="56">
        <f>'4. FNS Gross'!C319+'5. FNO Gross'!C319+'6. LT PTP Usage'!C319</f>
        <v>0</v>
      </c>
      <c r="E321" s="56">
        <f>'4. FNS Gross'!D319+'5. FNO Gross'!D319+'6. LT PTP Usage'!D319</f>
        <v>0</v>
      </c>
      <c r="F321" s="56">
        <f>'4. FNS Gross'!E319+'5. FNO Gross'!E319+'6. LT PTP Usage'!E319</f>
        <v>0</v>
      </c>
      <c r="G321" s="56">
        <f>'4. FNS Gross'!F319+'5. FNO Gross'!F319+'6. LT PTP Usage'!F319</f>
        <v>0</v>
      </c>
      <c r="H321" s="56">
        <f>'4. FNS Gross'!G319+'5. FNO Gross'!G319+'6. LT PTP Usage'!G319</f>
        <v>0</v>
      </c>
      <c r="I321" s="56">
        <f>'4. FNS Gross'!H319+'5. FNO Gross'!H319+'6. LT PTP Usage'!H319</f>
        <v>0</v>
      </c>
      <c r="J321" s="56">
        <f>'4. FNS Gross'!I319+'5. FNO Gross'!I319+'6. LT PTP Usage'!I319</f>
        <v>0</v>
      </c>
      <c r="K321" s="56">
        <f>'4. FNS Gross'!J319+'5. FNO Gross'!J319+'6. LT PTP Usage'!J319</f>
        <v>0</v>
      </c>
      <c r="L321" s="56">
        <f>'4. FNS Gross'!K319+'5. FNO Gross'!K319+'6. LT PTP Usage'!K319</f>
        <v>0</v>
      </c>
      <c r="M321" s="56">
        <f>'4. FNS Gross'!L319+'5. FNO Gross'!L319+'6. LT PTP Usage'!L319</f>
        <v>0</v>
      </c>
      <c r="N321" s="56">
        <f>'4. FNS Gross'!M319+'5. FNO Gross'!M319+'6. LT PTP Usage'!M319</f>
        <v>0</v>
      </c>
      <c r="O321" s="56">
        <f>'4. FNS Gross'!N319+'5. FNO Gross'!N319+'6. LT PTP Usage'!N319</f>
        <v>0</v>
      </c>
      <c r="P321" s="56">
        <f>'4. FNS Gross'!O319+'5. FNO Gross'!O319+'6. LT PTP Usage'!O319</f>
        <v>0</v>
      </c>
      <c r="Q321" s="56">
        <f>'4. FNS Gross'!P319+'5. FNO Gross'!P319+'6. LT PTP Usage'!P319</f>
        <v>0</v>
      </c>
      <c r="R321" s="56">
        <f>'4. FNS Gross'!Q319+'5. FNO Gross'!Q319+'6. LT PTP Usage'!Q319</f>
        <v>0</v>
      </c>
      <c r="S321" s="56">
        <f>'4. FNS Gross'!R319+'5. FNO Gross'!R319+'6. LT PTP Usage'!R319</f>
        <v>0</v>
      </c>
      <c r="T321" s="56">
        <f>'4. FNS Gross'!S319+'5. FNO Gross'!S319+'6. LT PTP Usage'!S319</f>
        <v>0</v>
      </c>
      <c r="U321" s="56">
        <f>'4. FNS Gross'!T319+'5. FNO Gross'!T319+'6. LT PTP Usage'!T319</f>
        <v>0</v>
      </c>
      <c r="V321" s="56">
        <f>'4. FNS Gross'!U319+'5. FNO Gross'!U319+'6. LT PTP Usage'!U319</f>
        <v>0</v>
      </c>
      <c r="W321" s="56">
        <f>'4. FNS Gross'!V319+'5. FNO Gross'!V319+'6. LT PTP Usage'!V319</f>
        <v>0</v>
      </c>
      <c r="X321" s="56">
        <f>'4. FNS Gross'!W319+'5. FNO Gross'!W319+'6. LT PTP Usage'!W319</f>
        <v>0</v>
      </c>
      <c r="Y321" s="56">
        <f>'4. FNS Gross'!X319+'5. FNO Gross'!X319+'6. LT PTP Usage'!X319</f>
        <v>0</v>
      </c>
      <c r="Z321" s="56">
        <f>'4. FNS Gross'!Y319+'5. FNO Gross'!Y319+'6. LT PTP Usage'!Y319</f>
        <v>0</v>
      </c>
      <c r="AA321" s="57">
        <f>'4. FNS Gross'!Z319+'5. FNO Gross'!Z319+'6. LT PTP Usage'!Z319</f>
        <v>0</v>
      </c>
      <c r="AB321" s="58">
        <f t="shared" si="21"/>
        <v>0</v>
      </c>
      <c r="AC321" s="20" t="str">
        <f t="shared" si="22"/>
        <v>110</v>
      </c>
      <c r="AD321" s="20">
        <f t="shared" si="24"/>
        <v>1</v>
      </c>
      <c r="AE321" s="53"/>
    </row>
    <row r="322" spans="1:31">
      <c r="A322" s="20" t="str">
        <f t="shared" si="20"/>
        <v>November</v>
      </c>
      <c r="B322" s="54">
        <f t="shared" si="23"/>
        <v>46339</v>
      </c>
      <c r="C322" s="55">
        <f>'4. FNS Gross'!B320+'5. FNO Gross'!B320+'6. LT PTP Usage'!B320</f>
        <v>0</v>
      </c>
      <c r="D322" s="56">
        <f>'4. FNS Gross'!C320+'5. FNO Gross'!C320+'6. LT PTP Usage'!C320</f>
        <v>0</v>
      </c>
      <c r="E322" s="56">
        <f>'4. FNS Gross'!D320+'5. FNO Gross'!D320+'6. LT PTP Usage'!D320</f>
        <v>0</v>
      </c>
      <c r="F322" s="56">
        <f>'4. FNS Gross'!E320+'5. FNO Gross'!E320+'6. LT PTP Usage'!E320</f>
        <v>0</v>
      </c>
      <c r="G322" s="56">
        <f>'4. FNS Gross'!F320+'5. FNO Gross'!F320+'6. LT PTP Usage'!F320</f>
        <v>0</v>
      </c>
      <c r="H322" s="56">
        <f>'4. FNS Gross'!G320+'5. FNO Gross'!G320+'6. LT PTP Usage'!G320</f>
        <v>0</v>
      </c>
      <c r="I322" s="56">
        <f>'4. FNS Gross'!H320+'5. FNO Gross'!H320+'6. LT PTP Usage'!H320</f>
        <v>0</v>
      </c>
      <c r="J322" s="56">
        <f>'4. FNS Gross'!I320+'5. FNO Gross'!I320+'6. LT PTP Usage'!I320</f>
        <v>0</v>
      </c>
      <c r="K322" s="56">
        <f>'4. FNS Gross'!J320+'5. FNO Gross'!J320+'6. LT PTP Usage'!J320</f>
        <v>0</v>
      </c>
      <c r="L322" s="56">
        <f>'4. FNS Gross'!K320+'5. FNO Gross'!K320+'6. LT PTP Usage'!K320</f>
        <v>0</v>
      </c>
      <c r="M322" s="56">
        <f>'4. FNS Gross'!L320+'5. FNO Gross'!L320+'6. LT PTP Usage'!L320</f>
        <v>0</v>
      </c>
      <c r="N322" s="56">
        <f>'4. FNS Gross'!M320+'5. FNO Gross'!M320+'6. LT PTP Usage'!M320</f>
        <v>0</v>
      </c>
      <c r="O322" s="56">
        <f>'4. FNS Gross'!N320+'5. FNO Gross'!N320+'6. LT PTP Usage'!N320</f>
        <v>0</v>
      </c>
      <c r="P322" s="56">
        <f>'4. FNS Gross'!O320+'5. FNO Gross'!O320+'6. LT PTP Usage'!O320</f>
        <v>0</v>
      </c>
      <c r="Q322" s="56">
        <f>'4. FNS Gross'!P320+'5. FNO Gross'!P320+'6. LT PTP Usage'!P320</f>
        <v>0</v>
      </c>
      <c r="R322" s="56">
        <f>'4. FNS Gross'!Q320+'5. FNO Gross'!Q320+'6. LT PTP Usage'!Q320</f>
        <v>0</v>
      </c>
      <c r="S322" s="56">
        <f>'4. FNS Gross'!R320+'5. FNO Gross'!R320+'6. LT PTP Usage'!R320</f>
        <v>0</v>
      </c>
      <c r="T322" s="56">
        <f>'4. FNS Gross'!S320+'5. FNO Gross'!S320+'6. LT PTP Usage'!S320</f>
        <v>0</v>
      </c>
      <c r="U322" s="56">
        <f>'4. FNS Gross'!T320+'5. FNO Gross'!T320+'6. LT PTP Usage'!T320</f>
        <v>0</v>
      </c>
      <c r="V322" s="56">
        <f>'4. FNS Gross'!U320+'5. FNO Gross'!U320+'6. LT PTP Usage'!U320</f>
        <v>0</v>
      </c>
      <c r="W322" s="56">
        <f>'4. FNS Gross'!V320+'5. FNO Gross'!V320+'6. LT PTP Usage'!V320</f>
        <v>0</v>
      </c>
      <c r="X322" s="56">
        <f>'4. FNS Gross'!W320+'5. FNO Gross'!W320+'6. LT PTP Usage'!W320</f>
        <v>0</v>
      </c>
      <c r="Y322" s="56">
        <f>'4. FNS Gross'!X320+'5. FNO Gross'!X320+'6. LT PTP Usage'!X320</f>
        <v>0</v>
      </c>
      <c r="Z322" s="56">
        <f>'4. FNS Gross'!Y320+'5. FNO Gross'!Y320+'6. LT PTP Usage'!Y320</f>
        <v>0</v>
      </c>
      <c r="AA322" s="57">
        <f>'4. FNS Gross'!Z320+'5. FNO Gross'!Z320+'6. LT PTP Usage'!Z320</f>
        <v>0</v>
      </c>
      <c r="AB322" s="58">
        <f t="shared" si="21"/>
        <v>0</v>
      </c>
      <c r="AC322" s="20" t="str">
        <f t="shared" si="22"/>
        <v>110</v>
      </c>
      <c r="AD322" s="20">
        <f t="shared" si="24"/>
        <v>1</v>
      </c>
      <c r="AE322" s="53"/>
    </row>
    <row r="323" spans="1:31">
      <c r="A323" s="20" t="str">
        <f t="shared" si="20"/>
        <v>November</v>
      </c>
      <c r="B323" s="54">
        <f t="shared" si="23"/>
        <v>46340</v>
      </c>
      <c r="C323" s="55">
        <f>'4. FNS Gross'!B321+'5. FNO Gross'!B321+'6. LT PTP Usage'!B321</f>
        <v>0</v>
      </c>
      <c r="D323" s="56">
        <f>'4. FNS Gross'!C321+'5. FNO Gross'!C321+'6. LT PTP Usage'!C321</f>
        <v>0</v>
      </c>
      <c r="E323" s="56">
        <f>'4. FNS Gross'!D321+'5. FNO Gross'!D321+'6. LT PTP Usage'!D321</f>
        <v>0</v>
      </c>
      <c r="F323" s="56">
        <f>'4. FNS Gross'!E321+'5. FNO Gross'!E321+'6. LT PTP Usage'!E321</f>
        <v>0</v>
      </c>
      <c r="G323" s="56">
        <f>'4. FNS Gross'!F321+'5. FNO Gross'!F321+'6. LT PTP Usage'!F321</f>
        <v>0</v>
      </c>
      <c r="H323" s="56">
        <f>'4. FNS Gross'!G321+'5. FNO Gross'!G321+'6. LT PTP Usage'!G321</f>
        <v>0</v>
      </c>
      <c r="I323" s="56">
        <f>'4. FNS Gross'!H321+'5. FNO Gross'!H321+'6. LT PTP Usage'!H321</f>
        <v>0</v>
      </c>
      <c r="J323" s="56">
        <f>'4. FNS Gross'!I321+'5. FNO Gross'!I321+'6. LT PTP Usage'!I321</f>
        <v>0</v>
      </c>
      <c r="K323" s="56">
        <f>'4. FNS Gross'!J321+'5. FNO Gross'!J321+'6. LT PTP Usage'!J321</f>
        <v>0</v>
      </c>
      <c r="L323" s="56">
        <f>'4. FNS Gross'!K321+'5. FNO Gross'!K321+'6. LT PTP Usage'!K321</f>
        <v>0</v>
      </c>
      <c r="M323" s="56">
        <f>'4. FNS Gross'!L321+'5. FNO Gross'!L321+'6. LT PTP Usage'!L321</f>
        <v>0</v>
      </c>
      <c r="N323" s="56">
        <f>'4. FNS Gross'!M321+'5. FNO Gross'!M321+'6. LT PTP Usage'!M321</f>
        <v>0</v>
      </c>
      <c r="O323" s="56">
        <f>'4. FNS Gross'!N321+'5. FNO Gross'!N321+'6. LT PTP Usage'!N321</f>
        <v>0</v>
      </c>
      <c r="P323" s="56">
        <f>'4. FNS Gross'!O321+'5. FNO Gross'!O321+'6. LT PTP Usage'!O321</f>
        <v>0</v>
      </c>
      <c r="Q323" s="56">
        <f>'4. FNS Gross'!P321+'5. FNO Gross'!P321+'6. LT PTP Usage'!P321</f>
        <v>0</v>
      </c>
      <c r="R323" s="56">
        <f>'4. FNS Gross'!Q321+'5. FNO Gross'!Q321+'6. LT PTP Usage'!Q321</f>
        <v>0</v>
      </c>
      <c r="S323" s="56">
        <f>'4. FNS Gross'!R321+'5. FNO Gross'!R321+'6. LT PTP Usage'!R321</f>
        <v>0</v>
      </c>
      <c r="T323" s="56">
        <f>'4. FNS Gross'!S321+'5. FNO Gross'!S321+'6. LT PTP Usage'!S321</f>
        <v>0</v>
      </c>
      <c r="U323" s="56">
        <f>'4. FNS Gross'!T321+'5. FNO Gross'!T321+'6. LT PTP Usage'!T321</f>
        <v>0</v>
      </c>
      <c r="V323" s="56">
        <f>'4. FNS Gross'!U321+'5. FNO Gross'!U321+'6. LT PTP Usage'!U321</f>
        <v>0</v>
      </c>
      <c r="W323" s="56">
        <f>'4. FNS Gross'!V321+'5. FNO Gross'!V321+'6. LT PTP Usage'!V321</f>
        <v>0</v>
      </c>
      <c r="X323" s="56">
        <f>'4. FNS Gross'!W321+'5. FNO Gross'!W321+'6. LT PTP Usage'!W321</f>
        <v>0</v>
      </c>
      <c r="Y323" s="56">
        <f>'4. FNS Gross'!X321+'5. FNO Gross'!X321+'6. LT PTP Usage'!X321</f>
        <v>0</v>
      </c>
      <c r="Z323" s="56">
        <f>'4. FNS Gross'!Y321+'5. FNO Gross'!Y321+'6. LT PTP Usage'!Y321</f>
        <v>0</v>
      </c>
      <c r="AA323" s="57">
        <f>'4. FNS Gross'!Z321+'5. FNO Gross'!Z321+'6. LT PTP Usage'!Z321</f>
        <v>0</v>
      </c>
      <c r="AB323" s="58">
        <f t="shared" si="21"/>
        <v>0</v>
      </c>
      <c r="AC323" s="20" t="str">
        <f t="shared" si="22"/>
        <v>110</v>
      </c>
      <c r="AD323" s="20">
        <f t="shared" si="24"/>
        <v>1</v>
      </c>
      <c r="AE323" s="53"/>
    </row>
    <row r="324" spans="1:31">
      <c r="A324" s="20" t="str">
        <f t="shared" si="20"/>
        <v>November</v>
      </c>
      <c r="B324" s="54">
        <f t="shared" si="23"/>
        <v>46341</v>
      </c>
      <c r="C324" s="55">
        <f>'4. FNS Gross'!B322+'5. FNO Gross'!B322+'6. LT PTP Usage'!B322</f>
        <v>0</v>
      </c>
      <c r="D324" s="56">
        <f>'4. FNS Gross'!C322+'5. FNO Gross'!C322+'6. LT PTP Usage'!C322</f>
        <v>0</v>
      </c>
      <c r="E324" s="56">
        <f>'4. FNS Gross'!D322+'5. FNO Gross'!D322+'6. LT PTP Usage'!D322</f>
        <v>0</v>
      </c>
      <c r="F324" s="56">
        <f>'4. FNS Gross'!E322+'5. FNO Gross'!E322+'6. LT PTP Usage'!E322</f>
        <v>0</v>
      </c>
      <c r="G324" s="56">
        <f>'4. FNS Gross'!F322+'5. FNO Gross'!F322+'6. LT PTP Usage'!F322</f>
        <v>0</v>
      </c>
      <c r="H324" s="56">
        <f>'4. FNS Gross'!G322+'5. FNO Gross'!G322+'6. LT PTP Usage'!G322</f>
        <v>0</v>
      </c>
      <c r="I324" s="56">
        <f>'4. FNS Gross'!H322+'5. FNO Gross'!H322+'6. LT PTP Usage'!H322</f>
        <v>0</v>
      </c>
      <c r="J324" s="56">
        <f>'4. FNS Gross'!I322+'5. FNO Gross'!I322+'6. LT PTP Usage'!I322</f>
        <v>0</v>
      </c>
      <c r="K324" s="56">
        <f>'4. FNS Gross'!J322+'5. FNO Gross'!J322+'6. LT PTP Usage'!J322</f>
        <v>0</v>
      </c>
      <c r="L324" s="56">
        <f>'4. FNS Gross'!K322+'5. FNO Gross'!K322+'6. LT PTP Usage'!K322</f>
        <v>0</v>
      </c>
      <c r="M324" s="56">
        <f>'4. FNS Gross'!L322+'5. FNO Gross'!L322+'6. LT PTP Usage'!L322</f>
        <v>0</v>
      </c>
      <c r="N324" s="56">
        <f>'4. FNS Gross'!M322+'5. FNO Gross'!M322+'6. LT PTP Usage'!M322</f>
        <v>0</v>
      </c>
      <c r="O324" s="56">
        <f>'4. FNS Gross'!N322+'5. FNO Gross'!N322+'6. LT PTP Usage'!N322</f>
        <v>0</v>
      </c>
      <c r="P324" s="56">
        <f>'4. FNS Gross'!O322+'5. FNO Gross'!O322+'6. LT PTP Usage'!O322</f>
        <v>0</v>
      </c>
      <c r="Q324" s="56">
        <f>'4. FNS Gross'!P322+'5. FNO Gross'!P322+'6. LT PTP Usage'!P322</f>
        <v>0</v>
      </c>
      <c r="R324" s="56">
        <f>'4. FNS Gross'!Q322+'5. FNO Gross'!Q322+'6. LT PTP Usage'!Q322</f>
        <v>0</v>
      </c>
      <c r="S324" s="56">
        <f>'4. FNS Gross'!R322+'5. FNO Gross'!R322+'6. LT PTP Usage'!R322</f>
        <v>0</v>
      </c>
      <c r="T324" s="56">
        <f>'4. FNS Gross'!S322+'5. FNO Gross'!S322+'6. LT PTP Usage'!S322</f>
        <v>0</v>
      </c>
      <c r="U324" s="56">
        <f>'4. FNS Gross'!T322+'5. FNO Gross'!T322+'6. LT PTP Usage'!T322</f>
        <v>0</v>
      </c>
      <c r="V324" s="56">
        <f>'4. FNS Gross'!U322+'5. FNO Gross'!U322+'6. LT PTP Usage'!U322</f>
        <v>0</v>
      </c>
      <c r="W324" s="56">
        <f>'4. FNS Gross'!V322+'5. FNO Gross'!V322+'6. LT PTP Usage'!V322</f>
        <v>0</v>
      </c>
      <c r="X324" s="56">
        <f>'4. FNS Gross'!W322+'5. FNO Gross'!W322+'6. LT PTP Usage'!W322</f>
        <v>0</v>
      </c>
      <c r="Y324" s="56">
        <f>'4. FNS Gross'!X322+'5. FNO Gross'!X322+'6. LT PTP Usage'!X322</f>
        <v>0</v>
      </c>
      <c r="Z324" s="56">
        <f>'4. FNS Gross'!Y322+'5. FNO Gross'!Y322+'6. LT PTP Usage'!Y322</f>
        <v>0</v>
      </c>
      <c r="AA324" s="57">
        <f>'4. FNS Gross'!Z322+'5. FNO Gross'!Z322+'6. LT PTP Usage'!Z322</f>
        <v>0</v>
      </c>
      <c r="AB324" s="58">
        <f t="shared" si="21"/>
        <v>0</v>
      </c>
      <c r="AC324" s="20" t="str">
        <f t="shared" si="22"/>
        <v>110</v>
      </c>
      <c r="AD324" s="20">
        <f t="shared" si="24"/>
        <v>1</v>
      </c>
      <c r="AE324" s="53"/>
    </row>
    <row r="325" spans="1:31">
      <c r="A325" s="20" t="str">
        <f t="shared" si="20"/>
        <v>November</v>
      </c>
      <c r="B325" s="54">
        <f t="shared" si="23"/>
        <v>46342</v>
      </c>
      <c r="C325" s="55">
        <f>'4. FNS Gross'!B323+'5. FNO Gross'!B323+'6. LT PTP Usage'!B323</f>
        <v>0</v>
      </c>
      <c r="D325" s="56">
        <f>'4. FNS Gross'!C323+'5. FNO Gross'!C323+'6. LT PTP Usage'!C323</f>
        <v>0</v>
      </c>
      <c r="E325" s="56">
        <f>'4. FNS Gross'!D323+'5. FNO Gross'!D323+'6. LT PTP Usage'!D323</f>
        <v>0</v>
      </c>
      <c r="F325" s="56">
        <f>'4. FNS Gross'!E323+'5. FNO Gross'!E323+'6. LT PTP Usage'!E323</f>
        <v>0</v>
      </c>
      <c r="G325" s="56">
        <f>'4. FNS Gross'!F323+'5. FNO Gross'!F323+'6. LT PTP Usage'!F323</f>
        <v>0</v>
      </c>
      <c r="H325" s="56">
        <f>'4. FNS Gross'!G323+'5. FNO Gross'!G323+'6. LT PTP Usage'!G323</f>
        <v>0</v>
      </c>
      <c r="I325" s="56">
        <f>'4. FNS Gross'!H323+'5. FNO Gross'!H323+'6. LT PTP Usage'!H323</f>
        <v>0</v>
      </c>
      <c r="J325" s="56">
        <f>'4. FNS Gross'!I323+'5. FNO Gross'!I323+'6. LT PTP Usage'!I323</f>
        <v>0</v>
      </c>
      <c r="K325" s="56">
        <f>'4. FNS Gross'!J323+'5. FNO Gross'!J323+'6. LT PTP Usage'!J323</f>
        <v>0</v>
      </c>
      <c r="L325" s="56">
        <f>'4. FNS Gross'!K323+'5. FNO Gross'!K323+'6. LT PTP Usage'!K323</f>
        <v>0</v>
      </c>
      <c r="M325" s="56">
        <f>'4. FNS Gross'!L323+'5. FNO Gross'!L323+'6. LT PTP Usage'!L323</f>
        <v>0</v>
      </c>
      <c r="N325" s="56">
        <f>'4. FNS Gross'!M323+'5. FNO Gross'!M323+'6. LT PTP Usage'!M323</f>
        <v>0</v>
      </c>
      <c r="O325" s="56">
        <f>'4. FNS Gross'!N323+'5. FNO Gross'!N323+'6. LT PTP Usage'!N323</f>
        <v>0</v>
      </c>
      <c r="P325" s="56">
        <f>'4. FNS Gross'!O323+'5. FNO Gross'!O323+'6. LT PTP Usage'!O323</f>
        <v>0</v>
      </c>
      <c r="Q325" s="56">
        <f>'4. FNS Gross'!P323+'5. FNO Gross'!P323+'6. LT PTP Usage'!P323</f>
        <v>0</v>
      </c>
      <c r="R325" s="56">
        <f>'4. FNS Gross'!Q323+'5. FNO Gross'!Q323+'6. LT PTP Usage'!Q323</f>
        <v>0</v>
      </c>
      <c r="S325" s="56">
        <f>'4. FNS Gross'!R323+'5. FNO Gross'!R323+'6. LT PTP Usage'!R323</f>
        <v>0</v>
      </c>
      <c r="T325" s="56">
        <f>'4. FNS Gross'!S323+'5. FNO Gross'!S323+'6. LT PTP Usage'!S323</f>
        <v>0</v>
      </c>
      <c r="U325" s="56">
        <f>'4. FNS Gross'!T323+'5. FNO Gross'!T323+'6. LT PTP Usage'!T323</f>
        <v>0</v>
      </c>
      <c r="V325" s="56">
        <f>'4. FNS Gross'!U323+'5. FNO Gross'!U323+'6. LT PTP Usage'!U323</f>
        <v>0</v>
      </c>
      <c r="W325" s="56">
        <f>'4. FNS Gross'!V323+'5. FNO Gross'!V323+'6. LT PTP Usage'!V323</f>
        <v>0</v>
      </c>
      <c r="X325" s="56">
        <f>'4. FNS Gross'!W323+'5. FNO Gross'!W323+'6. LT PTP Usage'!W323</f>
        <v>0</v>
      </c>
      <c r="Y325" s="56">
        <f>'4. FNS Gross'!X323+'5. FNO Gross'!X323+'6. LT PTP Usage'!X323</f>
        <v>0</v>
      </c>
      <c r="Z325" s="56">
        <f>'4. FNS Gross'!Y323+'5. FNO Gross'!Y323+'6. LT PTP Usage'!Y323</f>
        <v>0</v>
      </c>
      <c r="AA325" s="57">
        <f>'4. FNS Gross'!Z323+'5. FNO Gross'!Z323+'6. LT PTP Usage'!Z323</f>
        <v>0</v>
      </c>
      <c r="AB325" s="58">
        <f t="shared" si="21"/>
        <v>0</v>
      </c>
      <c r="AC325" s="20" t="str">
        <f t="shared" si="22"/>
        <v>110</v>
      </c>
      <c r="AD325" s="20">
        <f t="shared" si="24"/>
        <v>1</v>
      </c>
      <c r="AE325" s="53"/>
    </row>
    <row r="326" spans="1:31">
      <c r="A326" s="20" t="str">
        <f t="shared" si="20"/>
        <v>November</v>
      </c>
      <c r="B326" s="54">
        <f t="shared" si="23"/>
        <v>46343</v>
      </c>
      <c r="C326" s="55">
        <f>'4. FNS Gross'!B324+'5. FNO Gross'!B324+'6. LT PTP Usage'!B324</f>
        <v>0</v>
      </c>
      <c r="D326" s="56">
        <f>'4. FNS Gross'!C324+'5. FNO Gross'!C324+'6. LT PTP Usage'!C324</f>
        <v>0</v>
      </c>
      <c r="E326" s="56">
        <f>'4. FNS Gross'!D324+'5. FNO Gross'!D324+'6. LT PTP Usage'!D324</f>
        <v>0</v>
      </c>
      <c r="F326" s="56">
        <f>'4. FNS Gross'!E324+'5. FNO Gross'!E324+'6. LT PTP Usage'!E324</f>
        <v>0</v>
      </c>
      <c r="G326" s="56">
        <f>'4. FNS Gross'!F324+'5. FNO Gross'!F324+'6. LT PTP Usage'!F324</f>
        <v>0</v>
      </c>
      <c r="H326" s="56">
        <f>'4. FNS Gross'!G324+'5. FNO Gross'!G324+'6. LT PTP Usage'!G324</f>
        <v>0</v>
      </c>
      <c r="I326" s="56">
        <f>'4. FNS Gross'!H324+'5. FNO Gross'!H324+'6. LT PTP Usage'!H324</f>
        <v>0</v>
      </c>
      <c r="J326" s="56">
        <f>'4. FNS Gross'!I324+'5. FNO Gross'!I324+'6. LT PTP Usage'!I324</f>
        <v>0</v>
      </c>
      <c r="K326" s="56">
        <f>'4. FNS Gross'!J324+'5. FNO Gross'!J324+'6. LT PTP Usage'!J324</f>
        <v>0</v>
      </c>
      <c r="L326" s="56">
        <f>'4. FNS Gross'!K324+'5. FNO Gross'!K324+'6. LT PTP Usage'!K324</f>
        <v>0</v>
      </c>
      <c r="M326" s="56">
        <f>'4. FNS Gross'!L324+'5. FNO Gross'!L324+'6. LT PTP Usage'!L324</f>
        <v>0</v>
      </c>
      <c r="N326" s="56">
        <f>'4. FNS Gross'!M324+'5. FNO Gross'!M324+'6. LT PTP Usage'!M324</f>
        <v>0</v>
      </c>
      <c r="O326" s="56">
        <f>'4. FNS Gross'!N324+'5. FNO Gross'!N324+'6. LT PTP Usage'!N324</f>
        <v>0</v>
      </c>
      <c r="P326" s="56">
        <f>'4. FNS Gross'!O324+'5. FNO Gross'!O324+'6. LT PTP Usage'!O324</f>
        <v>0</v>
      </c>
      <c r="Q326" s="56">
        <f>'4. FNS Gross'!P324+'5. FNO Gross'!P324+'6. LT PTP Usage'!P324</f>
        <v>0</v>
      </c>
      <c r="R326" s="56">
        <f>'4. FNS Gross'!Q324+'5. FNO Gross'!Q324+'6. LT PTP Usage'!Q324</f>
        <v>0</v>
      </c>
      <c r="S326" s="56">
        <f>'4. FNS Gross'!R324+'5. FNO Gross'!R324+'6. LT PTP Usage'!R324</f>
        <v>0</v>
      </c>
      <c r="T326" s="56">
        <f>'4. FNS Gross'!S324+'5. FNO Gross'!S324+'6. LT PTP Usage'!S324</f>
        <v>0</v>
      </c>
      <c r="U326" s="56">
        <f>'4. FNS Gross'!T324+'5. FNO Gross'!T324+'6. LT PTP Usage'!T324</f>
        <v>0</v>
      </c>
      <c r="V326" s="56">
        <f>'4. FNS Gross'!U324+'5. FNO Gross'!U324+'6. LT PTP Usage'!U324</f>
        <v>0</v>
      </c>
      <c r="W326" s="56">
        <f>'4. FNS Gross'!V324+'5. FNO Gross'!V324+'6. LT PTP Usage'!V324</f>
        <v>0</v>
      </c>
      <c r="X326" s="56">
        <f>'4. FNS Gross'!W324+'5. FNO Gross'!W324+'6. LT PTP Usage'!W324</f>
        <v>0</v>
      </c>
      <c r="Y326" s="56">
        <f>'4. FNS Gross'!X324+'5. FNO Gross'!X324+'6. LT PTP Usage'!X324</f>
        <v>0</v>
      </c>
      <c r="Z326" s="56">
        <f>'4. FNS Gross'!Y324+'5. FNO Gross'!Y324+'6. LT PTP Usage'!Y324</f>
        <v>0</v>
      </c>
      <c r="AA326" s="57">
        <f>'4. FNS Gross'!Z324+'5. FNO Gross'!Z324+'6. LT PTP Usage'!Z324</f>
        <v>0</v>
      </c>
      <c r="AB326" s="58">
        <f t="shared" si="21"/>
        <v>0</v>
      </c>
      <c r="AC326" s="20" t="str">
        <f t="shared" si="22"/>
        <v>110</v>
      </c>
      <c r="AD326" s="20">
        <f t="shared" si="24"/>
        <v>1</v>
      </c>
      <c r="AE326" s="53"/>
    </row>
    <row r="327" spans="1:31">
      <c r="A327" s="20" t="str">
        <f t="shared" ref="A327:A370" si="25">+TEXT(B327,"Mmmm")</f>
        <v>November</v>
      </c>
      <c r="B327" s="54">
        <f t="shared" si="23"/>
        <v>46344</v>
      </c>
      <c r="C327" s="55">
        <f>'4. FNS Gross'!B325+'5. FNO Gross'!B325+'6. LT PTP Usage'!B325</f>
        <v>0</v>
      </c>
      <c r="D327" s="56">
        <f>'4. FNS Gross'!C325+'5. FNO Gross'!C325+'6. LT PTP Usage'!C325</f>
        <v>0</v>
      </c>
      <c r="E327" s="56">
        <f>'4. FNS Gross'!D325+'5. FNO Gross'!D325+'6. LT PTP Usage'!D325</f>
        <v>0</v>
      </c>
      <c r="F327" s="56">
        <f>'4. FNS Gross'!E325+'5. FNO Gross'!E325+'6. LT PTP Usage'!E325</f>
        <v>0</v>
      </c>
      <c r="G327" s="56">
        <f>'4. FNS Gross'!F325+'5. FNO Gross'!F325+'6. LT PTP Usage'!F325</f>
        <v>0</v>
      </c>
      <c r="H327" s="56">
        <f>'4. FNS Gross'!G325+'5. FNO Gross'!G325+'6. LT PTP Usage'!G325</f>
        <v>0</v>
      </c>
      <c r="I327" s="56">
        <f>'4. FNS Gross'!H325+'5. FNO Gross'!H325+'6. LT PTP Usage'!H325</f>
        <v>0</v>
      </c>
      <c r="J327" s="56">
        <f>'4. FNS Gross'!I325+'5. FNO Gross'!I325+'6. LT PTP Usage'!I325</f>
        <v>0</v>
      </c>
      <c r="K327" s="56">
        <f>'4. FNS Gross'!J325+'5. FNO Gross'!J325+'6. LT PTP Usage'!J325</f>
        <v>0</v>
      </c>
      <c r="L327" s="56">
        <f>'4. FNS Gross'!K325+'5. FNO Gross'!K325+'6. LT PTP Usage'!K325</f>
        <v>0</v>
      </c>
      <c r="M327" s="56">
        <f>'4. FNS Gross'!L325+'5. FNO Gross'!L325+'6. LT PTP Usage'!L325</f>
        <v>0</v>
      </c>
      <c r="N327" s="56">
        <f>'4. FNS Gross'!M325+'5. FNO Gross'!M325+'6. LT PTP Usage'!M325</f>
        <v>0</v>
      </c>
      <c r="O327" s="56">
        <f>'4. FNS Gross'!N325+'5. FNO Gross'!N325+'6. LT PTP Usage'!N325</f>
        <v>0</v>
      </c>
      <c r="P327" s="56">
        <f>'4. FNS Gross'!O325+'5. FNO Gross'!O325+'6. LT PTP Usage'!O325</f>
        <v>0</v>
      </c>
      <c r="Q327" s="56">
        <f>'4. FNS Gross'!P325+'5. FNO Gross'!P325+'6. LT PTP Usage'!P325</f>
        <v>0</v>
      </c>
      <c r="R327" s="56">
        <f>'4. FNS Gross'!Q325+'5. FNO Gross'!Q325+'6. LT PTP Usage'!Q325</f>
        <v>0</v>
      </c>
      <c r="S327" s="56">
        <f>'4. FNS Gross'!R325+'5. FNO Gross'!R325+'6. LT PTP Usage'!R325</f>
        <v>0</v>
      </c>
      <c r="T327" s="56">
        <f>'4. FNS Gross'!S325+'5. FNO Gross'!S325+'6. LT PTP Usage'!S325</f>
        <v>0</v>
      </c>
      <c r="U327" s="56">
        <f>'4. FNS Gross'!T325+'5. FNO Gross'!T325+'6. LT PTP Usage'!T325</f>
        <v>0</v>
      </c>
      <c r="V327" s="56">
        <f>'4. FNS Gross'!U325+'5. FNO Gross'!U325+'6. LT PTP Usage'!U325</f>
        <v>0</v>
      </c>
      <c r="W327" s="56">
        <f>'4. FNS Gross'!V325+'5. FNO Gross'!V325+'6. LT PTP Usage'!V325</f>
        <v>0</v>
      </c>
      <c r="X327" s="56">
        <f>'4. FNS Gross'!W325+'5. FNO Gross'!W325+'6. LT PTP Usage'!W325</f>
        <v>0</v>
      </c>
      <c r="Y327" s="56">
        <f>'4. FNS Gross'!X325+'5. FNO Gross'!X325+'6. LT PTP Usage'!X325</f>
        <v>0</v>
      </c>
      <c r="Z327" s="56">
        <f>'4. FNS Gross'!Y325+'5. FNO Gross'!Y325+'6. LT PTP Usage'!Y325</f>
        <v>0</v>
      </c>
      <c r="AA327" s="57">
        <f>'4. FNS Gross'!Z325+'5. FNO Gross'!Z325+'6. LT PTP Usage'!Z325</f>
        <v>0</v>
      </c>
      <c r="AB327" s="58">
        <f t="shared" ref="AB327:AB370" si="26">MAX(C327:AA327)</f>
        <v>0</v>
      </c>
      <c r="AC327" s="20" t="str">
        <f t="shared" ref="AC327:AC370" si="27">+_xlfn.CONCAT(MONTH(B327),AB327)</f>
        <v>110</v>
      </c>
      <c r="AD327" s="20">
        <f t="shared" si="24"/>
        <v>1</v>
      </c>
      <c r="AE327" s="53"/>
    </row>
    <row r="328" spans="1:31">
      <c r="A328" s="20" t="str">
        <f t="shared" si="25"/>
        <v>November</v>
      </c>
      <c r="B328" s="54">
        <f t="shared" ref="B328:B370" si="28">B327+1</f>
        <v>46345</v>
      </c>
      <c r="C328" s="55">
        <f>'4. FNS Gross'!B326+'5. FNO Gross'!B326+'6. LT PTP Usage'!B326</f>
        <v>0</v>
      </c>
      <c r="D328" s="56">
        <f>'4. FNS Gross'!C326+'5. FNO Gross'!C326+'6. LT PTP Usage'!C326</f>
        <v>0</v>
      </c>
      <c r="E328" s="56">
        <f>'4. FNS Gross'!D326+'5. FNO Gross'!D326+'6. LT PTP Usage'!D326</f>
        <v>0</v>
      </c>
      <c r="F328" s="56">
        <f>'4. FNS Gross'!E326+'5. FNO Gross'!E326+'6. LT PTP Usage'!E326</f>
        <v>0</v>
      </c>
      <c r="G328" s="56">
        <f>'4. FNS Gross'!F326+'5. FNO Gross'!F326+'6. LT PTP Usage'!F326</f>
        <v>0</v>
      </c>
      <c r="H328" s="56">
        <f>'4. FNS Gross'!G326+'5. FNO Gross'!G326+'6. LT PTP Usage'!G326</f>
        <v>0</v>
      </c>
      <c r="I328" s="56">
        <f>'4. FNS Gross'!H326+'5. FNO Gross'!H326+'6. LT PTP Usage'!H326</f>
        <v>0</v>
      </c>
      <c r="J328" s="56">
        <f>'4. FNS Gross'!I326+'5. FNO Gross'!I326+'6. LT PTP Usage'!I326</f>
        <v>0</v>
      </c>
      <c r="K328" s="56">
        <f>'4. FNS Gross'!J326+'5. FNO Gross'!J326+'6. LT PTP Usage'!J326</f>
        <v>0</v>
      </c>
      <c r="L328" s="56">
        <f>'4. FNS Gross'!K326+'5. FNO Gross'!K326+'6. LT PTP Usage'!K326</f>
        <v>0</v>
      </c>
      <c r="M328" s="56">
        <f>'4. FNS Gross'!L326+'5. FNO Gross'!L326+'6. LT PTP Usage'!L326</f>
        <v>0</v>
      </c>
      <c r="N328" s="56">
        <f>'4. FNS Gross'!M326+'5. FNO Gross'!M326+'6. LT PTP Usage'!M326</f>
        <v>0</v>
      </c>
      <c r="O328" s="56">
        <f>'4. FNS Gross'!N326+'5. FNO Gross'!N326+'6. LT PTP Usage'!N326</f>
        <v>0</v>
      </c>
      <c r="P328" s="56">
        <f>'4. FNS Gross'!O326+'5. FNO Gross'!O326+'6. LT PTP Usage'!O326</f>
        <v>0</v>
      </c>
      <c r="Q328" s="56">
        <f>'4. FNS Gross'!P326+'5. FNO Gross'!P326+'6. LT PTP Usage'!P326</f>
        <v>0</v>
      </c>
      <c r="R328" s="56">
        <f>'4. FNS Gross'!Q326+'5. FNO Gross'!Q326+'6. LT PTP Usage'!Q326</f>
        <v>0</v>
      </c>
      <c r="S328" s="56">
        <f>'4. FNS Gross'!R326+'5. FNO Gross'!R326+'6. LT PTP Usage'!R326</f>
        <v>0</v>
      </c>
      <c r="T328" s="56">
        <f>'4. FNS Gross'!S326+'5. FNO Gross'!S326+'6. LT PTP Usage'!S326</f>
        <v>0</v>
      </c>
      <c r="U328" s="56">
        <f>'4. FNS Gross'!T326+'5. FNO Gross'!T326+'6. LT PTP Usage'!T326</f>
        <v>0</v>
      </c>
      <c r="V328" s="56">
        <f>'4. FNS Gross'!U326+'5. FNO Gross'!U326+'6. LT PTP Usage'!U326</f>
        <v>0</v>
      </c>
      <c r="W328" s="56">
        <f>'4. FNS Gross'!V326+'5. FNO Gross'!V326+'6. LT PTP Usage'!V326</f>
        <v>0</v>
      </c>
      <c r="X328" s="56">
        <f>'4. FNS Gross'!W326+'5. FNO Gross'!W326+'6. LT PTP Usage'!W326</f>
        <v>0</v>
      </c>
      <c r="Y328" s="56">
        <f>'4. FNS Gross'!X326+'5. FNO Gross'!X326+'6. LT PTP Usage'!X326</f>
        <v>0</v>
      </c>
      <c r="Z328" s="56">
        <f>'4. FNS Gross'!Y326+'5. FNO Gross'!Y326+'6. LT PTP Usage'!Y326</f>
        <v>0</v>
      </c>
      <c r="AA328" s="57">
        <f>'4. FNS Gross'!Z326+'5. FNO Gross'!Z326+'6. LT PTP Usage'!Z326</f>
        <v>0</v>
      </c>
      <c r="AB328" s="58">
        <f t="shared" si="26"/>
        <v>0</v>
      </c>
      <c r="AC328" s="20" t="str">
        <f t="shared" si="27"/>
        <v>110</v>
      </c>
      <c r="AD328" s="20">
        <f t="shared" ref="AD328:AD370" si="29">+_xlfn.SINGLE(_xlfn.XLOOKUP(AB328,C328:AA328,$C$5:$AA$5,0,0))</f>
        <v>1</v>
      </c>
      <c r="AE328" s="53"/>
    </row>
    <row r="329" spans="1:31">
      <c r="A329" s="20" t="str">
        <f t="shared" si="25"/>
        <v>November</v>
      </c>
      <c r="B329" s="54">
        <f t="shared" si="28"/>
        <v>46346</v>
      </c>
      <c r="C329" s="55">
        <f>'4. FNS Gross'!B327+'5. FNO Gross'!B327+'6. LT PTP Usage'!B327</f>
        <v>0</v>
      </c>
      <c r="D329" s="56">
        <f>'4. FNS Gross'!C327+'5. FNO Gross'!C327+'6. LT PTP Usage'!C327</f>
        <v>0</v>
      </c>
      <c r="E329" s="56">
        <f>'4. FNS Gross'!D327+'5. FNO Gross'!D327+'6. LT PTP Usage'!D327</f>
        <v>0</v>
      </c>
      <c r="F329" s="56">
        <f>'4. FNS Gross'!E327+'5. FNO Gross'!E327+'6. LT PTP Usage'!E327</f>
        <v>0</v>
      </c>
      <c r="G329" s="56">
        <f>'4. FNS Gross'!F327+'5. FNO Gross'!F327+'6. LT PTP Usage'!F327</f>
        <v>0</v>
      </c>
      <c r="H329" s="56">
        <f>'4. FNS Gross'!G327+'5. FNO Gross'!G327+'6. LT PTP Usage'!G327</f>
        <v>0</v>
      </c>
      <c r="I329" s="56">
        <f>'4. FNS Gross'!H327+'5. FNO Gross'!H327+'6. LT PTP Usage'!H327</f>
        <v>0</v>
      </c>
      <c r="J329" s="56">
        <f>'4. FNS Gross'!I327+'5. FNO Gross'!I327+'6. LT PTP Usage'!I327</f>
        <v>0</v>
      </c>
      <c r="K329" s="56">
        <f>'4. FNS Gross'!J327+'5. FNO Gross'!J327+'6. LT PTP Usage'!J327</f>
        <v>0</v>
      </c>
      <c r="L329" s="56">
        <f>'4. FNS Gross'!K327+'5. FNO Gross'!K327+'6. LT PTP Usage'!K327</f>
        <v>0</v>
      </c>
      <c r="M329" s="56">
        <f>'4. FNS Gross'!L327+'5. FNO Gross'!L327+'6. LT PTP Usage'!L327</f>
        <v>0</v>
      </c>
      <c r="N329" s="56">
        <f>'4. FNS Gross'!M327+'5. FNO Gross'!M327+'6. LT PTP Usage'!M327</f>
        <v>0</v>
      </c>
      <c r="O329" s="56">
        <f>'4. FNS Gross'!N327+'5. FNO Gross'!N327+'6. LT PTP Usage'!N327</f>
        <v>0</v>
      </c>
      <c r="P329" s="56">
        <f>'4. FNS Gross'!O327+'5. FNO Gross'!O327+'6. LT PTP Usage'!O327</f>
        <v>0</v>
      </c>
      <c r="Q329" s="56">
        <f>'4. FNS Gross'!P327+'5. FNO Gross'!P327+'6. LT PTP Usage'!P327</f>
        <v>0</v>
      </c>
      <c r="R329" s="56">
        <f>'4. FNS Gross'!Q327+'5. FNO Gross'!Q327+'6. LT PTP Usage'!Q327</f>
        <v>0</v>
      </c>
      <c r="S329" s="56">
        <f>'4. FNS Gross'!R327+'5. FNO Gross'!R327+'6. LT PTP Usage'!R327</f>
        <v>0</v>
      </c>
      <c r="T329" s="56">
        <f>'4. FNS Gross'!S327+'5. FNO Gross'!S327+'6. LT PTP Usage'!S327</f>
        <v>0</v>
      </c>
      <c r="U329" s="56">
        <f>'4. FNS Gross'!T327+'5. FNO Gross'!T327+'6. LT PTP Usage'!T327</f>
        <v>0</v>
      </c>
      <c r="V329" s="56">
        <f>'4. FNS Gross'!U327+'5. FNO Gross'!U327+'6. LT PTP Usage'!U327</f>
        <v>0</v>
      </c>
      <c r="W329" s="56">
        <f>'4. FNS Gross'!V327+'5. FNO Gross'!V327+'6. LT PTP Usage'!V327</f>
        <v>0</v>
      </c>
      <c r="X329" s="56">
        <f>'4. FNS Gross'!W327+'5. FNO Gross'!W327+'6. LT PTP Usage'!W327</f>
        <v>0</v>
      </c>
      <c r="Y329" s="56">
        <f>'4. FNS Gross'!X327+'5. FNO Gross'!X327+'6. LT PTP Usage'!X327</f>
        <v>0</v>
      </c>
      <c r="Z329" s="56">
        <f>'4. FNS Gross'!Y327+'5. FNO Gross'!Y327+'6. LT PTP Usage'!Y327</f>
        <v>0</v>
      </c>
      <c r="AA329" s="57">
        <f>'4. FNS Gross'!Z327+'5. FNO Gross'!Z327+'6. LT PTP Usage'!Z327</f>
        <v>0</v>
      </c>
      <c r="AB329" s="58">
        <f t="shared" si="26"/>
        <v>0</v>
      </c>
      <c r="AC329" s="20" t="str">
        <f t="shared" si="27"/>
        <v>110</v>
      </c>
      <c r="AD329" s="20">
        <f t="shared" si="29"/>
        <v>1</v>
      </c>
      <c r="AE329" s="53"/>
    </row>
    <row r="330" spans="1:31">
      <c r="A330" s="20" t="str">
        <f t="shared" si="25"/>
        <v>November</v>
      </c>
      <c r="B330" s="54">
        <f t="shared" si="28"/>
        <v>46347</v>
      </c>
      <c r="C330" s="55">
        <f>'4. FNS Gross'!B328+'5. FNO Gross'!B328+'6. LT PTP Usage'!B328</f>
        <v>0</v>
      </c>
      <c r="D330" s="56">
        <f>'4. FNS Gross'!C328+'5. FNO Gross'!C328+'6. LT PTP Usage'!C328</f>
        <v>0</v>
      </c>
      <c r="E330" s="56">
        <f>'4. FNS Gross'!D328+'5. FNO Gross'!D328+'6. LT PTP Usage'!D328</f>
        <v>0</v>
      </c>
      <c r="F330" s="56">
        <f>'4. FNS Gross'!E328+'5. FNO Gross'!E328+'6. LT PTP Usage'!E328</f>
        <v>0</v>
      </c>
      <c r="G330" s="56">
        <f>'4. FNS Gross'!F328+'5. FNO Gross'!F328+'6. LT PTP Usage'!F328</f>
        <v>0</v>
      </c>
      <c r="H330" s="56">
        <f>'4. FNS Gross'!G328+'5. FNO Gross'!G328+'6. LT PTP Usage'!G328</f>
        <v>0</v>
      </c>
      <c r="I330" s="56">
        <f>'4. FNS Gross'!H328+'5. FNO Gross'!H328+'6. LT PTP Usage'!H328</f>
        <v>0</v>
      </c>
      <c r="J330" s="56">
        <f>'4. FNS Gross'!I328+'5. FNO Gross'!I328+'6. LT PTP Usage'!I328</f>
        <v>0</v>
      </c>
      <c r="K330" s="56">
        <f>'4. FNS Gross'!J328+'5. FNO Gross'!J328+'6. LT PTP Usage'!J328</f>
        <v>0</v>
      </c>
      <c r="L330" s="56">
        <f>'4. FNS Gross'!K328+'5. FNO Gross'!K328+'6. LT PTP Usage'!K328</f>
        <v>0</v>
      </c>
      <c r="M330" s="56">
        <f>'4. FNS Gross'!L328+'5. FNO Gross'!L328+'6. LT PTP Usage'!L328</f>
        <v>0</v>
      </c>
      <c r="N330" s="56">
        <f>'4. FNS Gross'!M328+'5. FNO Gross'!M328+'6. LT PTP Usage'!M328</f>
        <v>0</v>
      </c>
      <c r="O330" s="56">
        <f>'4. FNS Gross'!N328+'5. FNO Gross'!N328+'6. LT PTP Usage'!N328</f>
        <v>0</v>
      </c>
      <c r="P330" s="56">
        <f>'4. FNS Gross'!O328+'5. FNO Gross'!O328+'6. LT PTP Usage'!O328</f>
        <v>0</v>
      </c>
      <c r="Q330" s="56">
        <f>'4. FNS Gross'!P328+'5. FNO Gross'!P328+'6. LT PTP Usage'!P328</f>
        <v>0</v>
      </c>
      <c r="R330" s="56">
        <f>'4. FNS Gross'!Q328+'5. FNO Gross'!Q328+'6. LT PTP Usage'!Q328</f>
        <v>0</v>
      </c>
      <c r="S330" s="56">
        <f>'4. FNS Gross'!R328+'5. FNO Gross'!R328+'6. LT PTP Usage'!R328</f>
        <v>0</v>
      </c>
      <c r="T330" s="56">
        <f>'4. FNS Gross'!S328+'5. FNO Gross'!S328+'6. LT PTP Usage'!S328</f>
        <v>0</v>
      </c>
      <c r="U330" s="56">
        <f>'4. FNS Gross'!T328+'5. FNO Gross'!T328+'6. LT PTP Usage'!T328</f>
        <v>0</v>
      </c>
      <c r="V330" s="56">
        <f>'4. FNS Gross'!U328+'5. FNO Gross'!U328+'6. LT PTP Usage'!U328</f>
        <v>0</v>
      </c>
      <c r="W330" s="56">
        <f>'4. FNS Gross'!V328+'5. FNO Gross'!V328+'6. LT PTP Usage'!V328</f>
        <v>0</v>
      </c>
      <c r="X330" s="56">
        <f>'4. FNS Gross'!W328+'5. FNO Gross'!W328+'6. LT PTP Usage'!W328</f>
        <v>0</v>
      </c>
      <c r="Y330" s="56">
        <f>'4. FNS Gross'!X328+'5. FNO Gross'!X328+'6. LT PTP Usage'!X328</f>
        <v>0</v>
      </c>
      <c r="Z330" s="56">
        <f>'4. FNS Gross'!Y328+'5. FNO Gross'!Y328+'6. LT PTP Usage'!Y328</f>
        <v>0</v>
      </c>
      <c r="AA330" s="57">
        <f>'4. FNS Gross'!Z328+'5. FNO Gross'!Z328+'6. LT PTP Usage'!Z328</f>
        <v>0</v>
      </c>
      <c r="AB330" s="58">
        <f t="shared" si="26"/>
        <v>0</v>
      </c>
      <c r="AC330" s="20" t="str">
        <f t="shared" si="27"/>
        <v>110</v>
      </c>
      <c r="AD330" s="20">
        <f t="shared" si="29"/>
        <v>1</v>
      </c>
      <c r="AE330" s="53"/>
    </row>
    <row r="331" spans="1:31">
      <c r="A331" s="20" t="str">
        <f t="shared" si="25"/>
        <v>November</v>
      </c>
      <c r="B331" s="54">
        <f t="shared" si="28"/>
        <v>46348</v>
      </c>
      <c r="C331" s="55">
        <f>'4. FNS Gross'!B329+'5. FNO Gross'!B329+'6. LT PTP Usage'!B329</f>
        <v>0</v>
      </c>
      <c r="D331" s="56">
        <f>'4. FNS Gross'!C329+'5. FNO Gross'!C329+'6. LT PTP Usage'!C329</f>
        <v>0</v>
      </c>
      <c r="E331" s="56">
        <f>'4. FNS Gross'!D329+'5. FNO Gross'!D329+'6. LT PTP Usage'!D329</f>
        <v>0</v>
      </c>
      <c r="F331" s="56">
        <f>'4. FNS Gross'!E329+'5. FNO Gross'!E329+'6. LT PTP Usage'!E329</f>
        <v>0</v>
      </c>
      <c r="G331" s="56">
        <f>'4. FNS Gross'!F329+'5. FNO Gross'!F329+'6. LT PTP Usage'!F329</f>
        <v>0</v>
      </c>
      <c r="H331" s="56">
        <f>'4. FNS Gross'!G329+'5. FNO Gross'!G329+'6. LT PTP Usage'!G329</f>
        <v>0</v>
      </c>
      <c r="I331" s="56">
        <f>'4. FNS Gross'!H329+'5. FNO Gross'!H329+'6. LT PTP Usage'!H329</f>
        <v>0</v>
      </c>
      <c r="J331" s="56">
        <f>'4. FNS Gross'!I329+'5. FNO Gross'!I329+'6. LT PTP Usage'!I329</f>
        <v>0</v>
      </c>
      <c r="K331" s="56">
        <f>'4. FNS Gross'!J329+'5. FNO Gross'!J329+'6. LT PTP Usage'!J329</f>
        <v>0</v>
      </c>
      <c r="L331" s="56">
        <f>'4. FNS Gross'!K329+'5. FNO Gross'!K329+'6. LT PTP Usage'!K329</f>
        <v>0</v>
      </c>
      <c r="M331" s="56">
        <f>'4. FNS Gross'!L329+'5. FNO Gross'!L329+'6. LT PTP Usage'!L329</f>
        <v>0</v>
      </c>
      <c r="N331" s="56">
        <f>'4. FNS Gross'!M329+'5. FNO Gross'!M329+'6. LT PTP Usage'!M329</f>
        <v>0</v>
      </c>
      <c r="O331" s="56">
        <f>'4. FNS Gross'!N329+'5. FNO Gross'!N329+'6. LT PTP Usage'!N329</f>
        <v>0</v>
      </c>
      <c r="P331" s="56">
        <f>'4. FNS Gross'!O329+'5. FNO Gross'!O329+'6. LT PTP Usage'!O329</f>
        <v>0</v>
      </c>
      <c r="Q331" s="56">
        <f>'4. FNS Gross'!P329+'5. FNO Gross'!P329+'6. LT PTP Usage'!P329</f>
        <v>0</v>
      </c>
      <c r="R331" s="56">
        <f>'4. FNS Gross'!Q329+'5. FNO Gross'!Q329+'6. LT PTP Usage'!Q329</f>
        <v>0</v>
      </c>
      <c r="S331" s="56">
        <f>'4. FNS Gross'!R329+'5. FNO Gross'!R329+'6. LT PTP Usage'!R329</f>
        <v>0</v>
      </c>
      <c r="T331" s="56">
        <f>'4. FNS Gross'!S329+'5. FNO Gross'!S329+'6. LT PTP Usage'!S329</f>
        <v>0</v>
      </c>
      <c r="U331" s="56">
        <f>'4. FNS Gross'!T329+'5. FNO Gross'!T329+'6. LT PTP Usage'!T329</f>
        <v>0</v>
      </c>
      <c r="V331" s="56">
        <f>'4. FNS Gross'!U329+'5. FNO Gross'!U329+'6. LT PTP Usage'!U329</f>
        <v>0</v>
      </c>
      <c r="W331" s="56">
        <f>'4. FNS Gross'!V329+'5. FNO Gross'!V329+'6. LT PTP Usage'!V329</f>
        <v>0</v>
      </c>
      <c r="X331" s="56">
        <f>'4. FNS Gross'!W329+'5. FNO Gross'!W329+'6. LT PTP Usage'!W329</f>
        <v>0</v>
      </c>
      <c r="Y331" s="56">
        <f>'4. FNS Gross'!X329+'5. FNO Gross'!X329+'6. LT PTP Usage'!X329</f>
        <v>0</v>
      </c>
      <c r="Z331" s="56">
        <f>'4. FNS Gross'!Y329+'5. FNO Gross'!Y329+'6. LT PTP Usage'!Y329</f>
        <v>0</v>
      </c>
      <c r="AA331" s="57">
        <f>'4. FNS Gross'!Z329+'5. FNO Gross'!Z329+'6. LT PTP Usage'!Z329</f>
        <v>0</v>
      </c>
      <c r="AB331" s="58">
        <f t="shared" si="26"/>
        <v>0</v>
      </c>
      <c r="AC331" s="20" t="str">
        <f t="shared" si="27"/>
        <v>110</v>
      </c>
      <c r="AD331" s="20">
        <f t="shared" si="29"/>
        <v>1</v>
      </c>
      <c r="AE331" s="53"/>
    </row>
    <row r="332" spans="1:31">
      <c r="A332" s="20" t="str">
        <f t="shared" si="25"/>
        <v>November</v>
      </c>
      <c r="B332" s="54">
        <f t="shared" si="28"/>
        <v>46349</v>
      </c>
      <c r="C332" s="55">
        <f>'4. FNS Gross'!B330+'5. FNO Gross'!B330+'6. LT PTP Usage'!B330</f>
        <v>0</v>
      </c>
      <c r="D332" s="56">
        <f>'4. FNS Gross'!C330+'5. FNO Gross'!C330+'6. LT PTP Usage'!C330</f>
        <v>0</v>
      </c>
      <c r="E332" s="56">
        <f>'4. FNS Gross'!D330+'5. FNO Gross'!D330+'6. LT PTP Usage'!D330</f>
        <v>0</v>
      </c>
      <c r="F332" s="56">
        <f>'4. FNS Gross'!E330+'5. FNO Gross'!E330+'6. LT PTP Usage'!E330</f>
        <v>0</v>
      </c>
      <c r="G332" s="56">
        <f>'4. FNS Gross'!F330+'5. FNO Gross'!F330+'6. LT PTP Usage'!F330</f>
        <v>0</v>
      </c>
      <c r="H332" s="56">
        <f>'4. FNS Gross'!G330+'5. FNO Gross'!G330+'6. LT PTP Usage'!G330</f>
        <v>0</v>
      </c>
      <c r="I332" s="56">
        <f>'4. FNS Gross'!H330+'5. FNO Gross'!H330+'6. LT PTP Usage'!H330</f>
        <v>0</v>
      </c>
      <c r="J332" s="56">
        <f>'4. FNS Gross'!I330+'5. FNO Gross'!I330+'6. LT PTP Usage'!I330</f>
        <v>0</v>
      </c>
      <c r="K332" s="56">
        <f>'4. FNS Gross'!J330+'5. FNO Gross'!J330+'6. LT PTP Usage'!J330</f>
        <v>0</v>
      </c>
      <c r="L332" s="56">
        <f>'4. FNS Gross'!K330+'5. FNO Gross'!K330+'6. LT PTP Usage'!K330</f>
        <v>0</v>
      </c>
      <c r="M332" s="56">
        <f>'4. FNS Gross'!L330+'5. FNO Gross'!L330+'6. LT PTP Usage'!L330</f>
        <v>0</v>
      </c>
      <c r="N332" s="56">
        <f>'4. FNS Gross'!M330+'5. FNO Gross'!M330+'6. LT PTP Usage'!M330</f>
        <v>0</v>
      </c>
      <c r="O332" s="56">
        <f>'4. FNS Gross'!N330+'5. FNO Gross'!N330+'6. LT PTP Usage'!N330</f>
        <v>0</v>
      </c>
      <c r="P332" s="56">
        <f>'4. FNS Gross'!O330+'5. FNO Gross'!O330+'6. LT PTP Usage'!O330</f>
        <v>0</v>
      </c>
      <c r="Q332" s="56">
        <f>'4. FNS Gross'!P330+'5. FNO Gross'!P330+'6. LT PTP Usage'!P330</f>
        <v>0</v>
      </c>
      <c r="R332" s="56">
        <f>'4. FNS Gross'!Q330+'5. FNO Gross'!Q330+'6. LT PTP Usage'!Q330</f>
        <v>0</v>
      </c>
      <c r="S332" s="56">
        <f>'4. FNS Gross'!R330+'5. FNO Gross'!R330+'6. LT PTP Usage'!R330</f>
        <v>0</v>
      </c>
      <c r="T332" s="56">
        <f>'4. FNS Gross'!S330+'5. FNO Gross'!S330+'6. LT PTP Usage'!S330</f>
        <v>0</v>
      </c>
      <c r="U332" s="56">
        <f>'4. FNS Gross'!T330+'5. FNO Gross'!T330+'6. LT PTP Usage'!T330</f>
        <v>0</v>
      </c>
      <c r="V332" s="56">
        <f>'4. FNS Gross'!U330+'5. FNO Gross'!U330+'6. LT PTP Usage'!U330</f>
        <v>0</v>
      </c>
      <c r="W332" s="56">
        <f>'4. FNS Gross'!V330+'5. FNO Gross'!V330+'6. LT PTP Usage'!V330</f>
        <v>0</v>
      </c>
      <c r="X332" s="56">
        <f>'4. FNS Gross'!W330+'5. FNO Gross'!W330+'6. LT PTP Usage'!W330</f>
        <v>0</v>
      </c>
      <c r="Y332" s="56">
        <f>'4. FNS Gross'!X330+'5. FNO Gross'!X330+'6. LT PTP Usage'!X330</f>
        <v>0</v>
      </c>
      <c r="Z332" s="56">
        <f>'4. FNS Gross'!Y330+'5. FNO Gross'!Y330+'6. LT PTP Usage'!Y330</f>
        <v>0</v>
      </c>
      <c r="AA332" s="57">
        <f>'4. FNS Gross'!Z330+'5. FNO Gross'!Z330+'6. LT PTP Usage'!Z330</f>
        <v>0</v>
      </c>
      <c r="AB332" s="58">
        <f t="shared" si="26"/>
        <v>0</v>
      </c>
      <c r="AC332" s="20" t="str">
        <f t="shared" si="27"/>
        <v>110</v>
      </c>
      <c r="AD332" s="20">
        <f t="shared" si="29"/>
        <v>1</v>
      </c>
      <c r="AE332" s="53"/>
    </row>
    <row r="333" spans="1:31">
      <c r="A333" s="20" t="str">
        <f t="shared" si="25"/>
        <v>November</v>
      </c>
      <c r="B333" s="54">
        <f t="shared" si="28"/>
        <v>46350</v>
      </c>
      <c r="C333" s="55">
        <f>'4. FNS Gross'!B331+'5. FNO Gross'!B331+'6. LT PTP Usage'!B331</f>
        <v>0</v>
      </c>
      <c r="D333" s="56">
        <f>'4. FNS Gross'!C331+'5. FNO Gross'!C331+'6. LT PTP Usage'!C331</f>
        <v>0</v>
      </c>
      <c r="E333" s="56">
        <f>'4. FNS Gross'!D331+'5. FNO Gross'!D331+'6. LT PTP Usage'!D331</f>
        <v>0</v>
      </c>
      <c r="F333" s="56">
        <f>'4. FNS Gross'!E331+'5. FNO Gross'!E331+'6. LT PTP Usage'!E331</f>
        <v>0</v>
      </c>
      <c r="G333" s="56">
        <f>'4. FNS Gross'!F331+'5. FNO Gross'!F331+'6. LT PTP Usage'!F331</f>
        <v>0</v>
      </c>
      <c r="H333" s="56">
        <f>'4. FNS Gross'!G331+'5. FNO Gross'!G331+'6. LT PTP Usage'!G331</f>
        <v>0</v>
      </c>
      <c r="I333" s="56">
        <f>'4. FNS Gross'!H331+'5. FNO Gross'!H331+'6. LT PTP Usage'!H331</f>
        <v>0</v>
      </c>
      <c r="J333" s="56">
        <f>'4. FNS Gross'!I331+'5. FNO Gross'!I331+'6. LT PTP Usage'!I331</f>
        <v>0</v>
      </c>
      <c r="K333" s="56">
        <f>'4. FNS Gross'!J331+'5. FNO Gross'!J331+'6. LT PTP Usage'!J331</f>
        <v>0</v>
      </c>
      <c r="L333" s="56">
        <f>'4. FNS Gross'!K331+'5. FNO Gross'!K331+'6. LT PTP Usage'!K331</f>
        <v>0</v>
      </c>
      <c r="M333" s="56">
        <f>'4. FNS Gross'!L331+'5. FNO Gross'!L331+'6. LT PTP Usage'!L331</f>
        <v>0</v>
      </c>
      <c r="N333" s="56">
        <f>'4. FNS Gross'!M331+'5. FNO Gross'!M331+'6. LT PTP Usage'!M331</f>
        <v>0</v>
      </c>
      <c r="O333" s="56">
        <f>'4. FNS Gross'!N331+'5. FNO Gross'!N331+'6. LT PTP Usage'!N331</f>
        <v>0</v>
      </c>
      <c r="P333" s="56">
        <f>'4. FNS Gross'!O331+'5. FNO Gross'!O331+'6. LT PTP Usage'!O331</f>
        <v>0</v>
      </c>
      <c r="Q333" s="56">
        <f>'4. FNS Gross'!P331+'5. FNO Gross'!P331+'6. LT PTP Usage'!P331</f>
        <v>0</v>
      </c>
      <c r="R333" s="56">
        <f>'4. FNS Gross'!Q331+'5. FNO Gross'!Q331+'6. LT PTP Usage'!Q331</f>
        <v>0</v>
      </c>
      <c r="S333" s="56">
        <f>'4. FNS Gross'!R331+'5. FNO Gross'!R331+'6. LT PTP Usage'!R331</f>
        <v>0</v>
      </c>
      <c r="T333" s="56">
        <f>'4. FNS Gross'!S331+'5. FNO Gross'!S331+'6. LT PTP Usage'!S331</f>
        <v>0</v>
      </c>
      <c r="U333" s="56">
        <f>'4. FNS Gross'!T331+'5. FNO Gross'!T331+'6. LT PTP Usage'!T331</f>
        <v>0</v>
      </c>
      <c r="V333" s="56">
        <f>'4. FNS Gross'!U331+'5. FNO Gross'!U331+'6. LT PTP Usage'!U331</f>
        <v>0</v>
      </c>
      <c r="W333" s="56">
        <f>'4. FNS Gross'!V331+'5. FNO Gross'!V331+'6. LT PTP Usage'!V331</f>
        <v>0</v>
      </c>
      <c r="X333" s="56">
        <f>'4. FNS Gross'!W331+'5. FNO Gross'!W331+'6. LT PTP Usage'!W331</f>
        <v>0</v>
      </c>
      <c r="Y333" s="56">
        <f>'4. FNS Gross'!X331+'5. FNO Gross'!X331+'6. LT PTP Usage'!X331</f>
        <v>0</v>
      </c>
      <c r="Z333" s="56">
        <f>'4. FNS Gross'!Y331+'5. FNO Gross'!Y331+'6. LT PTP Usage'!Y331</f>
        <v>0</v>
      </c>
      <c r="AA333" s="57">
        <f>'4. FNS Gross'!Z331+'5. FNO Gross'!Z331+'6. LT PTP Usage'!Z331</f>
        <v>0</v>
      </c>
      <c r="AB333" s="58">
        <f t="shared" si="26"/>
        <v>0</v>
      </c>
      <c r="AC333" s="20" t="str">
        <f t="shared" si="27"/>
        <v>110</v>
      </c>
      <c r="AD333" s="20">
        <f t="shared" si="29"/>
        <v>1</v>
      </c>
      <c r="AE333" s="53"/>
    </row>
    <row r="334" spans="1:31">
      <c r="A334" s="20" t="str">
        <f t="shared" si="25"/>
        <v>November</v>
      </c>
      <c r="B334" s="54">
        <f t="shared" si="28"/>
        <v>46351</v>
      </c>
      <c r="C334" s="55">
        <f>'4. FNS Gross'!B332+'5. FNO Gross'!B332+'6. LT PTP Usage'!B332</f>
        <v>0</v>
      </c>
      <c r="D334" s="56">
        <f>'4. FNS Gross'!C332+'5. FNO Gross'!C332+'6. LT PTP Usage'!C332</f>
        <v>0</v>
      </c>
      <c r="E334" s="56">
        <f>'4. FNS Gross'!D332+'5. FNO Gross'!D332+'6. LT PTP Usage'!D332</f>
        <v>0</v>
      </c>
      <c r="F334" s="56">
        <f>'4. FNS Gross'!E332+'5. FNO Gross'!E332+'6. LT PTP Usage'!E332</f>
        <v>0</v>
      </c>
      <c r="G334" s="56">
        <f>'4. FNS Gross'!F332+'5. FNO Gross'!F332+'6. LT PTP Usage'!F332</f>
        <v>0</v>
      </c>
      <c r="H334" s="56">
        <f>'4. FNS Gross'!G332+'5. FNO Gross'!G332+'6. LT PTP Usage'!G332</f>
        <v>0</v>
      </c>
      <c r="I334" s="56">
        <f>'4. FNS Gross'!H332+'5. FNO Gross'!H332+'6. LT PTP Usage'!H332</f>
        <v>0</v>
      </c>
      <c r="J334" s="56">
        <f>'4. FNS Gross'!I332+'5. FNO Gross'!I332+'6. LT PTP Usage'!I332</f>
        <v>0</v>
      </c>
      <c r="K334" s="56">
        <f>'4. FNS Gross'!J332+'5. FNO Gross'!J332+'6. LT PTP Usage'!J332</f>
        <v>0</v>
      </c>
      <c r="L334" s="56">
        <f>'4. FNS Gross'!K332+'5. FNO Gross'!K332+'6. LT PTP Usage'!K332</f>
        <v>0</v>
      </c>
      <c r="M334" s="56">
        <f>'4. FNS Gross'!L332+'5. FNO Gross'!L332+'6. LT PTP Usage'!L332</f>
        <v>0</v>
      </c>
      <c r="N334" s="56">
        <f>'4. FNS Gross'!M332+'5. FNO Gross'!M332+'6. LT PTP Usage'!M332</f>
        <v>0</v>
      </c>
      <c r="O334" s="56">
        <f>'4. FNS Gross'!N332+'5. FNO Gross'!N332+'6. LT PTP Usage'!N332</f>
        <v>0</v>
      </c>
      <c r="P334" s="56">
        <f>'4. FNS Gross'!O332+'5. FNO Gross'!O332+'6. LT PTP Usage'!O332</f>
        <v>0</v>
      </c>
      <c r="Q334" s="56">
        <f>'4. FNS Gross'!P332+'5. FNO Gross'!P332+'6. LT PTP Usage'!P332</f>
        <v>0</v>
      </c>
      <c r="R334" s="56">
        <f>'4. FNS Gross'!Q332+'5. FNO Gross'!Q332+'6. LT PTP Usage'!Q332</f>
        <v>0</v>
      </c>
      <c r="S334" s="56">
        <f>'4. FNS Gross'!R332+'5. FNO Gross'!R332+'6. LT PTP Usage'!R332</f>
        <v>0</v>
      </c>
      <c r="T334" s="56">
        <f>'4. FNS Gross'!S332+'5. FNO Gross'!S332+'6. LT PTP Usage'!S332</f>
        <v>0</v>
      </c>
      <c r="U334" s="56">
        <f>'4. FNS Gross'!T332+'5. FNO Gross'!T332+'6. LT PTP Usage'!T332</f>
        <v>0</v>
      </c>
      <c r="V334" s="56">
        <f>'4. FNS Gross'!U332+'5. FNO Gross'!U332+'6. LT PTP Usage'!U332</f>
        <v>0</v>
      </c>
      <c r="W334" s="56">
        <f>'4. FNS Gross'!V332+'5. FNO Gross'!V332+'6. LT PTP Usage'!V332</f>
        <v>0</v>
      </c>
      <c r="X334" s="56">
        <f>'4. FNS Gross'!W332+'5. FNO Gross'!W332+'6. LT PTP Usage'!W332</f>
        <v>0</v>
      </c>
      <c r="Y334" s="56">
        <f>'4. FNS Gross'!X332+'5. FNO Gross'!X332+'6. LT PTP Usage'!X332</f>
        <v>0</v>
      </c>
      <c r="Z334" s="56">
        <f>'4. FNS Gross'!Y332+'5. FNO Gross'!Y332+'6. LT PTP Usage'!Y332</f>
        <v>0</v>
      </c>
      <c r="AA334" s="57">
        <f>'4. FNS Gross'!Z332+'5. FNO Gross'!Z332+'6. LT PTP Usage'!Z332</f>
        <v>0</v>
      </c>
      <c r="AB334" s="58">
        <f t="shared" si="26"/>
        <v>0</v>
      </c>
      <c r="AC334" s="20" t="str">
        <f t="shared" si="27"/>
        <v>110</v>
      </c>
      <c r="AD334" s="20">
        <f t="shared" si="29"/>
        <v>1</v>
      </c>
      <c r="AE334" s="53"/>
    </row>
    <row r="335" spans="1:31">
      <c r="A335" s="20" t="str">
        <f t="shared" si="25"/>
        <v>November</v>
      </c>
      <c r="B335" s="54">
        <f t="shared" si="28"/>
        <v>46352</v>
      </c>
      <c r="C335" s="55">
        <f>'4. FNS Gross'!B333+'5. FNO Gross'!B333+'6. LT PTP Usage'!B333</f>
        <v>0</v>
      </c>
      <c r="D335" s="56">
        <f>'4. FNS Gross'!C333+'5. FNO Gross'!C333+'6. LT PTP Usage'!C333</f>
        <v>0</v>
      </c>
      <c r="E335" s="56">
        <f>'4. FNS Gross'!D333+'5. FNO Gross'!D333+'6. LT PTP Usage'!D333</f>
        <v>0</v>
      </c>
      <c r="F335" s="56">
        <f>'4. FNS Gross'!E333+'5. FNO Gross'!E333+'6. LT PTP Usage'!E333</f>
        <v>0</v>
      </c>
      <c r="G335" s="56">
        <f>'4. FNS Gross'!F333+'5. FNO Gross'!F333+'6. LT PTP Usage'!F333</f>
        <v>0</v>
      </c>
      <c r="H335" s="56">
        <f>'4. FNS Gross'!G333+'5. FNO Gross'!G333+'6. LT PTP Usage'!G333</f>
        <v>0</v>
      </c>
      <c r="I335" s="56">
        <f>'4. FNS Gross'!H333+'5. FNO Gross'!H333+'6. LT PTP Usage'!H333</f>
        <v>0</v>
      </c>
      <c r="J335" s="56">
        <f>'4. FNS Gross'!I333+'5. FNO Gross'!I333+'6. LT PTP Usage'!I333</f>
        <v>0</v>
      </c>
      <c r="K335" s="56">
        <f>'4. FNS Gross'!J333+'5. FNO Gross'!J333+'6. LT PTP Usage'!J333</f>
        <v>0</v>
      </c>
      <c r="L335" s="56">
        <f>'4. FNS Gross'!K333+'5. FNO Gross'!K333+'6. LT PTP Usage'!K333</f>
        <v>0</v>
      </c>
      <c r="M335" s="56">
        <f>'4. FNS Gross'!L333+'5. FNO Gross'!L333+'6. LT PTP Usage'!L333</f>
        <v>0</v>
      </c>
      <c r="N335" s="56">
        <f>'4. FNS Gross'!M333+'5. FNO Gross'!M333+'6. LT PTP Usage'!M333</f>
        <v>0</v>
      </c>
      <c r="O335" s="56">
        <f>'4. FNS Gross'!N333+'5. FNO Gross'!N333+'6. LT PTP Usage'!N333</f>
        <v>0</v>
      </c>
      <c r="P335" s="56">
        <f>'4. FNS Gross'!O333+'5. FNO Gross'!O333+'6. LT PTP Usage'!O333</f>
        <v>0</v>
      </c>
      <c r="Q335" s="56">
        <f>'4. FNS Gross'!P333+'5. FNO Gross'!P333+'6. LT PTP Usage'!P333</f>
        <v>0</v>
      </c>
      <c r="R335" s="56">
        <f>'4. FNS Gross'!Q333+'5. FNO Gross'!Q333+'6. LT PTP Usage'!Q333</f>
        <v>0</v>
      </c>
      <c r="S335" s="56">
        <f>'4. FNS Gross'!R333+'5. FNO Gross'!R333+'6. LT PTP Usage'!R333</f>
        <v>0</v>
      </c>
      <c r="T335" s="56">
        <f>'4. FNS Gross'!S333+'5. FNO Gross'!S333+'6. LT PTP Usage'!S333</f>
        <v>0</v>
      </c>
      <c r="U335" s="56">
        <f>'4. FNS Gross'!T333+'5. FNO Gross'!T333+'6. LT PTP Usage'!T333</f>
        <v>0</v>
      </c>
      <c r="V335" s="56">
        <f>'4. FNS Gross'!U333+'5. FNO Gross'!U333+'6. LT PTP Usage'!U333</f>
        <v>0</v>
      </c>
      <c r="W335" s="56">
        <f>'4. FNS Gross'!V333+'5. FNO Gross'!V333+'6. LT PTP Usage'!V333</f>
        <v>0</v>
      </c>
      <c r="X335" s="56">
        <f>'4. FNS Gross'!W333+'5. FNO Gross'!W333+'6. LT PTP Usage'!W333</f>
        <v>0</v>
      </c>
      <c r="Y335" s="56">
        <f>'4. FNS Gross'!X333+'5. FNO Gross'!X333+'6. LT PTP Usage'!X333</f>
        <v>0</v>
      </c>
      <c r="Z335" s="56">
        <f>'4. FNS Gross'!Y333+'5. FNO Gross'!Y333+'6. LT PTP Usage'!Y333</f>
        <v>0</v>
      </c>
      <c r="AA335" s="57">
        <f>'4. FNS Gross'!Z333+'5. FNO Gross'!Z333+'6. LT PTP Usage'!Z333</f>
        <v>0</v>
      </c>
      <c r="AB335" s="58">
        <f t="shared" si="26"/>
        <v>0</v>
      </c>
      <c r="AC335" s="20" t="str">
        <f t="shared" si="27"/>
        <v>110</v>
      </c>
      <c r="AD335" s="20">
        <f t="shared" si="29"/>
        <v>1</v>
      </c>
      <c r="AE335" s="53"/>
    </row>
    <row r="336" spans="1:31">
      <c r="A336" s="20" t="str">
        <f t="shared" si="25"/>
        <v>November</v>
      </c>
      <c r="B336" s="54">
        <f t="shared" si="28"/>
        <v>46353</v>
      </c>
      <c r="C336" s="55">
        <f>'4. FNS Gross'!B334+'5. FNO Gross'!B334+'6. LT PTP Usage'!B334</f>
        <v>0</v>
      </c>
      <c r="D336" s="56">
        <f>'4. FNS Gross'!C334+'5. FNO Gross'!C334+'6. LT PTP Usage'!C334</f>
        <v>0</v>
      </c>
      <c r="E336" s="56">
        <f>'4. FNS Gross'!D334+'5. FNO Gross'!D334+'6. LT PTP Usage'!D334</f>
        <v>0</v>
      </c>
      <c r="F336" s="56">
        <f>'4. FNS Gross'!E334+'5. FNO Gross'!E334+'6. LT PTP Usage'!E334</f>
        <v>0</v>
      </c>
      <c r="G336" s="56">
        <f>'4. FNS Gross'!F334+'5. FNO Gross'!F334+'6. LT PTP Usage'!F334</f>
        <v>0</v>
      </c>
      <c r="H336" s="56">
        <f>'4. FNS Gross'!G334+'5. FNO Gross'!G334+'6. LT PTP Usage'!G334</f>
        <v>0</v>
      </c>
      <c r="I336" s="56">
        <f>'4. FNS Gross'!H334+'5. FNO Gross'!H334+'6. LT PTP Usage'!H334</f>
        <v>0</v>
      </c>
      <c r="J336" s="56">
        <f>'4. FNS Gross'!I334+'5. FNO Gross'!I334+'6. LT PTP Usage'!I334</f>
        <v>0</v>
      </c>
      <c r="K336" s="56">
        <f>'4. FNS Gross'!J334+'5. FNO Gross'!J334+'6. LT PTP Usage'!J334</f>
        <v>0</v>
      </c>
      <c r="L336" s="56">
        <f>'4. FNS Gross'!K334+'5. FNO Gross'!K334+'6. LT PTP Usage'!K334</f>
        <v>0</v>
      </c>
      <c r="M336" s="56">
        <f>'4. FNS Gross'!L334+'5. FNO Gross'!L334+'6. LT PTP Usage'!L334</f>
        <v>0</v>
      </c>
      <c r="N336" s="56">
        <f>'4. FNS Gross'!M334+'5. FNO Gross'!M334+'6. LT PTP Usage'!M334</f>
        <v>0</v>
      </c>
      <c r="O336" s="56">
        <f>'4. FNS Gross'!N334+'5. FNO Gross'!N334+'6. LT PTP Usage'!N334</f>
        <v>0</v>
      </c>
      <c r="P336" s="56">
        <f>'4. FNS Gross'!O334+'5. FNO Gross'!O334+'6. LT PTP Usage'!O334</f>
        <v>0</v>
      </c>
      <c r="Q336" s="56">
        <f>'4. FNS Gross'!P334+'5. FNO Gross'!P334+'6. LT PTP Usage'!P334</f>
        <v>0</v>
      </c>
      <c r="R336" s="56">
        <f>'4. FNS Gross'!Q334+'5. FNO Gross'!Q334+'6. LT PTP Usage'!Q334</f>
        <v>0</v>
      </c>
      <c r="S336" s="56">
        <f>'4. FNS Gross'!R334+'5. FNO Gross'!R334+'6. LT PTP Usage'!R334</f>
        <v>0</v>
      </c>
      <c r="T336" s="56">
        <f>'4. FNS Gross'!S334+'5. FNO Gross'!S334+'6. LT PTP Usage'!S334</f>
        <v>0</v>
      </c>
      <c r="U336" s="56">
        <f>'4. FNS Gross'!T334+'5. FNO Gross'!T334+'6. LT PTP Usage'!T334</f>
        <v>0</v>
      </c>
      <c r="V336" s="56">
        <f>'4. FNS Gross'!U334+'5. FNO Gross'!U334+'6. LT PTP Usage'!U334</f>
        <v>0</v>
      </c>
      <c r="W336" s="56">
        <f>'4. FNS Gross'!V334+'5. FNO Gross'!V334+'6. LT PTP Usage'!V334</f>
        <v>0</v>
      </c>
      <c r="X336" s="56">
        <f>'4. FNS Gross'!W334+'5. FNO Gross'!W334+'6. LT PTP Usage'!W334</f>
        <v>0</v>
      </c>
      <c r="Y336" s="56">
        <f>'4. FNS Gross'!X334+'5. FNO Gross'!X334+'6. LT PTP Usage'!X334</f>
        <v>0</v>
      </c>
      <c r="Z336" s="56">
        <f>'4. FNS Gross'!Y334+'5. FNO Gross'!Y334+'6. LT PTP Usage'!Y334</f>
        <v>0</v>
      </c>
      <c r="AA336" s="57">
        <f>'4. FNS Gross'!Z334+'5. FNO Gross'!Z334+'6. LT PTP Usage'!Z334</f>
        <v>0</v>
      </c>
      <c r="AB336" s="58">
        <f t="shared" si="26"/>
        <v>0</v>
      </c>
      <c r="AC336" s="20" t="str">
        <f t="shared" si="27"/>
        <v>110</v>
      </c>
      <c r="AD336" s="20">
        <f t="shared" si="29"/>
        <v>1</v>
      </c>
      <c r="AE336" s="53"/>
    </row>
    <row r="337" spans="1:31">
      <c r="A337" s="20" t="str">
        <f t="shared" si="25"/>
        <v>November</v>
      </c>
      <c r="B337" s="54">
        <f t="shared" si="28"/>
        <v>46354</v>
      </c>
      <c r="C337" s="55">
        <f>'4. FNS Gross'!B335+'5. FNO Gross'!B335+'6. LT PTP Usage'!B335</f>
        <v>0</v>
      </c>
      <c r="D337" s="56">
        <f>'4. FNS Gross'!C335+'5. FNO Gross'!C335+'6. LT PTP Usage'!C335</f>
        <v>0</v>
      </c>
      <c r="E337" s="56">
        <f>'4. FNS Gross'!D335+'5. FNO Gross'!D335+'6. LT PTP Usage'!D335</f>
        <v>0</v>
      </c>
      <c r="F337" s="56">
        <f>'4. FNS Gross'!E335+'5. FNO Gross'!E335+'6. LT PTP Usage'!E335</f>
        <v>0</v>
      </c>
      <c r="G337" s="56">
        <f>'4. FNS Gross'!F335+'5. FNO Gross'!F335+'6. LT PTP Usage'!F335</f>
        <v>0</v>
      </c>
      <c r="H337" s="56">
        <f>'4. FNS Gross'!G335+'5. FNO Gross'!G335+'6. LT PTP Usage'!G335</f>
        <v>0</v>
      </c>
      <c r="I337" s="56">
        <f>'4. FNS Gross'!H335+'5. FNO Gross'!H335+'6. LT PTP Usage'!H335</f>
        <v>0</v>
      </c>
      <c r="J337" s="56">
        <f>'4. FNS Gross'!I335+'5. FNO Gross'!I335+'6. LT PTP Usage'!I335</f>
        <v>0</v>
      </c>
      <c r="K337" s="56">
        <f>'4. FNS Gross'!J335+'5. FNO Gross'!J335+'6. LT PTP Usage'!J335</f>
        <v>0</v>
      </c>
      <c r="L337" s="56">
        <f>'4. FNS Gross'!K335+'5. FNO Gross'!K335+'6. LT PTP Usage'!K335</f>
        <v>0</v>
      </c>
      <c r="M337" s="56">
        <f>'4. FNS Gross'!L335+'5. FNO Gross'!L335+'6. LT PTP Usage'!L335</f>
        <v>0</v>
      </c>
      <c r="N337" s="56">
        <f>'4. FNS Gross'!M335+'5. FNO Gross'!M335+'6. LT PTP Usage'!M335</f>
        <v>0</v>
      </c>
      <c r="O337" s="56">
        <f>'4. FNS Gross'!N335+'5. FNO Gross'!N335+'6. LT PTP Usage'!N335</f>
        <v>0</v>
      </c>
      <c r="P337" s="56">
        <f>'4. FNS Gross'!O335+'5. FNO Gross'!O335+'6. LT PTP Usage'!O335</f>
        <v>0</v>
      </c>
      <c r="Q337" s="56">
        <f>'4. FNS Gross'!P335+'5. FNO Gross'!P335+'6. LT PTP Usage'!P335</f>
        <v>0</v>
      </c>
      <c r="R337" s="56">
        <f>'4. FNS Gross'!Q335+'5. FNO Gross'!Q335+'6. LT PTP Usage'!Q335</f>
        <v>0</v>
      </c>
      <c r="S337" s="56">
        <f>'4. FNS Gross'!R335+'5. FNO Gross'!R335+'6. LT PTP Usage'!R335</f>
        <v>0</v>
      </c>
      <c r="T337" s="56">
        <f>'4. FNS Gross'!S335+'5. FNO Gross'!S335+'6. LT PTP Usage'!S335</f>
        <v>0</v>
      </c>
      <c r="U337" s="56">
        <f>'4. FNS Gross'!T335+'5. FNO Gross'!T335+'6. LT PTP Usage'!T335</f>
        <v>0</v>
      </c>
      <c r="V337" s="56">
        <f>'4. FNS Gross'!U335+'5. FNO Gross'!U335+'6. LT PTP Usage'!U335</f>
        <v>0</v>
      </c>
      <c r="W337" s="56">
        <f>'4. FNS Gross'!V335+'5. FNO Gross'!V335+'6. LT PTP Usage'!V335</f>
        <v>0</v>
      </c>
      <c r="X337" s="56">
        <f>'4. FNS Gross'!W335+'5. FNO Gross'!W335+'6. LT PTP Usage'!W335</f>
        <v>0</v>
      </c>
      <c r="Y337" s="56">
        <f>'4. FNS Gross'!X335+'5. FNO Gross'!X335+'6. LT PTP Usage'!X335</f>
        <v>0</v>
      </c>
      <c r="Z337" s="56">
        <f>'4. FNS Gross'!Y335+'5. FNO Gross'!Y335+'6. LT PTP Usage'!Y335</f>
        <v>0</v>
      </c>
      <c r="AA337" s="57">
        <f>'4. FNS Gross'!Z335+'5. FNO Gross'!Z335+'6. LT PTP Usage'!Z335</f>
        <v>0</v>
      </c>
      <c r="AB337" s="58">
        <f t="shared" si="26"/>
        <v>0</v>
      </c>
      <c r="AC337" s="20" t="str">
        <f t="shared" si="27"/>
        <v>110</v>
      </c>
      <c r="AD337" s="20">
        <f t="shared" si="29"/>
        <v>1</v>
      </c>
      <c r="AE337" s="53"/>
    </row>
    <row r="338" spans="1:31">
      <c r="A338" s="20" t="str">
        <f t="shared" si="25"/>
        <v>November</v>
      </c>
      <c r="B338" s="54">
        <f t="shared" si="28"/>
        <v>46355</v>
      </c>
      <c r="C338" s="55">
        <f>'4. FNS Gross'!B336+'5. FNO Gross'!B336+'6. LT PTP Usage'!B336</f>
        <v>0</v>
      </c>
      <c r="D338" s="56">
        <f>'4. FNS Gross'!C336+'5. FNO Gross'!C336+'6. LT PTP Usage'!C336</f>
        <v>0</v>
      </c>
      <c r="E338" s="56">
        <f>'4. FNS Gross'!D336+'5. FNO Gross'!D336+'6. LT PTP Usage'!D336</f>
        <v>0</v>
      </c>
      <c r="F338" s="56">
        <f>'4. FNS Gross'!E336+'5. FNO Gross'!E336+'6. LT PTP Usage'!E336</f>
        <v>0</v>
      </c>
      <c r="G338" s="56">
        <f>'4. FNS Gross'!F336+'5. FNO Gross'!F336+'6. LT PTP Usage'!F336</f>
        <v>0</v>
      </c>
      <c r="H338" s="56">
        <f>'4. FNS Gross'!G336+'5. FNO Gross'!G336+'6. LT PTP Usage'!G336</f>
        <v>0</v>
      </c>
      <c r="I338" s="56">
        <f>'4. FNS Gross'!H336+'5. FNO Gross'!H336+'6. LT PTP Usage'!H336</f>
        <v>0</v>
      </c>
      <c r="J338" s="56">
        <f>'4. FNS Gross'!I336+'5. FNO Gross'!I336+'6. LT PTP Usage'!I336</f>
        <v>0</v>
      </c>
      <c r="K338" s="56">
        <f>'4. FNS Gross'!J336+'5. FNO Gross'!J336+'6. LT PTP Usage'!J336</f>
        <v>0</v>
      </c>
      <c r="L338" s="56">
        <f>'4. FNS Gross'!K336+'5. FNO Gross'!K336+'6. LT PTP Usage'!K336</f>
        <v>0</v>
      </c>
      <c r="M338" s="56">
        <f>'4. FNS Gross'!L336+'5. FNO Gross'!L336+'6. LT PTP Usage'!L336</f>
        <v>0</v>
      </c>
      <c r="N338" s="56">
        <f>'4. FNS Gross'!M336+'5. FNO Gross'!M336+'6. LT PTP Usage'!M336</f>
        <v>0</v>
      </c>
      <c r="O338" s="56">
        <f>'4. FNS Gross'!N336+'5. FNO Gross'!N336+'6. LT PTP Usage'!N336</f>
        <v>0</v>
      </c>
      <c r="P338" s="56">
        <f>'4. FNS Gross'!O336+'5. FNO Gross'!O336+'6. LT PTP Usage'!O336</f>
        <v>0</v>
      </c>
      <c r="Q338" s="56">
        <f>'4. FNS Gross'!P336+'5. FNO Gross'!P336+'6. LT PTP Usage'!P336</f>
        <v>0</v>
      </c>
      <c r="R338" s="56">
        <f>'4. FNS Gross'!Q336+'5. FNO Gross'!Q336+'6. LT PTP Usage'!Q336</f>
        <v>0</v>
      </c>
      <c r="S338" s="56">
        <f>'4. FNS Gross'!R336+'5. FNO Gross'!R336+'6. LT PTP Usage'!R336</f>
        <v>0</v>
      </c>
      <c r="T338" s="56">
        <f>'4. FNS Gross'!S336+'5. FNO Gross'!S336+'6. LT PTP Usage'!S336</f>
        <v>0</v>
      </c>
      <c r="U338" s="56">
        <f>'4. FNS Gross'!T336+'5. FNO Gross'!T336+'6. LT PTP Usage'!T336</f>
        <v>0</v>
      </c>
      <c r="V338" s="56">
        <f>'4. FNS Gross'!U336+'5. FNO Gross'!U336+'6. LT PTP Usage'!U336</f>
        <v>0</v>
      </c>
      <c r="W338" s="56">
        <f>'4. FNS Gross'!V336+'5. FNO Gross'!V336+'6. LT PTP Usage'!V336</f>
        <v>0</v>
      </c>
      <c r="X338" s="56">
        <f>'4. FNS Gross'!W336+'5. FNO Gross'!W336+'6. LT PTP Usage'!W336</f>
        <v>0</v>
      </c>
      <c r="Y338" s="56">
        <f>'4. FNS Gross'!X336+'5. FNO Gross'!X336+'6. LT PTP Usage'!X336</f>
        <v>0</v>
      </c>
      <c r="Z338" s="56">
        <f>'4. FNS Gross'!Y336+'5. FNO Gross'!Y336+'6. LT PTP Usage'!Y336</f>
        <v>0</v>
      </c>
      <c r="AA338" s="57">
        <f>'4. FNS Gross'!Z336+'5. FNO Gross'!Z336+'6. LT PTP Usage'!Z336</f>
        <v>0</v>
      </c>
      <c r="AB338" s="58">
        <f t="shared" si="26"/>
        <v>0</v>
      </c>
      <c r="AC338" s="20" t="str">
        <f t="shared" si="27"/>
        <v>110</v>
      </c>
      <c r="AD338" s="20">
        <f t="shared" si="29"/>
        <v>1</v>
      </c>
      <c r="AE338" s="53"/>
    </row>
    <row r="339" spans="1:31">
      <c r="A339" s="20" t="str">
        <f t="shared" si="25"/>
        <v>November</v>
      </c>
      <c r="B339" s="54">
        <f t="shared" si="28"/>
        <v>46356</v>
      </c>
      <c r="C339" s="55">
        <f>'4. FNS Gross'!B337+'5. FNO Gross'!B337+'6. LT PTP Usage'!B337</f>
        <v>0</v>
      </c>
      <c r="D339" s="56">
        <f>'4. FNS Gross'!C337+'5. FNO Gross'!C337+'6. LT PTP Usage'!C337</f>
        <v>0</v>
      </c>
      <c r="E339" s="56">
        <f>'4. FNS Gross'!D337+'5. FNO Gross'!D337+'6. LT PTP Usage'!D337</f>
        <v>0</v>
      </c>
      <c r="F339" s="56">
        <f>'4. FNS Gross'!E337+'5. FNO Gross'!E337+'6. LT PTP Usage'!E337</f>
        <v>0</v>
      </c>
      <c r="G339" s="56">
        <f>'4. FNS Gross'!F337+'5. FNO Gross'!F337+'6. LT PTP Usage'!F337</f>
        <v>0</v>
      </c>
      <c r="H339" s="56">
        <f>'4. FNS Gross'!G337+'5. FNO Gross'!G337+'6. LT PTP Usage'!G337</f>
        <v>0</v>
      </c>
      <c r="I339" s="56">
        <f>'4. FNS Gross'!H337+'5. FNO Gross'!H337+'6. LT PTP Usage'!H337</f>
        <v>0</v>
      </c>
      <c r="J339" s="56">
        <f>'4. FNS Gross'!I337+'5. FNO Gross'!I337+'6. LT PTP Usage'!I337</f>
        <v>0</v>
      </c>
      <c r="K339" s="56">
        <f>'4. FNS Gross'!J337+'5. FNO Gross'!J337+'6. LT PTP Usage'!J337</f>
        <v>0</v>
      </c>
      <c r="L339" s="56">
        <f>'4. FNS Gross'!K337+'5. FNO Gross'!K337+'6. LT PTP Usage'!K337</f>
        <v>0</v>
      </c>
      <c r="M339" s="56">
        <f>'4. FNS Gross'!L337+'5. FNO Gross'!L337+'6. LT PTP Usage'!L337</f>
        <v>0</v>
      </c>
      <c r="N339" s="56">
        <f>'4. FNS Gross'!M337+'5. FNO Gross'!M337+'6. LT PTP Usage'!M337</f>
        <v>0</v>
      </c>
      <c r="O339" s="56">
        <f>'4. FNS Gross'!N337+'5. FNO Gross'!N337+'6. LT PTP Usage'!N337</f>
        <v>0</v>
      </c>
      <c r="P339" s="56">
        <f>'4. FNS Gross'!O337+'5. FNO Gross'!O337+'6. LT PTP Usage'!O337</f>
        <v>0</v>
      </c>
      <c r="Q339" s="56">
        <f>'4. FNS Gross'!P337+'5. FNO Gross'!P337+'6. LT PTP Usage'!P337</f>
        <v>0</v>
      </c>
      <c r="R339" s="56">
        <f>'4. FNS Gross'!Q337+'5. FNO Gross'!Q337+'6. LT PTP Usage'!Q337</f>
        <v>0</v>
      </c>
      <c r="S339" s="56">
        <f>'4. FNS Gross'!R337+'5. FNO Gross'!R337+'6. LT PTP Usage'!R337</f>
        <v>0</v>
      </c>
      <c r="T339" s="56">
        <f>'4. FNS Gross'!S337+'5. FNO Gross'!S337+'6. LT PTP Usage'!S337</f>
        <v>0</v>
      </c>
      <c r="U339" s="56">
        <f>'4. FNS Gross'!T337+'5. FNO Gross'!T337+'6. LT PTP Usage'!T337</f>
        <v>0</v>
      </c>
      <c r="V339" s="56">
        <f>'4. FNS Gross'!U337+'5. FNO Gross'!U337+'6. LT PTP Usage'!U337</f>
        <v>0</v>
      </c>
      <c r="W339" s="56">
        <f>'4. FNS Gross'!V337+'5. FNO Gross'!V337+'6. LT PTP Usage'!V337</f>
        <v>0</v>
      </c>
      <c r="X339" s="56">
        <f>'4. FNS Gross'!W337+'5. FNO Gross'!W337+'6. LT PTP Usage'!W337</f>
        <v>0</v>
      </c>
      <c r="Y339" s="56">
        <f>'4. FNS Gross'!X337+'5. FNO Gross'!X337+'6. LT PTP Usage'!X337</f>
        <v>0</v>
      </c>
      <c r="Z339" s="56">
        <f>'4. FNS Gross'!Y337+'5. FNO Gross'!Y337+'6. LT PTP Usage'!Y337</f>
        <v>0</v>
      </c>
      <c r="AA339" s="57">
        <f>'4. FNS Gross'!Z337+'5. FNO Gross'!Z337+'6. LT PTP Usage'!Z337</f>
        <v>0</v>
      </c>
      <c r="AB339" s="58">
        <f t="shared" si="26"/>
        <v>0</v>
      </c>
      <c r="AC339" s="20" t="str">
        <f t="shared" si="27"/>
        <v>110</v>
      </c>
      <c r="AD339" s="20">
        <f t="shared" si="29"/>
        <v>1</v>
      </c>
      <c r="AE339" s="53"/>
    </row>
    <row r="340" spans="1:31">
      <c r="A340" s="20" t="str">
        <f t="shared" si="25"/>
        <v>December</v>
      </c>
      <c r="B340" s="54">
        <f t="shared" si="28"/>
        <v>46357</v>
      </c>
      <c r="C340" s="55">
        <f>'4. FNS Gross'!B338+'5. FNO Gross'!B338+'6. LT PTP Usage'!B338</f>
        <v>0</v>
      </c>
      <c r="D340" s="56">
        <f>'4. FNS Gross'!C338+'5. FNO Gross'!C338+'6. LT PTP Usage'!C338</f>
        <v>0</v>
      </c>
      <c r="E340" s="56">
        <f>'4. FNS Gross'!D338+'5. FNO Gross'!D338+'6. LT PTP Usage'!D338</f>
        <v>0</v>
      </c>
      <c r="F340" s="56">
        <f>'4. FNS Gross'!E338+'5. FNO Gross'!E338+'6. LT PTP Usage'!E338</f>
        <v>0</v>
      </c>
      <c r="G340" s="56">
        <f>'4. FNS Gross'!F338+'5. FNO Gross'!F338+'6. LT PTP Usage'!F338</f>
        <v>0</v>
      </c>
      <c r="H340" s="56">
        <f>'4. FNS Gross'!G338+'5. FNO Gross'!G338+'6. LT PTP Usage'!G338</f>
        <v>0</v>
      </c>
      <c r="I340" s="56">
        <f>'4. FNS Gross'!H338+'5. FNO Gross'!H338+'6. LT PTP Usage'!H338</f>
        <v>0</v>
      </c>
      <c r="J340" s="56">
        <f>'4. FNS Gross'!I338+'5. FNO Gross'!I338+'6. LT PTP Usage'!I338</f>
        <v>0</v>
      </c>
      <c r="K340" s="56">
        <f>'4. FNS Gross'!J338+'5. FNO Gross'!J338+'6. LT PTP Usage'!J338</f>
        <v>0</v>
      </c>
      <c r="L340" s="56">
        <f>'4. FNS Gross'!K338+'5. FNO Gross'!K338+'6. LT PTP Usage'!K338</f>
        <v>0</v>
      </c>
      <c r="M340" s="56">
        <f>'4. FNS Gross'!L338+'5. FNO Gross'!L338+'6. LT PTP Usage'!L338</f>
        <v>0</v>
      </c>
      <c r="N340" s="56">
        <f>'4. FNS Gross'!M338+'5. FNO Gross'!M338+'6. LT PTP Usage'!M338</f>
        <v>0</v>
      </c>
      <c r="O340" s="56">
        <f>'4. FNS Gross'!N338+'5. FNO Gross'!N338+'6. LT PTP Usage'!N338</f>
        <v>0</v>
      </c>
      <c r="P340" s="56">
        <f>'4. FNS Gross'!O338+'5. FNO Gross'!O338+'6. LT PTP Usage'!O338</f>
        <v>0</v>
      </c>
      <c r="Q340" s="56">
        <f>'4. FNS Gross'!P338+'5. FNO Gross'!P338+'6. LT PTP Usage'!P338</f>
        <v>0</v>
      </c>
      <c r="R340" s="56">
        <f>'4. FNS Gross'!Q338+'5. FNO Gross'!Q338+'6. LT PTP Usage'!Q338</f>
        <v>0</v>
      </c>
      <c r="S340" s="56">
        <f>'4. FNS Gross'!R338+'5. FNO Gross'!R338+'6. LT PTP Usage'!R338</f>
        <v>0</v>
      </c>
      <c r="T340" s="56">
        <f>'4. FNS Gross'!S338+'5. FNO Gross'!S338+'6. LT PTP Usage'!S338</f>
        <v>0</v>
      </c>
      <c r="U340" s="56">
        <f>'4. FNS Gross'!T338+'5. FNO Gross'!T338+'6. LT PTP Usage'!T338</f>
        <v>0</v>
      </c>
      <c r="V340" s="56">
        <f>'4. FNS Gross'!U338+'5. FNO Gross'!U338+'6. LT PTP Usage'!U338</f>
        <v>0</v>
      </c>
      <c r="W340" s="56">
        <f>'4. FNS Gross'!V338+'5. FNO Gross'!V338+'6. LT PTP Usage'!V338</f>
        <v>0</v>
      </c>
      <c r="X340" s="56">
        <f>'4. FNS Gross'!W338+'5. FNO Gross'!W338+'6. LT PTP Usage'!W338</f>
        <v>0</v>
      </c>
      <c r="Y340" s="56">
        <f>'4. FNS Gross'!X338+'5. FNO Gross'!X338+'6. LT PTP Usage'!X338</f>
        <v>0</v>
      </c>
      <c r="Z340" s="56">
        <f>'4. FNS Gross'!Y338+'5. FNO Gross'!Y338+'6. LT PTP Usage'!Y338</f>
        <v>0</v>
      </c>
      <c r="AA340" s="57">
        <f>'4. FNS Gross'!Z338+'5. FNO Gross'!Z338+'6. LT PTP Usage'!Z338</f>
        <v>0</v>
      </c>
      <c r="AB340" s="58">
        <f t="shared" si="26"/>
        <v>0</v>
      </c>
      <c r="AC340" s="20" t="str">
        <f t="shared" si="27"/>
        <v>120</v>
      </c>
      <c r="AD340" s="20">
        <f t="shared" si="29"/>
        <v>1</v>
      </c>
      <c r="AE340" s="53"/>
    </row>
    <row r="341" spans="1:31">
      <c r="A341" s="20" t="str">
        <f t="shared" si="25"/>
        <v>December</v>
      </c>
      <c r="B341" s="54">
        <f t="shared" si="28"/>
        <v>46358</v>
      </c>
      <c r="C341" s="55">
        <f>'4. FNS Gross'!B339+'5. FNO Gross'!B339+'6. LT PTP Usage'!B339</f>
        <v>0</v>
      </c>
      <c r="D341" s="56">
        <f>'4. FNS Gross'!C339+'5. FNO Gross'!C339+'6. LT PTP Usage'!C339</f>
        <v>0</v>
      </c>
      <c r="E341" s="56">
        <f>'4. FNS Gross'!D339+'5. FNO Gross'!D339+'6. LT PTP Usage'!D339</f>
        <v>0</v>
      </c>
      <c r="F341" s="56">
        <f>'4. FNS Gross'!E339+'5. FNO Gross'!E339+'6. LT PTP Usage'!E339</f>
        <v>0</v>
      </c>
      <c r="G341" s="56">
        <f>'4. FNS Gross'!F339+'5. FNO Gross'!F339+'6. LT PTP Usage'!F339</f>
        <v>0</v>
      </c>
      <c r="H341" s="56">
        <f>'4. FNS Gross'!G339+'5. FNO Gross'!G339+'6. LT PTP Usage'!G339</f>
        <v>0</v>
      </c>
      <c r="I341" s="56">
        <f>'4. FNS Gross'!H339+'5. FNO Gross'!H339+'6. LT PTP Usage'!H339</f>
        <v>0</v>
      </c>
      <c r="J341" s="56">
        <f>'4. FNS Gross'!I339+'5. FNO Gross'!I339+'6. LT PTP Usage'!I339</f>
        <v>0</v>
      </c>
      <c r="K341" s="56">
        <f>'4. FNS Gross'!J339+'5. FNO Gross'!J339+'6. LT PTP Usage'!J339</f>
        <v>0</v>
      </c>
      <c r="L341" s="56">
        <f>'4. FNS Gross'!K339+'5. FNO Gross'!K339+'6. LT PTP Usage'!K339</f>
        <v>0</v>
      </c>
      <c r="M341" s="56">
        <f>'4. FNS Gross'!L339+'5. FNO Gross'!L339+'6. LT PTP Usage'!L339</f>
        <v>0</v>
      </c>
      <c r="N341" s="56">
        <f>'4. FNS Gross'!M339+'5. FNO Gross'!M339+'6. LT PTP Usage'!M339</f>
        <v>0</v>
      </c>
      <c r="O341" s="56">
        <f>'4. FNS Gross'!N339+'5. FNO Gross'!N339+'6. LT PTP Usage'!N339</f>
        <v>0</v>
      </c>
      <c r="P341" s="56">
        <f>'4. FNS Gross'!O339+'5. FNO Gross'!O339+'6. LT PTP Usage'!O339</f>
        <v>0</v>
      </c>
      <c r="Q341" s="56">
        <f>'4. FNS Gross'!P339+'5. FNO Gross'!P339+'6. LT PTP Usage'!P339</f>
        <v>0</v>
      </c>
      <c r="R341" s="56">
        <f>'4. FNS Gross'!Q339+'5. FNO Gross'!Q339+'6. LT PTP Usage'!Q339</f>
        <v>0</v>
      </c>
      <c r="S341" s="56">
        <f>'4. FNS Gross'!R339+'5. FNO Gross'!R339+'6. LT PTP Usage'!R339</f>
        <v>0</v>
      </c>
      <c r="T341" s="56">
        <f>'4. FNS Gross'!S339+'5. FNO Gross'!S339+'6. LT PTP Usage'!S339</f>
        <v>0</v>
      </c>
      <c r="U341" s="56">
        <f>'4. FNS Gross'!T339+'5. FNO Gross'!T339+'6. LT PTP Usage'!T339</f>
        <v>0</v>
      </c>
      <c r="V341" s="56">
        <f>'4. FNS Gross'!U339+'5. FNO Gross'!U339+'6. LT PTP Usage'!U339</f>
        <v>0</v>
      </c>
      <c r="W341" s="56">
        <f>'4. FNS Gross'!V339+'5. FNO Gross'!V339+'6. LT PTP Usage'!V339</f>
        <v>0</v>
      </c>
      <c r="X341" s="56">
        <f>'4. FNS Gross'!W339+'5. FNO Gross'!W339+'6. LT PTP Usage'!W339</f>
        <v>0</v>
      </c>
      <c r="Y341" s="56">
        <f>'4. FNS Gross'!X339+'5. FNO Gross'!X339+'6. LT PTP Usage'!X339</f>
        <v>0</v>
      </c>
      <c r="Z341" s="56">
        <f>'4. FNS Gross'!Y339+'5. FNO Gross'!Y339+'6. LT PTP Usage'!Y339</f>
        <v>0</v>
      </c>
      <c r="AA341" s="57">
        <f>'4. FNS Gross'!Z339+'5. FNO Gross'!Z339+'6. LT PTP Usage'!Z339</f>
        <v>0</v>
      </c>
      <c r="AB341" s="58">
        <f t="shared" si="26"/>
        <v>0</v>
      </c>
      <c r="AC341" s="20" t="str">
        <f t="shared" si="27"/>
        <v>120</v>
      </c>
      <c r="AD341" s="20">
        <f t="shared" si="29"/>
        <v>1</v>
      </c>
      <c r="AE341" s="53"/>
    </row>
    <row r="342" spans="1:31">
      <c r="A342" s="20" t="str">
        <f t="shared" si="25"/>
        <v>December</v>
      </c>
      <c r="B342" s="54">
        <f t="shared" si="28"/>
        <v>46359</v>
      </c>
      <c r="C342" s="55">
        <f>'4. FNS Gross'!B340+'5. FNO Gross'!B340+'6. LT PTP Usage'!B340</f>
        <v>0</v>
      </c>
      <c r="D342" s="56">
        <f>'4. FNS Gross'!C340+'5. FNO Gross'!C340+'6. LT PTP Usage'!C340</f>
        <v>0</v>
      </c>
      <c r="E342" s="56">
        <f>'4. FNS Gross'!D340+'5. FNO Gross'!D340+'6. LT PTP Usage'!D340</f>
        <v>0</v>
      </c>
      <c r="F342" s="56">
        <f>'4. FNS Gross'!E340+'5. FNO Gross'!E340+'6. LT PTP Usage'!E340</f>
        <v>0</v>
      </c>
      <c r="G342" s="56">
        <f>'4. FNS Gross'!F340+'5. FNO Gross'!F340+'6. LT PTP Usage'!F340</f>
        <v>0</v>
      </c>
      <c r="H342" s="56">
        <f>'4. FNS Gross'!G340+'5. FNO Gross'!G340+'6. LT PTP Usage'!G340</f>
        <v>0</v>
      </c>
      <c r="I342" s="56">
        <f>'4. FNS Gross'!H340+'5. FNO Gross'!H340+'6. LT PTP Usage'!H340</f>
        <v>0</v>
      </c>
      <c r="J342" s="56">
        <f>'4. FNS Gross'!I340+'5. FNO Gross'!I340+'6. LT PTP Usage'!I340</f>
        <v>0</v>
      </c>
      <c r="K342" s="56">
        <f>'4. FNS Gross'!J340+'5. FNO Gross'!J340+'6. LT PTP Usage'!J340</f>
        <v>0</v>
      </c>
      <c r="L342" s="56">
        <f>'4. FNS Gross'!K340+'5. FNO Gross'!K340+'6. LT PTP Usage'!K340</f>
        <v>0</v>
      </c>
      <c r="M342" s="56">
        <f>'4. FNS Gross'!L340+'5. FNO Gross'!L340+'6. LT PTP Usage'!L340</f>
        <v>0</v>
      </c>
      <c r="N342" s="56">
        <f>'4. FNS Gross'!M340+'5. FNO Gross'!M340+'6. LT PTP Usage'!M340</f>
        <v>0</v>
      </c>
      <c r="O342" s="56">
        <f>'4. FNS Gross'!N340+'5. FNO Gross'!N340+'6. LT PTP Usage'!N340</f>
        <v>0</v>
      </c>
      <c r="P342" s="56">
        <f>'4. FNS Gross'!O340+'5. FNO Gross'!O340+'6. LT PTP Usage'!O340</f>
        <v>0</v>
      </c>
      <c r="Q342" s="56">
        <f>'4. FNS Gross'!P340+'5. FNO Gross'!P340+'6. LT PTP Usage'!P340</f>
        <v>0</v>
      </c>
      <c r="R342" s="56">
        <f>'4. FNS Gross'!Q340+'5. FNO Gross'!Q340+'6. LT PTP Usage'!Q340</f>
        <v>0</v>
      </c>
      <c r="S342" s="56">
        <f>'4. FNS Gross'!R340+'5. FNO Gross'!R340+'6. LT PTP Usage'!R340</f>
        <v>0</v>
      </c>
      <c r="T342" s="56">
        <f>'4. FNS Gross'!S340+'5. FNO Gross'!S340+'6. LT PTP Usage'!S340</f>
        <v>0</v>
      </c>
      <c r="U342" s="56">
        <f>'4. FNS Gross'!T340+'5. FNO Gross'!T340+'6. LT PTP Usage'!T340</f>
        <v>0</v>
      </c>
      <c r="V342" s="56">
        <f>'4. FNS Gross'!U340+'5. FNO Gross'!U340+'6. LT PTP Usage'!U340</f>
        <v>0</v>
      </c>
      <c r="W342" s="56">
        <f>'4. FNS Gross'!V340+'5. FNO Gross'!V340+'6. LT PTP Usage'!V340</f>
        <v>0</v>
      </c>
      <c r="X342" s="56">
        <f>'4. FNS Gross'!W340+'5. FNO Gross'!W340+'6. LT PTP Usage'!W340</f>
        <v>0</v>
      </c>
      <c r="Y342" s="56">
        <f>'4. FNS Gross'!X340+'5. FNO Gross'!X340+'6. LT PTP Usage'!X340</f>
        <v>0</v>
      </c>
      <c r="Z342" s="56">
        <f>'4. FNS Gross'!Y340+'5. FNO Gross'!Y340+'6. LT PTP Usage'!Y340</f>
        <v>0</v>
      </c>
      <c r="AA342" s="57">
        <f>'4. FNS Gross'!Z340+'5. FNO Gross'!Z340+'6. LT PTP Usage'!Z340</f>
        <v>0</v>
      </c>
      <c r="AB342" s="58">
        <f t="shared" si="26"/>
        <v>0</v>
      </c>
      <c r="AC342" s="20" t="str">
        <f t="shared" si="27"/>
        <v>120</v>
      </c>
      <c r="AD342" s="20">
        <f t="shared" si="29"/>
        <v>1</v>
      </c>
      <c r="AE342" s="53"/>
    </row>
    <row r="343" spans="1:31">
      <c r="A343" s="20" t="str">
        <f t="shared" si="25"/>
        <v>December</v>
      </c>
      <c r="B343" s="54">
        <f t="shared" si="28"/>
        <v>46360</v>
      </c>
      <c r="C343" s="55">
        <f>'4. FNS Gross'!B341+'5. FNO Gross'!B341+'6. LT PTP Usage'!B341</f>
        <v>0</v>
      </c>
      <c r="D343" s="56">
        <f>'4. FNS Gross'!C341+'5. FNO Gross'!C341+'6. LT PTP Usage'!C341</f>
        <v>0</v>
      </c>
      <c r="E343" s="56">
        <f>'4. FNS Gross'!D341+'5. FNO Gross'!D341+'6. LT PTP Usage'!D341</f>
        <v>0</v>
      </c>
      <c r="F343" s="56">
        <f>'4. FNS Gross'!E341+'5. FNO Gross'!E341+'6. LT PTP Usage'!E341</f>
        <v>0</v>
      </c>
      <c r="G343" s="56">
        <f>'4. FNS Gross'!F341+'5. FNO Gross'!F341+'6. LT PTP Usage'!F341</f>
        <v>0</v>
      </c>
      <c r="H343" s="56">
        <f>'4. FNS Gross'!G341+'5. FNO Gross'!G341+'6. LT PTP Usage'!G341</f>
        <v>0</v>
      </c>
      <c r="I343" s="56">
        <f>'4. FNS Gross'!H341+'5. FNO Gross'!H341+'6. LT PTP Usage'!H341</f>
        <v>0</v>
      </c>
      <c r="J343" s="56">
        <f>'4. FNS Gross'!I341+'5. FNO Gross'!I341+'6. LT PTP Usage'!I341</f>
        <v>0</v>
      </c>
      <c r="K343" s="56">
        <f>'4. FNS Gross'!J341+'5. FNO Gross'!J341+'6. LT PTP Usage'!J341</f>
        <v>0</v>
      </c>
      <c r="L343" s="56">
        <f>'4. FNS Gross'!K341+'5. FNO Gross'!K341+'6. LT PTP Usage'!K341</f>
        <v>0</v>
      </c>
      <c r="M343" s="56">
        <f>'4. FNS Gross'!L341+'5. FNO Gross'!L341+'6. LT PTP Usage'!L341</f>
        <v>0</v>
      </c>
      <c r="N343" s="56">
        <f>'4. FNS Gross'!M341+'5. FNO Gross'!M341+'6. LT PTP Usage'!M341</f>
        <v>0</v>
      </c>
      <c r="O343" s="56">
        <f>'4. FNS Gross'!N341+'5. FNO Gross'!N341+'6. LT PTP Usage'!N341</f>
        <v>0</v>
      </c>
      <c r="P343" s="56">
        <f>'4. FNS Gross'!O341+'5. FNO Gross'!O341+'6. LT PTP Usage'!O341</f>
        <v>0</v>
      </c>
      <c r="Q343" s="56">
        <f>'4. FNS Gross'!P341+'5. FNO Gross'!P341+'6. LT PTP Usage'!P341</f>
        <v>0</v>
      </c>
      <c r="R343" s="56">
        <f>'4. FNS Gross'!Q341+'5. FNO Gross'!Q341+'6. LT PTP Usage'!Q341</f>
        <v>0</v>
      </c>
      <c r="S343" s="56">
        <f>'4. FNS Gross'!R341+'5. FNO Gross'!R341+'6. LT PTP Usage'!R341</f>
        <v>0</v>
      </c>
      <c r="T343" s="56">
        <f>'4. FNS Gross'!S341+'5. FNO Gross'!S341+'6. LT PTP Usage'!S341</f>
        <v>0</v>
      </c>
      <c r="U343" s="56">
        <f>'4. FNS Gross'!T341+'5. FNO Gross'!T341+'6. LT PTP Usage'!T341</f>
        <v>0</v>
      </c>
      <c r="V343" s="56">
        <f>'4. FNS Gross'!U341+'5. FNO Gross'!U341+'6. LT PTP Usage'!U341</f>
        <v>0</v>
      </c>
      <c r="W343" s="56">
        <f>'4. FNS Gross'!V341+'5. FNO Gross'!V341+'6. LT PTP Usage'!V341</f>
        <v>0</v>
      </c>
      <c r="X343" s="56">
        <f>'4. FNS Gross'!W341+'5. FNO Gross'!W341+'6. LT PTP Usage'!W341</f>
        <v>0</v>
      </c>
      <c r="Y343" s="56">
        <f>'4. FNS Gross'!X341+'5. FNO Gross'!X341+'6. LT PTP Usage'!X341</f>
        <v>0</v>
      </c>
      <c r="Z343" s="56">
        <f>'4. FNS Gross'!Y341+'5. FNO Gross'!Y341+'6. LT PTP Usage'!Y341</f>
        <v>0</v>
      </c>
      <c r="AA343" s="57">
        <f>'4. FNS Gross'!Z341+'5. FNO Gross'!Z341+'6. LT PTP Usage'!Z341</f>
        <v>0</v>
      </c>
      <c r="AB343" s="58">
        <f t="shared" si="26"/>
        <v>0</v>
      </c>
      <c r="AC343" s="20" t="str">
        <f t="shared" si="27"/>
        <v>120</v>
      </c>
      <c r="AD343" s="20">
        <f t="shared" si="29"/>
        <v>1</v>
      </c>
      <c r="AE343" s="53"/>
    </row>
    <row r="344" spans="1:31">
      <c r="A344" s="20" t="str">
        <f t="shared" si="25"/>
        <v>December</v>
      </c>
      <c r="B344" s="54">
        <f t="shared" si="28"/>
        <v>46361</v>
      </c>
      <c r="C344" s="55">
        <f>'4. FNS Gross'!B342+'5. FNO Gross'!B342+'6. LT PTP Usage'!B342</f>
        <v>0</v>
      </c>
      <c r="D344" s="56">
        <f>'4. FNS Gross'!C342+'5. FNO Gross'!C342+'6. LT PTP Usage'!C342</f>
        <v>0</v>
      </c>
      <c r="E344" s="56">
        <f>'4. FNS Gross'!D342+'5. FNO Gross'!D342+'6. LT PTP Usage'!D342</f>
        <v>0</v>
      </c>
      <c r="F344" s="56">
        <f>'4. FNS Gross'!E342+'5. FNO Gross'!E342+'6. LT PTP Usage'!E342</f>
        <v>0</v>
      </c>
      <c r="G344" s="56">
        <f>'4. FNS Gross'!F342+'5. FNO Gross'!F342+'6. LT PTP Usage'!F342</f>
        <v>0</v>
      </c>
      <c r="H344" s="56">
        <f>'4. FNS Gross'!G342+'5. FNO Gross'!G342+'6. LT PTP Usage'!G342</f>
        <v>0</v>
      </c>
      <c r="I344" s="56">
        <f>'4. FNS Gross'!H342+'5. FNO Gross'!H342+'6. LT PTP Usage'!H342</f>
        <v>0</v>
      </c>
      <c r="J344" s="56">
        <f>'4. FNS Gross'!I342+'5. FNO Gross'!I342+'6. LT PTP Usage'!I342</f>
        <v>0</v>
      </c>
      <c r="K344" s="56">
        <f>'4. FNS Gross'!J342+'5. FNO Gross'!J342+'6. LT PTP Usage'!J342</f>
        <v>0</v>
      </c>
      <c r="L344" s="56">
        <f>'4. FNS Gross'!K342+'5. FNO Gross'!K342+'6. LT PTP Usage'!K342</f>
        <v>0</v>
      </c>
      <c r="M344" s="56">
        <f>'4. FNS Gross'!L342+'5. FNO Gross'!L342+'6. LT PTP Usage'!L342</f>
        <v>0</v>
      </c>
      <c r="N344" s="56">
        <f>'4. FNS Gross'!M342+'5. FNO Gross'!M342+'6. LT PTP Usage'!M342</f>
        <v>0</v>
      </c>
      <c r="O344" s="56">
        <f>'4. FNS Gross'!N342+'5. FNO Gross'!N342+'6. LT PTP Usage'!N342</f>
        <v>0</v>
      </c>
      <c r="P344" s="56">
        <f>'4. FNS Gross'!O342+'5. FNO Gross'!O342+'6. LT PTP Usage'!O342</f>
        <v>0</v>
      </c>
      <c r="Q344" s="56">
        <f>'4. FNS Gross'!P342+'5. FNO Gross'!P342+'6. LT PTP Usage'!P342</f>
        <v>0</v>
      </c>
      <c r="R344" s="56">
        <f>'4. FNS Gross'!Q342+'5. FNO Gross'!Q342+'6. LT PTP Usage'!Q342</f>
        <v>0</v>
      </c>
      <c r="S344" s="56">
        <f>'4. FNS Gross'!R342+'5. FNO Gross'!R342+'6. LT PTP Usage'!R342</f>
        <v>0</v>
      </c>
      <c r="T344" s="56">
        <f>'4. FNS Gross'!S342+'5. FNO Gross'!S342+'6. LT PTP Usage'!S342</f>
        <v>0</v>
      </c>
      <c r="U344" s="56">
        <f>'4. FNS Gross'!T342+'5. FNO Gross'!T342+'6. LT PTP Usage'!T342</f>
        <v>0</v>
      </c>
      <c r="V344" s="56">
        <f>'4. FNS Gross'!U342+'5. FNO Gross'!U342+'6. LT PTP Usage'!U342</f>
        <v>0</v>
      </c>
      <c r="W344" s="56">
        <f>'4. FNS Gross'!V342+'5. FNO Gross'!V342+'6. LT PTP Usage'!V342</f>
        <v>0</v>
      </c>
      <c r="X344" s="56">
        <f>'4. FNS Gross'!W342+'5. FNO Gross'!W342+'6. LT PTP Usage'!W342</f>
        <v>0</v>
      </c>
      <c r="Y344" s="56">
        <f>'4. FNS Gross'!X342+'5. FNO Gross'!X342+'6. LT PTP Usage'!X342</f>
        <v>0</v>
      </c>
      <c r="Z344" s="56">
        <f>'4. FNS Gross'!Y342+'5. FNO Gross'!Y342+'6. LT PTP Usage'!Y342</f>
        <v>0</v>
      </c>
      <c r="AA344" s="57">
        <f>'4. FNS Gross'!Z342+'5. FNO Gross'!Z342+'6. LT PTP Usage'!Z342</f>
        <v>0</v>
      </c>
      <c r="AB344" s="58">
        <f t="shared" si="26"/>
        <v>0</v>
      </c>
      <c r="AC344" s="20" t="str">
        <f t="shared" si="27"/>
        <v>120</v>
      </c>
      <c r="AD344" s="20">
        <f t="shared" si="29"/>
        <v>1</v>
      </c>
      <c r="AE344" s="53"/>
    </row>
    <row r="345" spans="1:31">
      <c r="A345" s="20" t="str">
        <f t="shared" si="25"/>
        <v>December</v>
      </c>
      <c r="B345" s="54">
        <f t="shared" si="28"/>
        <v>46362</v>
      </c>
      <c r="C345" s="55">
        <f>'4. FNS Gross'!B343+'5. FNO Gross'!B343+'6. LT PTP Usage'!B343</f>
        <v>0</v>
      </c>
      <c r="D345" s="56">
        <f>'4. FNS Gross'!C343+'5. FNO Gross'!C343+'6. LT PTP Usage'!C343</f>
        <v>0</v>
      </c>
      <c r="E345" s="56">
        <f>'4. FNS Gross'!D343+'5. FNO Gross'!D343+'6. LT PTP Usage'!D343</f>
        <v>0</v>
      </c>
      <c r="F345" s="56">
        <f>'4. FNS Gross'!E343+'5. FNO Gross'!E343+'6. LT PTP Usage'!E343</f>
        <v>0</v>
      </c>
      <c r="G345" s="56">
        <f>'4. FNS Gross'!F343+'5. FNO Gross'!F343+'6. LT PTP Usage'!F343</f>
        <v>0</v>
      </c>
      <c r="H345" s="56">
        <f>'4. FNS Gross'!G343+'5. FNO Gross'!G343+'6. LT PTP Usage'!G343</f>
        <v>0</v>
      </c>
      <c r="I345" s="56">
        <f>'4. FNS Gross'!H343+'5. FNO Gross'!H343+'6. LT PTP Usage'!H343</f>
        <v>0</v>
      </c>
      <c r="J345" s="56">
        <f>'4. FNS Gross'!I343+'5. FNO Gross'!I343+'6. LT PTP Usage'!I343</f>
        <v>0</v>
      </c>
      <c r="K345" s="56">
        <f>'4. FNS Gross'!J343+'5. FNO Gross'!J343+'6. LT PTP Usage'!J343</f>
        <v>0</v>
      </c>
      <c r="L345" s="56">
        <f>'4. FNS Gross'!K343+'5. FNO Gross'!K343+'6. LT PTP Usage'!K343</f>
        <v>0</v>
      </c>
      <c r="M345" s="56">
        <f>'4. FNS Gross'!L343+'5. FNO Gross'!L343+'6. LT PTP Usage'!L343</f>
        <v>0</v>
      </c>
      <c r="N345" s="56">
        <f>'4. FNS Gross'!M343+'5. FNO Gross'!M343+'6. LT PTP Usage'!M343</f>
        <v>0</v>
      </c>
      <c r="O345" s="56">
        <f>'4. FNS Gross'!N343+'5. FNO Gross'!N343+'6. LT PTP Usage'!N343</f>
        <v>0</v>
      </c>
      <c r="P345" s="56">
        <f>'4. FNS Gross'!O343+'5. FNO Gross'!O343+'6. LT PTP Usage'!O343</f>
        <v>0</v>
      </c>
      <c r="Q345" s="56">
        <f>'4. FNS Gross'!P343+'5. FNO Gross'!P343+'6. LT PTP Usage'!P343</f>
        <v>0</v>
      </c>
      <c r="R345" s="56">
        <f>'4. FNS Gross'!Q343+'5. FNO Gross'!Q343+'6. LT PTP Usage'!Q343</f>
        <v>0</v>
      </c>
      <c r="S345" s="56">
        <f>'4. FNS Gross'!R343+'5. FNO Gross'!R343+'6. LT PTP Usage'!R343</f>
        <v>0</v>
      </c>
      <c r="T345" s="56">
        <f>'4. FNS Gross'!S343+'5. FNO Gross'!S343+'6. LT PTP Usage'!S343</f>
        <v>0</v>
      </c>
      <c r="U345" s="56">
        <f>'4. FNS Gross'!T343+'5. FNO Gross'!T343+'6. LT PTP Usage'!T343</f>
        <v>0</v>
      </c>
      <c r="V345" s="56">
        <f>'4. FNS Gross'!U343+'5. FNO Gross'!U343+'6. LT PTP Usage'!U343</f>
        <v>0</v>
      </c>
      <c r="W345" s="56">
        <f>'4. FNS Gross'!V343+'5. FNO Gross'!V343+'6. LT PTP Usage'!V343</f>
        <v>0</v>
      </c>
      <c r="X345" s="56">
        <f>'4. FNS Gross'!W343+'5. FNO Gross'!W343+'6. LT PTP Usage'!W343</f>
        <v>0</v>
      </c>
      <c r="Y345" s="56">
        <f>'4. FNS Gross'!X343+'5. FNO Gross'!X343+'6. LT PTP Usage'!X343</f>
        <v>0</v>
      </c>
      <c r="Z345" s="56">
        <f>'4. FNS Gross'!Y343+'5. FNO Gross'!Y343+'6. LT PTP Usage'!Y343</f>
        <v>0</v>
      </c>
      <c r="AA345" s="57">
        <f>'4. FNS Gross'!Z343+'5. FNO Gross'!Z343+'6. LT PTP Usage'!Z343</f>
        <v>0</v>
      </c>
      <c r="AB345" s="58">
        <f t="shared" si="26"/>
        <v>0</v>
      </c>
      <c r="AC345" s="20" t="str">
        <f t="shared" si="27"/>
        <v>120</v>
      </c>
      <c r="AD345" s="20">
        <f t="shared" si="29"/>
        <v>1</v>
      </c>
      <c r="AE345" s="53"/>
    </row>
    <row r="346" spans="1:31">
      <c r="A346" s="20" t="str">
        <f t="shared" si="25"/>
        <v>December</v>
      </c>
      <c r="B346" s="54">
        <f t="shared" si="28"/>
        <v>46363</v>
      </c>
      <c r="C346" s="55">
        <f>'4. FNS Gross'!B344+'5. FNO Gross'!B344+'6. LT PTP Usage'!B344</f>
        <v>0</v>
      </c>
      <c r="D346" s="56">
        <f>'4. FNS Gross'!C344+'5. FNO Gross'!C344+'6. LT PTP Usage'!C344</f>
        <v>0</v>
      </c>
      <c r="E346" s="56">
        <f>'4. FNS Gross'!D344+'5. FNO Gross'!D344+'6. LT PTP Usage'!D344</f>
        <v>0</v>
      </c>
      <c r="F346" s="56">
        <f>'4. FNS Gross'!E344+'5. FNO Gross'!E344+'6. LT PTP Usage'!E344</f>
        <v>0</v>
      </c>
      <c r="G346" s="56">
        <f>'4. FNS Gross'!F344+'5. FNO Gross'!F344+'6. LT PTP Usage'!F344</f>
        <v>0</v>
      </c>
      <c r="H346" s="56">
        <f>'4. FNS Gross'!G344+'5. FNO Gross'!G344+'6. LT PTP Usage'!G344</f>
        <v>0</v>
      </c>
      <c r="I346" s="56">
        <f>'4. FNS Gross'!H344+'5. FNO Gross'!H344+'6. LT PTP Usage'!H344</f>
        <v>0</v>
      </c>
      <c r="J346" s="56">
        <f>'4. FNS Gross'!I344+'5. FNO Gross'!I344+'6. LT PTP Usage'!I344</f>
        <v>0</v>
      </c>
      <c r="K346" s="56">
        <f>'4. FNS Gross'!J344+'5. FNO Gross'!J344+'6. LT PTP Usage'!J344</f>
        <v>0</v>
      </c>
      <c r="L346" s="56">
        <f>'4. FNS Gross'!K344+'5. FNO Gross'!K344+'6. LT PTP Usage'!K344</f>
        <v>0</v>
      </c>
      <c r="M346" s="56">
        <f>'4. FNS Gross'!L344+'5. FNO Gross'!L344+'6. LT PTP Usage'!L344</f>
        <v>0</v>
      </c>
      <c r="N346" s="56">
        <f>'4. FNS Gross'!M344+'5. FNO Gross'!M344+'6. LT PTP Usage'!M344</f>
        <v>0</v>
      </c>
      <c r="O346" s="56">
        <f>'4. FNS Gross'!N344+'5. FNO Gross'!N344+'6. LT PTP Usage'!N344</f>
        <v>0</v>
      </c>
      <c r="P346" s="56">
        <f>'4. FNS Gross'!O344+'5. FNO Gross'!O344+'6. LT PTP Usage'!O344</f>
        <v>0</v>
      </c>
      <c r="Q346" s="56">
        <f>'4. FNS Gross'!P344+'5. FNO Gross'!P344+'6. LT PTP Usage'!P344</f>
        <v>0</v>
      </c>
      <c r="R346" s="56">
        <f>'4. FNS Gross'!Q344+'5. FNO Gross'!Q344+'6. LT PTP Usage'!Q344</f>
        <v>0</v>
      </c>
      <c r="S346" s="56">
        <f>'4. FNS Gross'!R344+'5. FNO Gross'!R344+'6. LT PTP Usage'!R344</f>
        <v>0</v>
      </c>
      <c r="T346" s="56">
        <f>'4. FNS Gross'!S344+'5. FNO Gross'!S344+'6. LT PTP Usage'!S344</f>
        <v>0</v>
      </c>
      <c r="U346" s="56">
        <f>'4. FNS Gross'!T344+'5. FNO Gross'!T344+'6. LT PTP Usage'!T344</f>
        <v>0</v>
      </c>
      <c r="V346" s="56">
        <f>'4. FNS Gross'!U344+'5. FNO Gross'!U344+'6. LT PTP Usage'!U344</f>
        <v>0</v>
      </c>
      <c r="W346" s="56">
        <f>'4. FNS Gross'!V344+'5. FNO Gross'!V344+'6. LT PTP Usage'!V344</f>
        <v>0</v>
      </c>
      <c r="X346" s="56">
        <f>'4. FNS Gross'!W344+'5. FNO Gross'!W344+'6. LT PTP Usage'!W344</f>
        <v>0</v>
      </c>
      <c r="Y346" s="56">
        <f>'4. FNS Gross'!X344+'5. FNO Gross'!X344+'6. LT PTP Usage'!X344</f>
        <v>0</v>
      </c>
      <c r="Z346" s="56">
        <f>'4. FNS Gross'!Y344+'5. FNO Gross'!Y344+'6. LT PTP Usage'!Y344</f>
        <v>0</v>
      </c>
      <c r="AA346" s="57">
        <f>'4. FNS Gross'!Z344+'5. FNO Gross'!Z344+'6. LT PTP Usage'!Z344</f>
        <v>0</v>
      </c>
      <c r="AB346" s="58">
        <f t="shared" si="26"/>
        <v>0</v>
      </c>
      <c r="AC346" s="20" t="str">
        <f t="shared" si="27"/>
        <v>120</v>
      </c>
      <c r="AD346" s="20">
        <f t="shared" si="29"/>
        <v>1</v>
      </c>
      <c r="AE346" s="53"/>
    </row>
    <row r="347" spans="1:31">
      <c r="A347" s="20" t="str">
        <f t="shared" si="25"/>
        <v>December</v>
      </c>
      <c r="B347" s="54">
        <f t="shared" si="28"/>
        <v>46364</v>
      </c>
      <c r="C347" s="55">
        <f>'4. FNS Gross'!B345+'5. FNO Gross'!B345+'6. LT PTP Usage'!B345</f>
        <v>0</v>
      </c>
      <c r="D347" s="56">
        <f>'4. FNS Gross'!C345+'5. FNO Gross'!C345+'6. LT PTP Usage'!C345</f>
        <v>0</v>
      </c>
      <c r="E347" s="56">
        <f>'4. FNS Gross'!D345+'5. FNO Gross'!D345+'6. LT PTP Usage'!D345</f>
        <v>0</v>
      </c>
      <c r="F347" s="56">
        <f>'4. FNS Gross'!E345+'5. FNO Gross'!E345+'6. LT PTP Usage'!E345</f>
        <v>0</v>
      </c>
      <c r="G347" s="56">
        <f>'4. FNS Gross'!F345+'5. FNO Gross'!F345+'6. LT PTP Usage'!F345</f>
        <v>0</v>
      </c>
      <c r="H347" s="56">
        <f>'4. FNS Gross'!G345+'5. FNO Gross'!G345+'6. LT PTP Usage'!G345</f>
        <v>0</v>
      </c>
      <c r="I347" s="56">
        <f>'4. FNS Gross'!H345+'5. FNO Gross'!H345+'6. LT PTP Usage'!H345</f>
        <v>0</v>
      </c>
      <c r="J347" s="56">
        <f>'4. FNS Gross'!I345+'5. FNO Gross'!I345+'6. LT PTP Usage'!I345</f>
        <v>0</v>
      </c>
      <c r="K347" s="56">
        <f>'4. FNS Gross'!J345+'5. FNO Gross'!J345+'6. LT PTP Usage'!J345</f>
        <v>0</v>
      </c>
      <c r="L347" s="56">
        <f>'4. FNS Gross'!K345+'5. FNO Gross'!K345+'6. LT PTP Usage'!K345</f>
        <v>0</v>
      </c>
      <c r="M347" s="56">
        <f>'4. FNS Gross'!L345+'5. FNO Gross'!L345+'6. LT PTP Usage'!L345</f>
        <v>0</v>
      </c>
      <c r="N347" s="56">
        <f>'4. FNS Gross'!M345+'5. FNO Gross'!M345+'6. LT PTP Usage'!M345</f>
        <v>0</v>
      </c>
      <c r="O347" s="56">
        <f>'4. FNS Gross'!N345+'5. FNO Gross'!N345+'6. LT PTP Usage'!N345</f>
        <v>0</v>
      </c>
      <c r="P347" s="56">
        <f>'4. FNS Gross'!O345+'5. FNO Gross'!O345+'6. LT PTP Usage'!O345</f>
        <v>0</v>
      </c>
      <c r="Q347" s="56">
        <f>'4. FNS Gross'!P345+'5. FNO Gross'!P345+'6. LT PTP Usage'!P345</f>
        <v>0</v>
      </c>
      <c r="R347" s="56">
        <f>'4. FNS Gross'!Q345+'5. FNO Gross'!Q345+'6. LT PTP Usage'!Q345</f>
        <v>0</v>
      </c>
      <c r="S347" s="56">
        <f>'4. FNS Gross'!R345+'5. FNO Gross'!R345+'6. LT PTP Usage'!R345</f>
        <v>0</v>
      </c>
      <c r="T347" s="56">
        <f>'4. FNS Gross'!S345+'5. FNO Gross'!S345+'6. LT PTP Usage'!S345</f>
        <v>0</v>
      </c>
      <c r="U347" s="56">
        <f>'4. FNS Gross'!T345+'5. FNO Gross'!T345+'6. LT PTP Usage'!T345</f>
        <v>0</v>
      </c>
      <c r="V347" s="56">
        <f>'4. FNS Gross'!U345+'5. FNO Gross'!U345+'6. LT PTP Usage'!U345</f>
        <v>0</v>
      </c>
      <c r="W347" s="56">
        <f>'4. FNS Gross'!V345+'5. FNO Gross'!V345+'6. LT PTP Usage'!V345</f>
        <v>0</v>
      </c>
      <c r="X347" s="56">
        <f>'4. FNS Gross'!W345+'5. FNO Gross'!W345+'6. LT PTP Usage'!W345</f>
        <v>0</v>
      </c>
      <c r="Y347" s="56">
        <f>'4. FNS Gross'!X345+'5. FNO Gross'!X345+'6. LT PTP Usage'!X345</f>
        <v>0</v>
      </c>
      <c r="Z347" s="56">
        <f>'4. FNS Gross'!Y345+'5. FNO Gross'!Y345+'6. LT PTP Usage'!Y345</f>
        <v>0</v>
      </c>
      <c r="AA347" s="57">
        <f>'4. FNS Gross'!Z345+'5. FNO Gross'!Z345+'6. LT PTP Usage'!Z345</f>
        <v>0</v>
      </c>
      <c r="AB347" s="58">
        <f t="shared" si="26"/>
        <v>0</v>
      </c>
      <c r="AC347" s="20" t="str">
        <f t="shared" si="27"/>
        <v>120</v>
      </c>
      <c r="AD347" s="20">
        <f t="shared" si="29"/>
        <v>1</v>
      </c>
      <c r="AE347" s="53"/>
    </row>
    <row r="348" spans="1:31">
      <c r="A348" s="20" t="str">
        <f t="shared" si="25"/>
        <v>December</v>
      </c>
      <c r="B348" s="54">
        <f t="shared" si="28"/>
        <v>46365</v>
      </c>
      <c r="C348" s="55">
        <f>'4. FNS Gross'!B346+'5. FNO Gross'!B346+'6. LT PTP Usage'!B346</f>
        <v>0</v>
      </c>
      <c r="D348" s="56">
        <f>'4. FNS Gross'!C346+'5. FNO Gross'!C346+'6. LT PTP Usage'!C346</f>
        <v>0</v>
      </c>
      <c r="E348" s="56">
        <f>'4. FNS Gross'!D346+'5. FNO Gross'!D346+'6. LT PTP Usage'!D346</f>
        <v>0</v>
      </c>
      <c r="F348" s="56">
        <f>'4. FNS Gross'!E346+'5. FNO Gross'!E346+'6. LT PTP Usage'!E346</f>
        <v>0</v>
      </c>
      <c r="G348" s="56">
        <f>'4. FNS Gross'!F346+'5. FNO Gross'!F346+'6. LT PTP Usage'!F346</f>
        <v>0</v>
      </c>
      <c r="H348" s="56">
        <f>'4. FNS Gross'!G346+'5. FNO Gross'!G346+'6. LT PTP Usage'!G346</f>
        <v>0</v>
      </c>
      <c r="I348" s="56">
        <f>'4. FNS Gross'!H346+'5. FNO Gross'!H346+'6. LT PTP Usage'!H346</f>
        <v>0</v>
      </c>
      <c r="J348" s="56">
        <f>'4. FNS Gross'!I346+'5. FNO Gross'!I346+'6. LT PTP Usage'!I346</f>
        <v>0</v>
      </c>
      <c r="K348" s="56">
        <f>'4. FNS Gross'!J346+'5. FNO Gross'!J346+'6. LT PTP Usage'!J346</f>
        <v>0</v>
      </c>
      <c r="L348" s="56">
        <f>'4. FNS Gross'!K346+'5. FNO Gross'!K346+'6. LT PTP Usage'!K346</f>
        <v>0</v>
      </c>
      <c r="M348" s="56">
        <f>'4. FNS Gross'!L346+'5. FNO Gross'!L346+'6. LT PTP Usage'!L346</f>
        <v>0</v>
      </c>
      <c r="N348" s="56">
        <f>'4. FNS Gross'!M346+'5. FNO Gross'!M346+'6. LT PTP Usage'!M346</f>
        <v>0</v>
      </c>
      <c r="O348" s="56">
        <f>'4. FNS Gross'!N346+'5. FNO Gross'!N346+'6. LT PTP Usage'!N346</f>
        <v>0</v>
      </c>
      <c r="P348" s="56">
        <f>'4. FNS Gross'!O346+'5. FNO Gross'!O346+'6. LT PTP Usage'!O346</f>
        <v>0</v>
      </c>
      <c r="Q348" s="56">
        <f>'4. FNS Gross'!P346+'5. FNO Gross'!P346+'6. LT PTP Usage'!P346</f>
        <v>0</v>
      </c>
      <c r="R348" s="56">
        <f>'4. FNS Gross'!Q346+'5. FNO Gross'!Q346+'6. LT PTP Usage'!Q346</f>
        <v>0</v>
      </c>
      <c r="S348" s="56">
        <f>'4. FNS Gross'!R346+'5. FNO Gross'!R346+'6. LT PTP Usage'!R346</f>
        <v>0</v>
      </c>
      <c r="T348" s="56">
        <f>'4. FNS Gross'!S346+'5. FNO Gross'!S346+'6. LT PTP Usage'!S346</f>
        <v>0</v>
      </c>
      <c r="U348" s="56">
        <f>'4. FNS Gross'!T346+'5. FNO Gross'!T346+'6. LT PTP Usage'!T346</f>
        <v>0</v>
      </c>
      <c r="V348" s="56">
        <f>'4. FNS Gross'!U346+'5. FNO Gross'!U346+'6. LT PTP Usage'!U346</f>
        <v>0</v>
      </c>
      <c r="W348" s="56">
        <f>'4. FNS Gross'!V346+'5. FNO Gross'!V346+'6. LT PTP Usage'!V346</f>
        <v>0</v>
      </c>
      <c r="X348" s="56">
        <f>'4. FNS Gross'!W346+'5. FNO Gross'!W346+'6. LT PTP Usage'!W346</f>
        <v>0</v>
      </c>
      <c r="Y348" s="56">
        <f>'4. FNS Gross'!X346+'5. FNO Gross'!X346+'6. LT PTP Usage'!X346</f>
        <v>0</v>
      </c>
      <c r="Z348" s="56">
        <f>'4. FNS Gross'!Y346+'5. FNO Gross'!Y346+'6. LT PTP Usage'!Y346</f>
        <v>0</v>
      </c>
      <c r="AA348" s="57">
        <f>'4. FNS Gross'!Z346+'5. FNO Gross'!Z346+'6. LT PTP Usage'!Z346</f>
        <v>0</v>
      </c>
      <c r="AB348" s="58">
        <f t="shared" si="26"/>
        <v>0</v>
      </c>
      <c r="AC348" s="20" t="str">
        <f t="shared" si="27"/>
        <v>120</v>
      </c>
      <c r="AD348" s="20">
        <f t="shared" si="29"/>
        <v>1</v>
      </c>
      <c r="AE348" s="53"/>
    </row>
    <row r="349" spans="1:31">
      <c r="A349" s="20" t="str">
        <f t="shared" si="25"/>
        <v>December</v>
      </c>
      <c r="B349" s="54">
        <f t="shared" si="28"/>
        <v>46366</v>
      </c>
      <c r="C349" s="55">
        <f>'4. FNS Gross'!B347+'5. FNO Gross'!B347+'6. LT PTP Usage'!B347</f>
        <v>0</v>
      </c>
      <c r="D349" s="56">
        <f>'4. FNS Gross'!C347+'5. FNO Gross'!C347+'6. LT PTP Usage'!C347</f>
        <v>0</v>
      </c>
      <c r="E349" s="56">
        <f>'4. FNS Gross'!D347+'5. FNO Gross'!D347+'6. LT PTP Usage'!D347</f>
        <v>0</v>
      </c>
      <c r="F349" s="56">
        <f>'4. FNS Gross'!E347+'5. FNO Gross'!E347+'6. LT PTP Usage'!E347</f>
        <v>0</v>
      </c>
      <c r="G349" s="56">
        <f>'4. FNS Gross'!F347+'5. FNO Gross'!F347+'6. LT PTP Usage'!F347</f>
        <v>0</v>
      </c>
      <c r="H349" s="56">
        <f>'4. FNS Gross'!G347+'5. FNO Gross'!G347+'6. LT PTP Usage'!G347</f>
        <v>0</v>
      </c>
      <c r="I349" s="56">
        <f>'4. FNS Gross'!H347+'5. FNO Gross'!H347+'6. LT PTP Usage'!H347</f>
        <v>0</v>
      </c>
      <c r="J349" s="56">
        <f>'4. FNS Gross'!I347+'5. FNO Gross'!I347+'6. LT PTP Usage'!I347</f>
        <v>0</v>
      </c>
      <c r="K349" s="56">
        <f>'4. FNS Gross'!J347+'5. FNO Gross'!J347+'6. LT PTP Usage'!J347</f>
        <v>0</v>
      </c>
      <c r="L349" s="56">
        <f>'4. FNS Gross'!K347+'5. FNO Gross'!K347+'6. LT PTP Usage'!K347</f>
        <v>0</v>
      </c>
      <c r="M349" s="56">
        <f>'4. FNS Gross'!L347+'5. FNO Gross'!L347+'6. LT PTP Usage'!L347</f>
        <v>0</v>
      </c>
      <c r="N349" s="56">
        <f>'4. FNS Gross'!M347+'5. FNO Gross'!M347+'6. LT PTP Usage'!M347</f>
        <v>0</v>
      </c>
      <c r="O349" s="56">
        <f>'4. FNS Gross'!N347+'5. FNO Gross'!N347+'6. LT PTP Usage'!N347</f>
        <v>0</v>
      </c>
      <c r="P349" s="56">
        <f>'4. FNS Gross'!O347+'5. FNO Gross'!O347+'6. LT PTP Usage'!O347</f>
        <v>0</v>
      </c>
      <c r="Q349" s="56">
        <f>'4. FNS Gross'!P347+'5. FNO Gross'!P347+'6. LT PTP Usage'!P347</f>
        <v>0</v>
      </c>
      <c r="R349" s="56">
        <f>'4. FNS Gross'!Q347+'5. FNO Gross'!Q347+'6. LT PTP Usage'!Q347</f>
        <v>0</v>
      </c>
      <c r="S349" s="56">
        <f>'4. FNS Gross'!R347+'5. FNO Gross'!R347+'6. LT PTP Usage'!R347</f>
        <v>0</v>
      </c>
      <c r="T349" s="56">
        <f>'4. FNS Gross'!S347+'5. FNO Gross'!S347+'6. LT PTP Usage'!S347</f>
        <v>0</v>
      </c>
      <c r="U349" s="56">
        <f>'4. FNS Gross'!T347+'5. FNO Gross'!T347+'6. LT PTP Usage'!T347</f>
        <v>0</v>
      </c>
      <c r="V349" s="56">
        <f>'4. FNS Gross'!U347+'5. FNO Gross'!U347+'6. LT PTP Usage'!U347</f>
        <v>0</v>
      </c>
      <c r="W349" s="56">
        <f>'4. FNS Gross'!V347+'5. FNO Gross'!V347+'6. LT PTP Usage'!V347</f>
        <v>0</v>
      </c>
      <c r="X349" s="56">
        <f>'4. FNS Gross'!W347+'5. FNO Gross'!W347+'6. LT PTP Usage'!W347</f>
        <v>0</v>
      </c>
      <c r="Y349" s="56">
        <f>'4. FNS Gross'!X347+'5. FNO Gross'!X347+'6. LT PTP Usage'!X347</f>
        <v>0</v>
      </c>
      <c r="Z349" s="56">
        <f>'4. FNS Gross'!Y347+'5. FNO Gross'!Y347+'6. LT PTP Usage'!Y347</f>
        <v>0</v>
      </c>
      <c r="AA349" s="57">
        <f>'4. FNS Gross'!Z347+'5. FNO Gross'!Z347+'6. LT PTP Usage'!Z347</f>
        <v>0</v>
      </c>
      <c r="AB349" s="58">
        <f t="shared" si="26"/>
        <v>0</v>
      </c>
      <c r="AC349" s="20" t="str">
        <f t="shared" si="27"/>
        <v>120</v>
      </c>
      <c r="AD349" s="20">
        <f t="shared" si="29"/>
        <v>1</v>
      </c>
      <c r="AE349" s="53"/>
    </row>
    <row r="350" spans="1:31">
      <c r="A350" s="20" t="str">
        <f t="shared" si="25"/>
        <v>December</v>
      </c>
      <c r="B350" s="54">
        <f t="shared" si="28"/>
        <v>46367</v>
      </c>
      <c r="C350" s="55">
        <f>'4. FNS Gross'!B348+'5. FNO Gross'!B348+'6. LT PTP Usage'!B348</f>
        <v>0</v>
      </c>
      <c r="D350" s="56">
        <f>'4. FNS Gross'!C348+'5. FNO Gross'!C348+'6. LT PTP Usage'!C348</f>
        <v>0</v>
      </c>
      <c r="E350" s="56">
        <f>'4. FNS Gross'!D348+'5. FNO Gross'!D348+'6. LT PTP Usage'!D348</f>
        <v>0</v>
      </c>
      <c r="F350" s="56">
        <f>'4. FNS Gross'!E348+'5. FNO Gross'!E348+'6. LT PTP Usage'!E348</f>
        <v>0</v>
      </c>
      <c r="G350" s="56">
        <f>'4. FNS Gross'!F348+'5. FNO Gross'!F348+'6. LT PTP Usage'!F348</f>
        <v>0</v>
      </c>
      <c r="H350" s="56">
        <f>'4. FNS Gross'!G348+'5. FNO Gross'!G348+'6. LT PTP Usage'!G348</f>
        <v>0</v>
      </c>
      <c r="I350" s="56">
        <f>'4. FNS Gross'!H348+'5. FNO Gross'!H348+'6. LT PTP Usage'!H348</f>
        <v>0</v>
      </c>
      <c r="J350" s="56">
        <f>'4. FNS Gross'!I348+'5. FNO Gross'!I348+'6. LT PTP Usage'!I348</f>
        <v>0</v>
      </c>
      <c r="K350" s="56">
        <f>'4. FNS Gross'!J348+'5. FNO Gross'!J348+'6. LT PTP Usage'!J348</f>
        <v>0</v>
      </c>
      <c r="L350" s="56">
        <f>'4. FNS Gross'!K348+'5. FNO Gross'!K348+'6. LT PTP Usage'!K348</f>
        <v>0</v>
      </c>
      <c r="M350" s="56">
        <f>'4. FNS Gross'!L348+'5. FNO Gross'!L348+'6. LT PTP Usage'!L348</f>
        <v>0</v>
      </c>
      <c r="N350" s="56">
        <f>'4. FNS Gross'!M348+'5. FNO Gross'!M348+'6. LT PTP Usage'!M348</f>
        <v>0</v>
      </c>
      <c r="O350" s="56">
        <f>'4. FNS Gross'!N348+'5. FNO Gross'!N348+'6. LT PTP Usage'!N348</f>
        <v>0</v>
      </c>
      <c r="P350" s="56">
        <f>'4. FNS Gross'!O348+'5. FNO Gross'!O348+'6. LT PTP Usage'!O348</f>
        <v>0</v>
      </c>
      <c r="Q350" s="56">
        <f>'4. FNS Gross'!P348+'5. FNO Gross'!P348+'6. LT PTP Usage'!P348</f>
        <v>0</v>
      </c>
      <c r="R350" s="56">
        <f>'4. FNS Gross'!Q348+'5. FNO Gross'!Q348+'6. LT PTP Usage'!Q348</f>
        <v>0</v>
      </c>
      <c r="S350" s="56">
        <f>'4. FNS Gross'!R348+'5. FNO Gross'!R348+'6. LT PTP Usage'!R348</f>
        <v>0</v>
      </c>
      <c r="T350" s="56">
        <f>'4. FNS Gross'!S348+'5. FNO Gross'!S348+'6. LT PTP Usage'!S348</f>
        <v>0</v>
      </c>
      <c r="U350" s="56">
        <f>'4. FNS Gross'!T348+'5. FNO Gross'!T348+'6. LT PTP Usage'!T348</f>
        <v>0</v>
      </c>
      <c r="V350" s="56">
        <f>'4. FNS Gross'!U348+'5. FNO Gross'!U348+'6. LT PTP Usage'!U348</f>
        <v>0</v>
      </c>
      <c r="W350" s="56">
        <f>'4. FNS Gross'!V348+'5. FNO Gross'!V348+'6. LT PTP Usage'!V348</f>
        <v>0</v>
      </c>
      <c r="X350" s="56">
        <f>'4. FNS Gross'!W348+'5. FNO Gross'!W348+'6. LT PTP Usage'!W348</f>
        <v>0</v>
      </c>
      <c r="Y350" s="56">
        <f>'4. FNS Gross'!X348+'5. FNO Gross'!X348+'6. LT PTP Usage'!X348</f>
        <v>0</v>
      </c>
      <c r="Z350" s="56">
        <f>'4. FNS Gross'!Y348+'5. FNO Gross'!Y348+'6. LT PTP Usage'!Y348</f>
        <v>0</v>
      </c>
      <c r="AA350" s="57">
        <f>'4. FNS Gross'!Z348+'5. FNO Gross'!Z348+'6. LT PTP Usage'!Z348</f>
        <v>0</v>
      </c>
      <c r="AB350" s="58">
        <f t="shared" si="26"/>
        <v>0</v>
      </c>
      <c r="AC350" s="20" t="str">
        <f t="shared" si="27"/>
        <v>120</v>
      </c>
      <c r="AD350" s="20">
        <f t="shared" si="29"/>
        <v>1</v>
      </c>
      <c r="AE350" s="53"/>
    </row>
    <row r="351" spans="1:31">
      <c r="A351" s="20" t="str">
        <f t="shared" si="25"/>
        <v>December</v>
      </c>
      <c r="B351" s="54">
        <f t="shared" si="28"/>
        <v>46368</v>
      </c>
      <c r="C351" s="55">
        <f>'4. FNS Gross'!B349+'5. FNO Gross'!B349+'6. LT PTP Usage'!B349</f>
        <v>0</v>
      </c>
      <c r="D351" s="56">
        <f>'4. FNS Gross'!C349+'5. FNO Gross'!C349+'6. LT PTP Usage'!C349</f>
        <v>0</v>
      </c>
      <c r="E351" s="56">
        <f>'4. FNS Gross'!D349+'5. FNO Gross'!D349+'6. LT PTP Usage'!D349</f>
        <v>0</v>
      </c>
      <c r="F351" s="56">
        <f>'4. FNS Gross'!E349+'5. FNO Gross'!E349+'6. LT PTP Usage'!E349</f>
        <v>0</v>
      </c>
      <c r="G351" s="56">
        <f>'4. FNS Gross'!F349+'5. FNO Gross'!F349+'6. LT PTP Usage'!F349</f>
        <v>0</v>
      </c>
      <c r="H351" s="56">
        <f>'4. FNS Gross'!G349+'5. FNO Gross'!G349+'6. LT PTP Usage'!G349</f>
        <v>0</v>
      </c>
      <c r="I351" s="56">
        <f>'4. FNS Gross'!H349+'5. FNO Gross'!H349+'6. LT PTP Usage'!H349</f>
        <v>0</v>
      </c>
      <c r="J351" s="56">
        <f>'4. FNS Gross'!I349+'5. FNO Gross'!I349+'6. LT PTP Usage'!I349</f>
        <v>0</v>
      </c>
      <c r="K351" s="56">
        <f>'4. FNS Gross'!J349+'5. FNO Gross'!J349+'6. LT PTP Usage'!J349</f>
        <v>0</v>
      </c>
      <c r="L351" s="56">
        <f>'4. FNS Gross'!K349+'5. FNO Gross'!K349+'6. LT PTP Usage'!K349</f>
        <v>0</v>
      </c>
      <c r="M351" s="56">
        <f>'4. FNS Gross'!L349+'5. FNO Gross'!L349+'6. LT PTP Usage'!L349</f>
        <v>0</v>
      </c>
      <c r="N351" s="56">
        <f>'4. FNS Gross'!M349+'5. FNO Gross'!M349+'6. LT PTP Usage'!M349</f>
        <v>0</v>
      </c>
      <c r="O351" s="56">
        <f>'4. FNS Gross'!N349+'5. FNO Gross'!N349+'6. LT PTP Usage'!N349</f>
        <v>0</v>
      </c>
      <c r="P351" s="56">
        <f>'4. FNS Gross'!O349+'5. FNO Gross'!O349+'6. LT PTP Usage'!O349</f>
        <v>0</v>
      </c>
      <c r="Q351" s="56">
        <f>'4. FNS Gross'!P349+'5. FNO Gross'!P349+'6. LT PTP Usage'!P349</f>
        <v>0</v>
      </c>
      <c r="R351" s="56">
        <f>'4. FNS Gross'!Q349+'5. FNO Gross'!Q349+'6. LT PTP Usage'!Q349</f>
        <v>0</v>
      </c>
      <c r="S351" s="56">
        <f>'4. FNS Gross'!R349+'5. FNO Gross'!R349+'6. LT PTP Usage'!R349</f>
        <v>0</v>
      </c>
      <c r="T351" s="56">
        <f>'4. FNS Gross'!S349+'5. FNO Gross'!S349+'6. LT PTP Usage'!S349</f>
        <v>0</v>
      </c>
      <c r="U351" s="56">
        <f>'4. FNS Gross'!T349+'5. FNO Gross'!T349+'6. LT PTP Usage'!T349</f>
        <v>0</v>
      </c>
      <c r="V351" s="56">
        <f>'4. FNS Gross'!U349+'5. FNO Gross'!U349+'6. LT PTP Usage'!U349</f>
        <v>0</v>
      </c>
      <c r="W351" s="56">
        <f>'4. FNS Gross'!V349+'5. FNO Gross'!V349+'6. LT PTP Usage'!V349</f>
        <v>0</v>
      </c>
      <c r="X351" s="56">
        <f>'4. FNS Gross'!W349+'5. FNO Gross'!W349+'6. LT PTP Usage'!W349</f>
        <v>0</v>
      </c>
      <c r="Y351" s="56">
        <f>'4. FNS Gross'!X349+'5. FNO Gross'!X349+'6. LT PTP Usage'!X349</f>
        <v>0</v>
      </c>
      <c r="Z351" s="56">
        <f>'4. FNS Gross'!Y349+'5. FNO Gross'!Y349+'6. LT PTP Usage'!Y349</f>
        <v>0</v>
      </c>
      <c r="AA351" s="57">
        <f>'4. FNS Gross'!Z349+'5. FNO Gross'!Z349+'6. LT PTP Usage'!Z349</f>
        <v>0</v>
      </c>
      <c r="AB351" s="58">
        <f t="shared" si="26"/>
        <v>0</v>
      </c>
      <c r="AC351" s="20" t="str">
        <f t="shared" si="27"/>
        <v>120</v>
      </c>
      <c r="AD351" s="20">
        <f t="shared" si="29"/>
        <v>1</v>
      </c>
      <c r="AE351" s="53"/>
    </row>
    <row r="352" spans="1:31">
      <c r="A352" s="20" t="str">
        <f t="shared" si="25"/>
        <v>December</v>
      </c>
      <c r="B352" s="54">
        <f t="shared" si="28"/>
        <v>46369</v>
      </c>
      <c r="C352" s="55">
        <f>'4. FNS Gross'!B350+'5. FNO Gross'!B350+'6. LT PTP Usage'!B350</f>
        <v>0</v>
      </c>
      <c r="D352" s="56">
        <f>'4. FNS Gross'!C350+'5. FNO Gross'!C350+'6. LT PTP Usage'!C350</f>
        <v>0</v>
      </c>
      <c r="E352" s="56">
        <f>'4. FNS Gross'!D350+'5. FNO Gross'!D350+'6. LT PTP Usage'!D350</f>
        <v>0</v>
      </c>
      <c r="F352" s="56">
        <f>'4. FNS Gross'!E350+'5. FNO Gross'!E350+'6. LT PTP Usage'!E350</f>
        <v>0</v>
      </c>
      <c r="G352" s="56">
        <f>'4. FNS Gross'!F350+'5. FNO Gross'!F350+'6. LT PTP Usage'!F350</f>
        <v>0</v>
      </c>
      <c r="H352" s="56">
        <f>'4. FNS Gross'!G350+'5. FNO Gross'!G350+'6. LT PTP Usage'!G350</f>
        <v>0</v>
      </c>
      <c r="I352" s="56">
        <f>'4. FNS Gross'!H350+'5. FNO Gross'!H350+'6. LT PTP Usage'!H350</f>
        <v>0</v>
      </c>
      <c r="J352" s="56">
        <f>'4. FNS Gross'!I350+'5. FNO Gross'!I350+'6. LT PTP Usage'!I350</f>
        <v>0</v>
      </c>
      <c r="K352" s="56">
        <f>'4. FNS Gross'!J350+'5. FNO Gross'!J350+'6. LT PTP Usage'!J350</f>
        <v>0</v>
      </c>
      <c r="L352" s="56">
        <f>'4. FNS Gross'!K350+'5. FNO Gross'!K350+'6. LT PTP Usage'!K350</f>
        <v>0</v>
      </c>
      <c r="M352" s="56">
        <f>'4. FNS Gross'!L350+'5. FNO Gross'!L350+'6. LT PTP Usage'!L350</f>
        <v>0</v>
      </c>
      <c r="N352" s="56">
        <f>'4. FNS Gross'!M350+'5. FNO Gross'!M350+'6. LT PTP Usage'!M350</f>
        <v>0</v>
      </c>
      <c r="O352" s="56">
        <f>'4. FNS Gross'!N350+'5. FNO Gross'!N350+'6. LT PTP Usage'!N350</f>
        <v>0</v>
      </c>
      <c r="P352" s="56">
        <f>'4. FNS Gross'!O350+'5. FNO Gross'!O350+'6. LT PTP Usage'!O350</f>
        <v>0</v>
      </c>
      <c r="Q352" s="56">
        <f>'4. FNS Gross'!P350+'5. FNO Gross'!P350+'6. LT PTP Usage'!P350</f>
        <v>0</v>
      </c>
      <c r="R352" s="56">
        <f>'4. FNS Gross'!Q350+'5. FNO Gross'!Q350+'6. LT PTP Usage'!Q350</f>
        <v>0</v>
      </c>
      <c r="S352" s="56">
        <f>'4. FNS Gross'!R350+'5. FNO Gross'!R350+'6. LT PTP Usage'!R350</f>
        <v>0</v>
      </c>
      <c r="T352" s="56">
        <f>'4. FNS Gross'!S350+'5. FNO Gross'!S350+'6. LT PTP Usage'!S350</f>
        <v>0</v>
      </c>
      <c r="U352" s="56">
        <f>'4. FNS Gross'!T350+'5. FNO Gross'!T350+'6. LT PTP Usage'!T350</f>
        <v>0</v>
      </c>
      <c r="V352" s="56">
        <f>'4. FNS Gross'!U350+'5. FNO Gross'!U350+'6. LT PTP Usage'!U350</f>
        <v>0</v>
      </c>
      <c r="W352" s="56">
        <f>'4. FNS Gross'!V350+'5. FNO Gross'!V350+'6. LT PTP Usage'!V350</f>
        <v>0</v>
      </c>
      <c r="X352" s="56">
        <f>'4. FNS Gross'!W350+'5. FNO Gross'!W350+'6. LT PTP Usage'!W350</f>
        <v>0</v>
      </c>
      <c r="Y352" s="56">
        <f>'4. FNS Gross'!X350+'5. FNO Gross'!X350+'6. LT PTP Usage'!X350</f>
        <v>0</v>
      </c>
      <c r="Z352" s="56">
        <f>'4. FNS Gross'!Y350+'5. FNO Gross'!Y350+'6. LT PTP Usage'!Y350</f>
        <v>0</v>
      </c>
      <c r="AA352" s="57">
        <f>'4. FNS Gross'!Z350+'5. FNO Gross'!Z350+'6. LT PTP Usage'!Z350</f>
        <v>0</v>
      </c>
      <c r="AB352" s="58">
        <f t="shared" si="26"/>
        <v>0</v>
      </c>
      <c r="AC352" s="20" t="str">
        <f t="shared" si="27"/>
        <v>120</v>
      </c>
      <c r="AD352" s="20">
        <f t="shared" si="29"/>
        <v>1</v>
      </c>
      <c r="AE352" s="53"/>
    </row>
    <row r="353" spans="1:31">
      <c r="A353" s="20" t="str">
        <f t="shared" si="25"/>
        <v>December</v>
      </c>
      <c r="B353" s="54">
        <f t="shared" si="28"/>
        <v>46370</v>
      </c>
      <c r="C353" s="55">
        <f>'4. FNS Gross'!B351+'5. FNO Gross'!B351+'6. LT PTP Usage'!B351</f>
        <v>0</v>
      </c>
      <c r="D353" s="56">
        <f>'4. FNS Gross'!C351+'5. FNO Gross'!C351+'6. LT PTP Usage'!C351</f>
        <v>0</v>
      </c>
      <c r="E353" s="56">
        <f>'4. FNS Gross'!D351+'5. FNO Gross'!D351+'6. LT PTP Usage'!D351</f>
        <v>0</v>
      </c>
      <c r="F353" s="56">
        <f>'4. FNS Gross'!E351+'5. FNO Gross'!E351+'6. LT PTP Usage'!E351</f>
        <v>0</v>
      </c>
      <c r="G353" s="56">
        <f>'4. FNS Gross'!F351+'5. FNO Gross'!F351+'6. LT PTP Usage'!F351</f>
        <v>0</v>
      </c>
      <c r="H353" s="56">
        <f>'4. FNS Gross'!G351+'5. FNO Gross'!G351+'6. LT PTP Usage'!G351</f>
        <v>0</v>
      </c>
      <c r="I353" s="56">
        <f>'4. FNS Gross'!H351+'5. FNO Gross'!H351+'6. LT PTP Usage'!H351</f>
        <v>0</v>
      </c>
      <c r="J353" s="56">
        <f>'4. FNS Gross'!I351+'5. FNO Gross'!I351+'6. LT PTP Usage'!I351</f>
        <v>0</v>
      </c>
      <c r="K353" s="56">
        <f>'4. FNS Gross'!J351+'5. FNO Gross'!J351+'6. LT PTP Usage'!J351</f>
        <v>0</v>
      </c>
      <c r="L353" s="56">
        <f>'4. FNS Gross'!K351+'5. FNO Gross'!K351+'6. LT PTP Usage'!K351</f>
        <v>0</v>
      </c>
      <c r="M353" s="56">
        <f>'4. FNS Gross'!L351+'5. FNO Gross'!L351+'6. LT PTP Usage'!L351</f>
        <v>0</v>
      </c>
      <c r="N353" s="56">
        <f>'4. FNS Gross'!M351+'5. FNO Gross'!M351+'6. LT PTP Usage'!M351</f>
        <v>0</v>
      </c>
      <c r="O353" s="56">
        <f>'4. FNS Gross'!N351+'5. FNO Gross'!N351+'6. LT PTP Usage'!N351</f>
        <v>0</v>
      </c>
      <c r="P353" s="56">
        <f>'4. FNS Gross'!O351+'5. FNO Gross'!O351+'6. LT PTP Usage'!O351</f>
        <v>0</v>
      </c>
      <c r="Q353" s="56">
        <f>'4. FNS Gross'!P351+'5. FNO Gross'!P351+'6. LT PTP Usage'!P351</f>
        <v>0</v>
      </c>
      <c r="R353" s="56">
        <f>'4. FNS Gross'!Q351+'5. FNO Gross'!Q351+'6. LT PTP Usage'!Q351</f>
        <v>0</v>
      </c>
      <c r="S353" s="56">
        <f>'4. FNS Gross'!R351+'5. FNO Gross'!R351+'6. LT PTP Usage'!R351</f>
        <v>0</v>
      </c>
      <c r="T353" s="56">
        <f>'4. FNS Gross'!S351+'5. FNO Gross'!S351+'6. LT PTP Usage'!S351</f>
        <v>0</v>
      </c>
      <c r="U353" s="56">
        <f>'4. FNS Gross'!T351+'5. FNO Gross'!T351+'6. LT PTP Usage'!T351</f>
        <v>0</v>
      </c>
      <c r="V353" s="56">
        <f>'4. FNS Gross'!U351+'5. FNO Gross'!U351+'6. LT PTP Usage'!U351</f>
        <v>0</v>
      </c>
      <c r="W353" s="56">
        <f>'4. FNS Gross'!V351+'5. FNO Gross'!V351+'6. LT PTP Usage'!V351</f>
        <v>0</v>
      </c>
      <c r="X353" s="56">
        <f>'4. FNS Gross'!W351+'5. FNO Gross'!W351+'6. LT PTP Usage'!W351</f>
        <v>0</v>
      </c>
      <c r="Y353" s="56">
        <f>'4. FNS Gross'!X351+'5. FNO Gross'!X351+'6. LT PTP Usage'!X351</f>
        <v>0</v>
      </c>
      <c r="Z353" s="56">
        <f>'4. FNS Gross'!Y351+'5. FNO Gross'!Y351+'6. LT PTP Usage'!Y351</f>
        <v>0</v>
      </c>
      <c r="AA353" s="57">
        <f>'4. FNS Gross'!Z351+'5. FNO Gross'!Z351+'6. LT PTP Usage'!Z351</f>
        <v>0</v>
      </c>
      <c r="AB353" s="58">
        <f t="shared" si="26"/>
        <v>0</v>
      </c>
      <c r="AC353" s="20" t="str">
        <f t="shared" si="27"/>
        <v>120</v>
      </c>
      <c r="AD353" s="20">
        <f t="shared" si="29"/>
        <v>1</v>
      </c>
      <c r="AE353" s="53"/>
    </row>
    <row r="354" spans="1:31">
      <c r="A354" s="20" t="str">
        <f t="shared" si="25"/>
        <v>December</v>
      </c>
      <c r="B354" s="54">
        <f t="shared" si="28"/>
        <v>46371</v>
      </c>
      <c r="C354" s="55">
        <f>'4. FNS Gross'!B352+'5. FNO Gross'!B352+'6. LT PTP Usage'!B352</f>
        <v>0</v>
      </c>
      <c r="D354" s="56">
        <f>'4. FNS Gross'!C352+'5. FNO Gross'!C352+'6. LT PTP Usage'!C352</f>
        <v>0</v>
      </c>
      <c r="E354" s="56">
        <f>'4. FNS Gross'!D352+'5. FNO Gross'!D352+'6. LT PTP Usage'!D352</f>
        <v>0</v>
      </c>
      <c r="F354" s="56">
        <f>'4. FNS Gross'!E352+'5. FNO Gross'!E352+'6. LT PTP Usage'!E352</f>
        <v>0</v>
      </c>
      <c r="G354" s="56">
        <f>'4. FNS Gross'!F352+'5. FNO Gross'!F352+'6. LT PTP Usage'!F352</f>
        <v>0</v>
      </c>
      <c r="H354" s="56">
        <f>'4. FNS Gross'!G352+'5. FNO Gross'!G352+'6. LT PTP Usage'!G352</f>
        <v>0</v>
      </c>
      <c r="I354" s="56">
        <f>'4. FNS Gross'!H352+'5. FNO Gross'!H352+'6. LT PTP Usage'!H352</f>
        <v>0</v>
      </c>
      <c r="J354" s="56">
        <f>'4. FNS Gross'!I352+'5. FNO Gross'!I352+'6. LT PTP Usage'!I352</f>
        <v>0</v>
      </c>
      <c r="K354" s="56">
        <f>'4. FNS Gross'!J352+'5. FNO Gross'!J352+'6. LT PTP Usage'!J352</f>
        <v>0</v>
      </c>
      <c r="L354" s="56">
        <f>'4. FNS Gross'!K352+'5. FNO Gross'!K352+'6. LT PTP Usage'!K352</f>
        <v>0</v>
      </c>
      <c r="M354" s="56">
        <f>'4. FNS Gross'!L352+'5. FNO Gross'!L352+'6. LT PTP Usage'!L352</f>
        <v>0</v>
      </c>
      <c r="N354" s="56">
        <f>'4. FNS Gross'!M352+'5. FNO Gross'!M352+'6. LT PTP Usage'!M352</f>
        <v>0</v>
      </c>
      <c r="O354" s="56">
        <f>'4. FNS Gross'!N352+'5. FNO Gross'!N352+'6. LT PTP Usage'!N352</f>
        <v>0</v>
      </c>
      <c r="P354" s="56">
        <f>'4. FNS Gross'!O352+'5. FNO Gross'!O352+'6. LT PTP Usage'!O352</f>
        <v>0</v>
      </c>
      <c r="Q354" s="56">
        <f>'4. FNS Gross'!P352+'5. FNO Gross'!P352+'6. LT PTP Usage'!P352</f>
        <v>0</v>
      </c>
      <c r="R354" s="56">
        <f>'4. FNS Gross'!Q352+'5. FNO Gross'!Q352+'6. LT PTP Usage'!Q352</f>
        <v>0</v>
      </c>
      <c r="S354" s="56">
        <f>'4. FNS Gross'!R352+'5. FNO Gross'!R352+'6. LT PTP Usage'!R352</f>
        <v>0</v>
      </c>
      <c r="T354" s="56">
        <f>'4. FNS Gross'!S352+'5. FNO Gross'!S352+'6. LT PTP Usage'!S352</f>
        <v>0</v>
      </c>
      <c r="U354" s="56">
        <f>'4. FNS Gross'!T352+'5. FNO Gross'!T352+'6. LT PTP Usage'!T352</f>
        <v>0</v>
      </c>
      <c r="V354" s="56">
        <f>'4. FNS Gross'!U352+'5. FNO Gross'!U352+'6. LT PTP Usage'!U352</f>
        <v>0</v>
      </c>
      <c r="W354" s="56">
        <f>'4. FNS Gross'!V352+'5. FNO Gross'!V352+'6. LT PTP Usage'!V352</f>
        <v>0</v>
      </c>
      <c r="X354" s="56">
        <f>'4. FNS Gross'!W352+'5. FNO Gross'!W352+'6. LT PTP Usage'!W352</f>
        <v>0</v>
      </c>
      <c r="Y354" s="56">
        <f>'4. FNS Gross'!X352+'5. FNO Gross'!X352+'6. LT PTP Usage'!X352</f>
        <v>0</v>
      </c>
      <c r="Z354" s="56">
        <f>'4. FNS Gross'!Y352+'5. FNO Gross'!Y352+'6. LT PTP Usage'!Y352</f>
        <v>0</v>
      </c>
      <c r="AA354" s="57">
        <f>'4. FNS Gross'!Z352+'5. FNO Gross'!Z352+'6. LT PTP Usage'!Z352</f>
        <v>0</v>
      </c>
      <c r="AB354" s="58">
        <f t="shared" si="26"/>
        <v>0</v>
      </c>
      <c r="AC354" s="20" t="str">
        <f t="shared" si="27"/>
        <v>120</v>
      </c>
      <c r="AD354" s="20">
        <f t="shared" si="29"/>
        <v>1</v>
      </c>
      <c r="AE354" s="53"/>
    </row>
    <row r="355" spans="1:31">
      <c r="A355" s="20" t="str">
        <f t="shared" si="25"/>
        <v>December</v>
      </c>
      <c r="B355" s="54">
        <f t="shared" si="28"/>
        <v>46372</v>
      </c>
      <c r="C355" s="55">
        <f>'4. FNS Gross'!B353+'5. FNO Gross'!B353+'6. LT PTP Usage'!B353</f>
        <v>0</v>
      </c>
      <c r="D355" s="56">
        <f>'4. FNS Gross'!C353+'5. FNO Gross'!C353+'6. LT PTP Usage'!C353</f>
        <v>0</v>
      </c>
      <c r="E355" s="56">
        <f>'4. FNS Gross'!D353+'5. FNO Gross'!D353+'6. LT PTP Usage'!D353</f>
        <v>0</v>
      </c>
      <c r="F355" s="56">
        <f>'4. FNS Gross'!E353+'5. FNO Gross'!E353+'6. LT PTP Usage'!E353</f>
        <v>0</v>
      </c>
      <c r="G355" s="56">
        <f>'4. FNS Gross'!F353+'5. FNO Gross'!F353+'6. LT PTP Usage'!F353</f>
        <v>0</v>
      </c>
      <c r="H355" s="56">
        <f>'4. FNS Gross'!G353+'5. FNO Gross'!G353+'6. LT PTP Usage'!G353</f>
        <v>0</v>
      </c>
      <c r="I355" s="56">
        <f>'4. FNS Gross'!H353+'5. FNO Gross'!H353+'6. LT PTP Usage'!H353</f>
        <v>0</v>
      </c>
      <c r="J355" s="56">
        <f>'4. FNS Gross'!I353+'5. FNO Gross'!I353+'6. LT PTP Usage'!I353</f>
        <v>0</v>
      </c>
      <c r="K355" s="56">
        <f>'4. FNS Gross'!J353+'5. FNO Gross'!J353+'6. LT PTP Usage'!J353</f>
        <v>0</v>
      </c>
      <c r="L355" s="56">
        <f>'4. FNS Gross'!K353+'5. FNO Gross'!K353+'6. LT PTP Usage'!K353</f>
        <v>0</v>
      </c>
      <c r="M355" s="56">
        <f>'4. FNS Gross'!L353+'5. FNO Gross'!L353+'6. LT PTP Usage'!L353</f>
        <v>0</v>
      </c>
      <c r="N355" s="56">
        <f>'4. FNS Gross'!M353+'5. FNO Gross'!M353+'6. LT PTP Usage'!M353</f>
        <v>0</v>
      </c>
      <c r="O355" s="56">
        <f>'4. FNS Gross'!N353+'5. FNO Gross'!N353+'6. LT PTP Usage'!N353</f>
        <v>0</v>
      </c>
      <c r="P355" s="56">
        <f>'4. FNS Gross'!O353+'5. FNO Gross'!O353+'6. LT PTP Usage'!O353</f>
        <v>0</v>
      </c>
      <c r="Q355" s="56">
        <f>'4. FNS Gross'!P353+'5. FNO Gross'!P353+'6. LT PTP Usage'!P353</f>
        <v>0</v>
      </c>
      <c r="R355" s="56">
        <f>'4. FNS Gross'!Q353+'5. FNO Gross'!Q353+'6. LT PTP Usage'!Q353</f>
        <v>0</v>
      </c>
      <c r="S355" s="56">
        <f>'4. FNS Gross'!R353+'5. FNO Gross'!R353+'6. LT PTP Usage'!R353</f>
        <v>0</v>
      </c>
      <c r="T355" s="56">
        <f>'4. FNS Gross'!S353+'5. FNO Gross'!S353+'6. LT PTP Usage'!S353</f>
        <v>0</v>
      </c>
      <c r="U355" s="56">
        <f>'4. FNS Gross'!T353+'5. FNO Gross'!T353+'6. LT PTP Usage'!T353</f>
        <v>0</v>
      </c>
      <c r="V355" s="56">
        <f>'4. FNS Gross'!U353+'5. FNO Gross'!U353+'6. LT PTP Usage'!U353</f>
        <v>0</v>
      </c>
      <c r="W355" s="56">
        <f>'4. FNS Gross'!V353+'5. FNO Gross'!V353+'6. LT PTP Usage'!V353</f>
        <v>0</v>
      </c>
      <c r="X355" s="56">
        <f>'4. FNS Gross'!W353+'5. FNO Gross'!W353+'6. LT PTP Usage'!W353</f>
        <v>0</v>
      </c>
      <c r="Y355" s="56">
        <f>'4. FNS Gross'!X353+'5. FNO Gross'!X353+'6. LT PTP Usage'!X353</f>
        <v>0</v>
      </c>
      <c r="Z355" s="56">
        <f>'4. FNS Gross'!Y353+'5. FNO Gross'!Y353+'6. LT PTP Usage'!Y353</f>
        <v>0</v>
      </c>
      <c r="AA355" s="57">
        <f>'4. FNS Gross'!Z353+'5. FNO Gross'!Z353+'6. LT PTP Usage'!Z353</f>
        <v>0</v>
      </c>
      <c r="AB355" s="58">
        <f t="shared" si="26"/>
        <v>0</v>
      </c>
      <c r="AC355" s="20" t="str">
        <f t="shared" si="27"/>
        <v>120</v>
      </c>
      <c r="AD355" s="20">
        <f t="shared" si="29"/>
        <v>1</v>
      </c>
      <c r="AE355" s="53"/>
    </row>
    <row r="356" spans="1:31">
      <c r="A356" s="20" t="str">
        <f t="shared" si="25"/>
        <v>December</v>
      </c>
      <c r="B356" s="54">
        <f t="shared" si="28"/>
        <v>46373</v>
      </c>
      <c r="C356" s="55">
        <f>'4. FNS Gross'!B354+'5. FNO Gross'!B354+'6. LT PTP Usage'!B354</f>
        <v>0</v>
      </c>
      <c r="D356" s="56">
        <f>'4. FNS Gross'!C354+'5. FNO Gross'!C354+'6. LT PTP Usage'!C354</f>
        <v>0</v>
      </c>
      <c r="E356" s="56">
        <f>'4. FNS Gross'!D354+'5. FNO Gross'!D354+'6. LT PTP Usage'!D354</f>
        <v>0</v>
      </c>
      <c r="F356" s="56">
        <f>'4. FNS Gross'!E354+'5. FNO Gross'!E354+'6. LT PTP Usage'!E354</f>
        <v>0</v>
      </c>
      <c r="G356" s="56">
        <f>'4. FNS Gross'!F354+'5. FNO Gross'!F354+'6. LT PTP Usage'!F354</f>
        <v>0</v>
      </c>
      <c r="H356" s="56">
        <f>'4. FNS Gross'!G354+'5. FNO Gross'!G354+'6. LT PTP Usage'!G354</f>
        <v>0</v>
      </c>
      <c r="I356" s="56">
        <f>'4. FNS Gross'!H354+'5. FNO Gross'!H354+'6. LT PTP Usage'!H354</f>
        <v>0</v>
      </c>
      <c r="J356" s="56">
        <f>'4. FNS Gross'!I354+'5. FNO Gross'!I354+'6. LT PTP Usage'!I354</f>
        <v>0</v>
      </c>
      <c r="K356" s="56">
        <f>'4. FNS Gross'!J354+'5. FNO Gross'!J354+'6. LT PTP Usage'!J354</f>
        <v>0</v>
      </c>
      <c r="L356" s="56">
        <f>'4. FNS Gross'!K354+'5. FNO Gross'!K354+'6. LT PTP Usage'!K354</f>
        <v>0</v>
      </c>
      <c r="M356" s="56">
        <f>'4. FNS Gross'!L354+'5. FNO Gross'!L354+'6. LT PTP Usage'!L354</f>
        <v>0</v>
      </c>
      <c r="N356" s="56">
        <f>'4. FNS Gross'!M354+'5. FNO Gross'!M354+'6. LT PTP Usage'!M354</f>
        <v>0</v>
      </c>
      <c r="O356" s="56">
        <f>'4. FNS Gross'!N354+'5. FNO Gross'!N354+'6. LT PTP Usage'!N354</f>
        <v>0</v>
      </c>
      <c r="P356" s="56">
        <f>'4. FNS Gross'!O354+'5. FNO Gross'!O354+'6. LT PTP Usage'!O354</f>
        <v>0</v>
      </c>
      <c r="Q356" s="56">
        <f>'4. FNS Gross'!P354+'5. FNO Gross'!P354+'6. LT PTP Usage'!P354</f>
        <v>0</v>
      </c>
      <c r="R356" s="56">
        <f>'4. FNS Gross'!Q354+'5. FNO Gross'!Q354+'6. LT PTP Usage'!Q354</f>
        <v>0</v>
      </c>
      <c r="S356" s="56">
        <f>'4. FNS Gross'!R354+'5. FNO Gross'!R354+'6. LT PTP Usage'!R354</f>
        <v>0</v>
      </c>
      <c r="T356" s="56">
        <f>'4. FNS Gross'!S354+'5. FNO Gross'!S354+'6. LT PTP Usage'!S354</f>
        <v>0</v>
      </c>
      <c r="U356" s="56">
        <f>'4. FNS Gross'!T354+'5. FNO Gross'!T354+'6. LT PTP Usage'!T354</f>
        <v>0</v>
      </c>
      <c r="V356" s="56">
        <f>'4. FNS Gross'!U354+'5. FNO Gross'!U354+'6. LT PTP Usage'!U354</f>
        <v>0</v>
      </c>
      <c r="W356" s="56">
        <f>'4. FNS Gross'!V354+'5. FNO Gross'!V354+'6. LT PTP Usage'!V354</f>
        <v>0</v>
      </c>
      <c r="X356" s="56">
        <f>'4. FNS Gross'!W354+'5. FNO Gross'!W354+'6. LT PTP Usage'!W354</f>
        <v>0</v>
      </c>
      <c r="Y356" s="56">
        <f>'4. FNS Gross'!X354+'5. FNO Gross'!X354+'6. LT PTP Usage'!X354</f>
        <v>0</v>
      </c>
      <c r="Z356" s="56">
        <f>'4. FNS Gross'!Y354+'5. FNO Gross'!Y354+'6. LT PTP Usage'!Y354</f>
        <v>0</v>
      </c>
      <c r="AA356" s="57">
        <f>'4. FNS Gross'!Z354+'5. FNO Gross'!Z354+'6. LT PTP Usage'!Z354</f>
        <v>0</v>
      </c>
      <c r="AB356" s="58">
        <f t="shared" si="26"/>
        <v>0</v>
      </c>
      <c r="AC356" s="20" t="str">
        <f t="shared" si="27"/>
        <v>120</v>
      </c>
      <c r="AD356" s="20">
        <f t="shared" si="29"/>
        <v>1</v>
      </c>
      <c r="AE356" s="53"/>
    </row>
    <row r="357" spans="1:31">
      <c r="A357" s="20" t="str">
        <f t="shared" si="25"/>
        <v>December</v>
      </c>
      <c r="B357" s="54">
        <f t="shared" si="28"/>
        <v>46374</v>
      </c>
      <c r="C357" s="55">
        <f>'4. FNS Gross'!B355+'5. FNO Gross'!B355+'6. LT PTP Usage'!B355</f>
        <v>0</v>
      </c>
      <c r="D357" s="56">
        <f>'4. FNS Gross'!C355+'5. FNO Gross'!C355+'6. LT PTP Usage'!C355</f>
        <v>0</v>
      </c>
      <c r="E357" s="56">
        <f>'4. FNS Gross'!D355+'5. FNO Gross'!D355+'6. LT PTP Usage'!D355</f>
        <v>0</v>
      </c>
      <c r="F357" s="56">
        <f>'4. FNS Gross'!E355+'5. FNO Gross'!E355+'6. LT PTP Usage'!E355</f>
        <v>0</v>
      </c>
      <c r="G357" s="56">
        <f>'4. FNS Gross'!F355+'5. FNO Gross'!F355+'6. LT PTP Usage'!F355</f>
        <v>0</v>
      </c>
      <c r="H357" s="56">
        <f>'4. FNS Gross'!G355+'5. FNO Gross'!G355+'6. LT PTP Usage'!G355</f>
        <v>0</v>
      </c>
      <c r="I357" s="56">
        <f>'4. FNS Gross'!H355+'5. FNO Gross'!H355+'6. LT PTP Usage'!H355</f>
        <v>0</v>
      </c>
      <c r="J357" s="56">
        <f>'4. FNS Gross'!I355+'5. FNO Gross'!I355+'6. LT PTP Usage'!I355</f>
        <v>0</v>
      </c>
      <c r="K357" s="56">
        <f>'4. FNS Gross'!J355+'5. FNO Gross'!J355+'6. LT PTP Usage'!J355</f>
        <v>0</v>
      </c>
      <c r="L357" s="56">
        <f>'4. FNS Gross'!K355+'5. FNO Gross'!K355+'6. LT PTP Usage'!K355</f>
        <v>0</v>
      </c>
      <c r="M357" s="56">
        <f>'4. FNS Gross'!L355+'5. FNO Gross'!L355+'6. LT PTP Usage'!L355</f>
        <v>0</v>
      </c>
      <c r="N357" s="56">
        <f>'4. FNS Gross'!M355+'5. FNO Gross'!M355+'6. LT PTP Usage'!M355</f>
        <v>0</v>
      </c>
      <c r="O357" s="56">
        <f>'4. FNS Gross'!N355+'5. FNO Gross'!N355+'6. LT PTP Usage'!N355</f>
        <v>0</v>
      </c>
      <c r="P357" s="56">
        <f>'4. FNS Gross'!O355+'5. FNO Gross'!O355+'6. LT PTP Usage'!O355</f>
        <v>0</v>
      </c>
      <c r="Q357" s="56">
        <f>'4. FNS Gross'!P355+'5. FNO Gross'!P355+'6. LT PTP Usage'!P355</f>
        <v>0</v>
      </c>
      <c r="R357" s="56">
        <f>'4. FNS Gross'!Q355+'5. FNO Gross'!Q355+'6. LT PTP Usage'!Q355</f>
        <v>0</v>
      </c>
      <c r="S357" s="56">
        <f>'4. FNS Gross'!R355+'5. FNO Gross'!R355+'6. LT PTP Usage'!R355</f>
        <v>0</v>
      </c>
      <c r="T357" s="56">
        <f>'4. FNS Gross'!S355+'5. FNO Gross'!S355+'6. LT PTP Usage'!S355</f>
        <v>0</v>
      </c>
      <c r="U357" s="56">
        <f>'4. FNS Gross'!T355+'5. FNO Gross'!T355+'6. LT PTP Usage'!T355</f>
        <v>0</v>
      </c>
      <c r="V357" s="56">
        <f>'4. FNS Gross'!U355+'5. FNO Gross'!U355+'6. LT PTP Usage'!U355</f>
        <v>0</v>
      </c>
      <c r="W357" s="56">
        <f>'4. FNS Gross'!V355+'5. FNO Gross'!V355+'6. LT PTP Usage'!V355</f>
        <v>0</v>
      </c>
      <c r="X357" s="56">
        <f>'4. FNS Gross'!W355+'5. FNO Gross'!W355+'6. LT PTP Usage'!W355</f>
        <v>0</v>
      </c>
      <c r="Y357" s="56">
        <f>'4. FNS Gross'!X355+'5. FNO Gross'!X355+'6. LT PTP Usage'!X355</f>
        <v>0</v>
      </c>
      <c r="Z357" s="56">
        <f>'4. FNS Gross'!Y355+'5. FNO Gross'!Y355+'6. LT PTP Usage'!Y355</f>
        <v>0</v>
      </c>
      <c r="AA357" s="57">
        <f>'4. FNS Gross'!Z355+'5. FNO Gross'!Z355+'6. LT PTP Usage'!Z355</f>
        <v>0</v>
      </c>
      <c r="AB357" s="58">
        <f t="shared" si="26"/>
        <v>0</v>
      </c>
      <c r="AC357" s="20" t="str">
        <f t="shared" si="27"/>
        <v>120</v>
      </c>
      <c r="AD357" s="20">
        <f t="shared" si="29"/>
        <v>1</v>
      </c>
      <c r="AE357" s="53"/>
    </row>
    <row r="358" spans="1:31">
      <c r="A358" s="20" t="str">
        <f t="shared" si="25"/>
        <v>December</v>
      </c>
      <c r="B358" s="54">
        <f t="shared" si="28"/>
        <v>46375</v>
      </c>
      <c r="C358" s="55">
        <f>'4. FNS Gross'!B356+'5. FNO Gross'!B356+'6. LT PTP Usage'!B356</f>
        <v>0</v>
      </c>
      <c r="D358" s="56">
        <f>'4. FNS Gross'!C356+'5. FNO Gross'!C356+'6. LT PTP Usage'!C356</f>
        <v>0</v>
      </c>
      <c r="E358" s="56">
        <f>'4. FNS Gross'!D356+'5. FNO Gross'!D356+'6. LT PTP Usage'!D356</f>
        <v>0</v>
      </c>
      <c r="F358" s="56">
        <f>'4. FNS Gross'!E356+'5. FNO Gross'!E356+'6. LT PTP Usage'!E356</f>
        <v>0</v>
      </c>
      <c r="G358" s="56">
        <f>'4. FNS Gross'!F356+'5. FNO Gross'!F356+'6. LT PTP Usage'!F356</f>
        <v>0</v>
      </c>
      <c r="H358" s="56">
        <f>'4. FNS Gross'!G356+'5. FNO Gross'!G356+'6. LT PTP Usage'!G356</f>
        <v>0</v>
      </c>
      <c r="I358" s="56">
        <f>'4. FNS Gross'!H356+'5. FNO Gross'!H356+'6. LT PTP Usage'!H356</f>
        <v>0</v>
      </c>
      <c r="J358" s="56">
        <f>'4. FNS Gross'!I356+'5. FNO Gross'!I356+'6. LT PTP Usage'!I356</f>
        <v>0</v>
      </c>
      <c r="K358" s="56">
        <f>'4. FNS Gross'!J356+'5. FNO Gross'!J356+'6. LT PTP Usage'!J356</f>
        <v>0</v>
      </c>
      <c r="L358" s="56">
        <f>'4. FNS Gross'!K356+'5. FNO Gross'!K356+'6. LT PTP Usage'!K356</f>
        <v>0</v>
      </c>
      <c r="M358" s="56">
        <f>'4. FNS Gross'!L356+'5. FNO Gross'!L356+'6. LT PTP Usage'!L356</f>
        <v>0</v>
      </c>
      <c r="N358" s="56">
        <f>'4. FNS Gross'!M356+'5. FNO Gross'!M356+'6. LT PTP Usage'!M356</f>
        <v>0</v>
      </c>
      <c r="O358" s="56">
        <f>'4. FNS Gross'!N356+'5. FNO Gross'!N356+'6. LT PTP Usage'!N356</f>
        <v>0</v>
      </c>
      <c r="P358" s="56">
        <f>'4. FNS Gross'!O356+'5. FNO Gross'!O356+'6. LT PTP Usage'!O356</f>
        <v>0</v>
      </c>
      <c r="Q358" s="56">
        <f>'4. FNS Gross'!P356+'5. FNO Gross'!P356+'6. LT PTP Usage'!P356</f>
        <v>0</v>
      </c>
      <c r="R358" s="56">
        <f>'4. FNS Gross'!Q356+'5. FNO Gross'!Q356+'6. LT PTP Usage'!Q356</f>
        <v>0</v>
      </c>
      <c r="S358" s="56">
        <f>'4. FNS Gross'!R356+'5. FNO Gross'!R356+'6. LT PTP Usage'!R356</f>
        <v>0</v>
      </c>
      <c r="T358" s="56">
        <f>'4. FNS Gross'!S356+'5. FNO Gross'!S356+'6. LT PTP Usage'!S356</f>
        <v>0</v>
      </c>
      <c r="U358" s="56">
        <f>'4. FNS Gross'!T356+'5. FNO Gross'!T356+'6. LT PTP Usage'!T356</f>
        <v>0</v>
      </c>
      <c r="V358" s="56">
        <f>'4. FNS Gross'!U356+'5. FNO Gross'!U356+'6. LT PTP Usage'!U356</f>
        <v>0</v>
      </c>
      <c r="W358" s="56">
        <f>'4. FNS Gross'!V356+'5. FNO Gross'!V356+'6. LT PTP Usage'!V356</f>
        <v>0</v>
      </c>
      <c r="X358" s="56">
        <f>'4. FNS Gross'!W356+'5. FNO Gross'!W356+'6. LT PTP Usage'!W356</f>
        <v>0</v>
      </c>
      <c r="Y358" s="56">
        <f>'4. FNS Gross'!X356+'5. FNO Gross'!X356+'6. LT PTP Usage'!X356</f>
        <v>0</v>
      </c>
      <c r="Z358" s="56">
        <f>'4. FNS Gross'!Y356+'5. FNO Gross'!Y356+'6. LT PTP Usage'!Y356</f>
        <v>0</v>
      </c>
      <c r="AA358" s="57">
        <f>'4. FNS Gross'!Z356+'5. FNO Gross'!Z356+'6. LT PTP Usage'!Z356</f>
        <v>0</v>
      </c>
      <c r="AB358" s="58">
        <f t="shared" si="26"/>
        <v>0</v>
      </c>
      <c r="AC358" s="20" t="str">
        <f t="shared" si="27"/>
        <v>120</v>
      </c>
      <c r="AD358" s="20">
        <f t="shared" si="29"/>
        <v>1</v>
      </c>
      <c r="AE358" s="53"/>
    </row>
    <row r="359" spans="1:31">
      <c r="A359" s="20" t="str">
        <f t="shared" si="25"/>
        <v>December</v>
      </c>
      <c r="B359" s="54">
        <f t="shared" si="28"/>
        <v>46376</v>
      </c>
      <c r="C359" s="55">
        <f>'4. FNS Gross'!B357+'5. FNO Gross'!B357+'6. LT PTP Usage'!B357</f>
        <v>0</v>
      </c>
      <c r="D359" s="56">
        <f>'4. FNS Gross'!C357+'5. FNO Gross'!C357+'6. LT PTP Usage'!C357</f>
        <v>0</v>
      </c>
      <c r="E359" s="56">
        <f>'4. FNS Gross'!D357+'5. FNO Gross'!D357+'6. LT PTP Usage'!D357</f>
        <v>0</v>
      </c>
      <c r="F359" s="56">
        <f>'4. FNS Gross'!E357+'5. FNO Gross'!E357+'6. LT PTP Usage'!E357</f>
        <v>0</v>
      </c>
      <c r="G359" s="56">
        <f>'4. FNS Gross'!F357+'5. FNO Gross'!F357+'6. LT PTP Usage'!F357</f>
        <v>0</v>
      </c>
      <c r="H359" s="56">
        <f>'4. FNS Gross'!G357+'5. FNO Gross'!G357+'6. LT PTP Usage'!G357</f>
        <v>0</v>
      </c>
      <c r="I359" s="56">
        <f>'4. FNS Gross'!H357+'5. FNO Gross'!H357+'6. LT PTP Usage'!H357</f>
        <v>0</v>
      </c>
      <c r="J359" s="56">
        <f>'4. FNS Gross'!I357+'5. FNO Gross'!I357+'6. LT PTP Usage'!I357</f>
        <v>0</v>
      </c>
      <c r="K359" s="56">
        <f>'4. FNS Gross'!J357+'5. FNO Gross'!J357+'6. LT PTP Usage'!J357</f>
        <v>0</v>
      </c>
      <c r="L359" s="56">
        <f>'4. FNS Gross'!K357+'5. FNO Gross'!K357+'6. LT PTP Usage'!K357</f>
        <v>0</v>
      </c>
      <c r="M359" s="56">
        <f>'4. FNS Gross'!L357+'5. FNO Gross'!L357+'6. LT PTP Usage'!L357</f>
        <v>0</v>
      </c>
      <c r="N359" s="56">
        <f>'4. FNS Gross'!M357+'5. FNO Gross'!M357+'6. LT PTP Usage'!M357</f>
        <v>0</v>
      </c>
      <c r="O359" s="56">
        <f>'4. FNS Gross'!N357+'5. FNO Gross'!N357+'6. LT PTP Usage'!N357</f>
        <v>0</v>
      </c>
      <c r="P359" s="56">
        <f>'4. FNS Gross'!O357+'5. FNO Gross'!O357+'6. LT PTP Usage'!O357</f>
        <v>0</v>
      </c>
      <c r="Q359" s="56">
        <f>'4. FNS Gross'!P357+'5. FNO Gross'!P357+'6. LT PTP Usage'!P357</f>
        <v>0</v>
      </c>
      <c r="R359" s="56">
        <f>'4. FNS Gross'!Q357+'5. FNO Gross'!Q357+'6. LT PTP Usage'!Q357</f>
        <v>0</v>
      </c>
      <c r="S359" s="56">
        <f>'4. FNS Gross'!R357+'5. FNO Gross'!R357+'6. LT PTP Usage'!R357</f>
        <v>0</v>
      </c>
      <c r="T359" s="56">
        <f>'4. FNS Gross'!S357+'5. FNO Gross'!S357+'6. LT PTP Usage'!S357</f>
        <v>0</v>
      </c>
      <c r="U359" s="56">
        <f>'4. FNS Gross'!T357+'5. FNO Gross'!T357+'6. LT PTP Usage'!T357</f>
        <v>0</v>
      </c>
      <c r="V359" s="56">
        <f>'4. FNS Gross'!U357+'5. FNO Gross'!U357+'6. LT PTP Usage'!U357</f>
        <v>0</v>
      </c>
      <c r="W359" s="56">
        <f>'4. FNS Gross'!V357+'5. FNO Gross'!V357+'6. LT PTP Usage'!V357</f>
        <v>0</v>
      </c>
      <c r="X359" s="56">
        <f>'4. FNS Gross'!W357+'5. FNO Gross'!W357+'6. LT PTP Usage'!W357</f>
        <v>0</v>
      </c>
      <c r="Y359" s="56">
        <f>'4. FNS Gross'!X357+'5. FNO Gross'!X357+'6. LT PTP Usage'!X357</f>
        <v>0</v>
      </c>
      <c r="Z359" s="56">
        <f>'4. FNS Gross'!Y357+'5. FNO Gross'!Y357+'6. LT PTP Usage'!Y357</f>
        <v>0</v>
      </c>
      <c r="AA359" s="57">
        <f>'4. FNS Gross'!Z357+'5. FNO Gross'!Z357+'6. LT PTP Usage'!Z357</f>
        <v>0</v>
      </c>
      <c r="AB359" s="58">
        <f t="shared" si="26"/>
        <v>0</v>
      </c>
      <c r="AC359" s="20" t="str">
        <f t="shared" si="27"/>
        <v>120</v>
      </c>
      <c r="AD359" s="20">
        <f t="shared" si="29"/>
        <v>1</v>
      </c>
      <c r="AE359" s="53"/>
    </row>
    <row r="360" spans="1:31">
      <c r="A360" s="20" t="str">
        <f t="shared" si="25"/>
        <v>December</v>
      </c>
      <c r="B360" s="54">
        <f t="shared" si="28"/>
        <v>46377</v>
      </c>
      <c r="C360" s="55">
        <f>'4. FNS Gross'!B358+'5. FNO Gross'!B358+'6. LT PTP Usage'!B358</f>
        <v>0</v>
      </c>
      <c r="D360" s="56">
        <f>'4. FNS Gross'!C358+'5. FNO Gross'!C358+'6. LT PTP Usage'!C358</f>
        <v>0</v>
      </c>
      <c r="E360" s="56">
        <f>'4. FNS Gross'!D358+'5. FNO Gross'!D358+'6. LT PTP Usage'!D358</f>
        <v>0</v>
      </c>
      <c r="F360" s="56">
        <f>'4. FNS Gross'!E358+'5. FNO Gross'!E358+'6. LT PTP Usage'!E358</f>
        <v>0</v>
      </c>
      <c r="G360" s="56">
        <f>'4. FNS Gross'!F358+'5. FNO Gross'!F358+'6. LT PTP Usage'!F358</f>
        <v>0</v>
      </c>
      <c r="H360" s="56">
        <f>'4. FNS Gross'!G358+'5. FNO Gross'!G358+'6. LT PTP Usage'!G358</f>
        <v>0</v>
      </c>
      <c r="I360" s="56">
        <f>'4. FNS Gross'!H358+'5. FNO Gross'!H358+'6. LT PTP Usage'!H358</f>
        <v>0</v>
      </c>
      <c r="J360" s="56">
        <f>'4. FNS Gross'!I358+'5. FNO Gross'!I358+'6. LT PTP Usage'!I358</f>
        <v>0</v>
      </c>
      <c r="K360" s="56">
        <f>'4. FNS Gross'!J358+'5. FNO Gross'!J358+'6. LT PTP Usage'!J358</f>
        <v>0</v>
      </c>
      <c r="L360" s="56">
        <f>'4. FNS Gross'!K358+'5. FNO Gross'!K358+'6. LT PTP Usage'!K358</f>
        <v>0</v>
      </c>
      <c r="M360" s="56">
        <f>'4. FNS Gross'!L358+'5. FNO Gross'!L358+'6. LT PTP Usage'!L358</f>
        <v>0</v>
      </c>
      <c r="N360" s="56">
        <f>'4. FNS Gross'!M358+'5. FNO Gross'!M358+'6. LT PTP Usage'!M358</f>
        <v>0</v>
      </c>
      <c r="O360" s="56">
        <f>'4. FNS Gross'!N358+'5. FNO Gross'!N358+'6. LT PTP Usage'!N358</f>
        <v>0</v>
      </c>
      <c r="P360" s="56">
        <f>'4. FNS Gross'!O358+'5. FNO Gross'!O358+'6. LT PTP Usage'!O358</f>
        <v>0</v>
      </c>
      <c r="Q360" s="56">
        <f>'4. FNS Gross'!P358+'5. FNO Gross'!P358+'6. LT PTP Usage'!P358</f>
        <v>0</v>
      </c>
      <c r="R360" s="56">
        <f>'4. FNS Gross'!Q358+'5. FNO Gross'!Q358+'6. LT PTP Usage'!Q358</f>
        <v>0</v>
      </c>
      <c r="S360" s="56">
        <f>'4. FNS Gross'!R358+'5. FNO Gross'!R358+'6. LT PTP Usage'!R358</f>
        <v>0</v>
      </c>
      <c r="T360" s="56">
        <f>'4. FNS Gross'!S358+'5. FNO Gross'!S358+'6. LT PTP Usage'!S358</f>
        <v>0</v>
      </c>
      <c r="U360" s="56">
        <f>'4. FNS Gross'!T358+'5. FNO Gross'!T358+'6. LT PTP Usage'!T358</f>
        <v>0</v>
      </c>
      <c r="V360" s="56">
        <f>'4. FNS Gross'!U358+'5. FNO Gross'!U358+'6. LT PTP Usage'!U358</f>
        <v>0</v>
      </c>
      <c r="W360" s="56">
        <f>'4. FNS Gross'!V358+'5. FNO Gross'!V358+'6. LT PTP Usage'!V358</f>
        <v>0</v>
      </c>
      <c r="X360" s="56">
        <f>'4. FNS Gross'!W358+'5. FNO Gross'!W358+'6. LT PTP Usage'!W358</f>
        <v>0</v>
      </c>
      <c r="Y360" s="56">
        <f>'4. FNS Gross'!X358+'5. FNO Gross'!X358+'6. LT PTP Usage'!X358</f>
        <v>0</v>
      </c>
      <c r="Z360" s="56">
        <f>'4. FNS Gross'!Y358+'5. FNO Gross'!Y358+'6. LT PTP Usage'!Y358</f>
        <v>0</v>
      </c>
      <c r="AA360" s="57">
        <f>'4. FNS Gross'!Z358+'5. FNO Gross'!Z358+'6. LT PTP Usage'!Z358</f>
        <v>0</v>
      </c>
      <c r="AB360" s="58">
        <f t="shared" si="26"/>
        <v>0</v>
      </c>
      <c r="AC360" s="20" t="str">
        <f t="shared" si="27"/>
        <v>120</v>
      </c>
      <c r="AD360" s="20">
        <f t="shared" si="29"/>
        <v>1</v>
      </c>
      <c r="AE360" s="53"/>
    </row>
    <row r="361" spans="1:31">
      <c r="A361" s="20" t="str">
        <f t="shared" si="25"/>
        <v>December</v>
      </c>
      <c r="B361" s="54">
        <f t="shared" si="28"/>
        <v>46378</v>
      </c>
      <c r="C361" s="55">
        <f>'4. FNS Gross'!B359+'5. FNO Gross'!B359+'6. LT PTP Usage'!B359</f>
        <v>0</v>
      </c>
      <c r="D361" s="56">
        <f>'4. FNS Gross'!C359+'5. FNO Gross'!C359+'6. LT PTP Usage'!C359</f>
        <v>0</v>
      </c>
      <c r="E361" s="56">
        <f>'4. FNS Gross'!D359+'5. FNO Gross'!D359+'6. LT PTP Usage'!D359</f>
        <v>0</v>
      </c>
      <c r="F361" s="56">
        <f>'4. FNS Gross'!E359+'5. FNO Gross'!E359+'6. LT PTP Usage'!E359</f>
        <v>0</v>
      </c>
      <c r="G361" s="56">
        <f>'4. FNS Gross'!F359+'5. FNO Gross'!F359+'6. LT PTP Usage'!F359</f>
        <v>0</v>
      </c>
      <c r="H361" s="56">
        <f>'4. FNS Gross'!G359+'5. FNO Gross'!G359+'6. LT PTP Usage'!G359</f>
        <v>0</v>
      </c>
      <c r="I361" s="56">
        <f>'4. FNS Gross'!H359+'5. FNO Gross'!H359+'6. LT PTP Usage'!H359</f>
        <v>0</v>
      </c>
      <c r="J361" s="56">
        <f>'4. FNS Gross'!I359+'5. FNO Gross'!I359+'6. LT PTP Usage'!I359</f>
        <v>0</v>
      </c>
      <c r="K361" s="56">
        <f>'4. FNS Gross'!J359+'5. FNO Gross'!J359+'6. LT PTP Usage'!J359</f>
        <v>0</v>
      </c>
      <c r="L361" s="56">
        <f>'4. FNS Gross'!K359+'5. FNO Gross'!K359+'6. LT PTP Usage'!K359</f>
        <v>0</v>
      </c>
      <c r="M361" s="56">
        <f>'4. FNS Gross'!L359+'5. FNO Gross'!L359+'6. LT PTP Usage'!L359</f>
        <v>0</v>
      </c>
      <c r="N361" s="56">
        <f>'4. FNS Gross'!M359+'5. FNO Gross'!M359+'6. LT PTP Usage'!M359</f>
        <v>0</v>
      </c>
      <c r="O361" s="56">
        <f>'4. FNS Gross'!N359+'5. FNO Gross'!N359+'6. LT PTP Usage'!N359</f>
        <v>0</v>
      </c>
      <c r="P361" s="56">
        <f>'4. FNS Gross'!O359+'5. FNO Gross'!O359+'6. LT PTP Usage'!O359</f>
        <v>0</v>
      </c>
      <c r="Q361" s="56">
        <f>'4. FNS Gross'!P359+'5. FNO Gross'!P359+'6. LT PTP Usage'!P359</f>
        <v>0</v>
      </c>
      <c r="R361" s="56">
        <f>'4. FNS Gross'!Q359+'5. FNO Gross'!Q359+'6. LT PTP Usage'!Q359</f>
        <v>0</v>
      </c>
      <c r="S361" s="56">
        <f>'4. FNS Gross'!R359+'5. FNO Gross'!R359+'6. LT PTP Usage'!R359</f>
        <v>0</v>
      </c>
      <c r="T361" s="56">
        <f>'4. FNS Gross'!S359+'5. FNO Gross'!S359+'6. LT PTP Usage'!S359</f>
        <v>0</v>
      </c>
      <c r="U361" s="56">
        <f>'4. FNS Gross'!T359+'5. FNO Gross'!T359+'6. LT PTP Usage'!T359</f>
        <v>0</v>
      </c>
      <c r="V361" s="56">
        <f>'4. FNS Gross'!U359+'5. FNO Gross'!U359+'6. LT PTP Usage'!U359</f>
        <v>0</v>
      </c>
      <c r="W361" s="56">
        <f>'4. FNS Gross'!V359+'5. FNO Gross'!V359+'6. LT PTP Usage'!V359</f>
        <v>0</v>
      </c>
      <c r="X361" s="56">
        <f>'4. FNS Gross'!W359+'5. FNO Gross'!W359+'6. LT PTP Usage'!W359</f>
        <v>0</v>
      </c>
      <c r="Y361" s="56">
        <f>'4. FNS Gross'!X359+'5. FNO Gross'!X359+'6. LT PTP Usage'!X359</f>
        <v>0</v>
      </c>
      <c r="Z361" s="56">
        <f>'4. FNS Gross'!Y359+'5. FNO Gross'!Y359+'6. LT PTP Usage'!Y359</f>
        <v>0</v>
      </c>
      <c r="AA361" s="57">
        <f>'4. FNS Gross'!Z359+'5. FNO Gross'!Z359+'6. LT PTP Usage'!Z359</f>
        <v>0</v>
      </c>
      <c r="AB361" s="58">
        <f t="shared" si="26"/>
        <v>0</v>
      </c>
      <c r="AC361" s="20" t="str">
        <f t="shared" si="27"/>
        <v>120</v>
      </c>
      <c r="AD361" s="20">
        <f t="shared" si="29"/>
        <v>1</v>
      </c>
      <c r="AE361" s="53"/>
    </row>
    <row r="362" spans="1:31">
      <c r="A362" s="20" t="str">
        <f t="shared" si="25"/>
        <v>December</v>
      </c>
      <c r="B362" s="54">
        <f t="shared" si="28"/>
        <v>46379</v>
      </c>
      <c r="C362" s="55">
        <f>'4. FNS Gross'!B360+'5. FNO Gross'!B360+'6. LT PTP Usage'!B360</f>
        <v>0</v>
      </c>
      <c r="D362" s="56">
        <f>'4. FNS Gross'!C360+'5. FNO Gross'!C360+'6. LT PTP Usage'!C360</f>
        <v>0</v>
      </c>
      <c r="E362" s="56">
        <f>'4. FNS Gross'!D360+'5. FNO Gross'!D360+'6. LT PTP Usage'!D360</f>
        <v>0</v>
      </c>
      <c r="F362" s="56">
        <f>'4. FNS Gross'!E360+'5. FNO Gross'!E360+'6. LT PTP Usage'!E360</f>
        <v>0</v>
      </c>
      <c r="G362" s="56">
        <f>'4. FNS Gross'!F360+'5. FNO Gross'!F360+'6. LT PTP Usage'!F360</f>
        <v>0</v>
      </c>
      <c r="H362" s="56">
        <f>'4. FNS Gross'!G360+'5. FNO Gross'!G360+'6. LT PTP Usage'!G360</f>
        <v>0</v>
      </c>
      <c r="I362" s="56">
        <f>'4. FNS Gross'!H360+'5. FNO Gross'!H360+'6. LT PTP Usage'!H360</f>
        <v>0</v>
      </c>
      <c r="J362" s="56">
        <f>'4. FNS Gross'!I360+'5. FNO Gross'!I360+'6. LT PTP Usage'!I360</f>
        <v>0</v>
      </c>
      <c r="K362" s="56">
        <f>'4. FNS Gross'!J360+'5. FNO Gross'!J360+'6. LT PTP Usage'!J360</f>
        <v>0</v>
      </c>
      <c r="L362" s="56">
        <f>'4. FNS Gross'!K360+'5. FNO Gross'!K360+'6. LT PTP Usage'!K360</f>
        <v>0</v>
      </c>
      <c r="M362" s="56">
        <f>'4. FNS Gross'!L360+'5. FNO Gross'!L360+'6. LT PTP Usage'!L360</f>
        <v>0</v>
      </c>
      <c r="N362" s="56">
        <f>'4. FNS Gross'!M360+'5. FNO Gross'!M360+'6. LT PTP Usage'!M360</f>
        <v>0</v>
      </c>
      <c r="O362" s="56">
        <f>'4. FNS Gross'!N360+'5. FNO Gross'!N360+'6. LT PTP Usage'!N360</f>
        <v>0</v>
      </c>
      <c r="P362" s="56">
        <f>'4. FNS Gross'!O360+'5. FNO Gross'!O360+'6. LT PTP Usage'!O360</f>
        <v>0</v>
      </c>
      <c r="Q362" s="56">
        <f>'4. FNS Gross'!P360+'5. FNO Gross'!P360+'6. LT PTP Usage'!P360</f>
        <v>0</v>
      </c>
      <c r="R362" s="56">
        <f>'4. FNS Gross'!Q360+'5. FNO Gross'!Q360+'6. LT PTP Usage'!Q360</f>
        <v>0</v>
      </c>
      <c r="S362" s="56">
        <f>'4. FNS Gross'!R360+'5. FNO Gross'!R360+'6. LT PTP Usage'!R360</f>
        <v>0</v>
      </c>
      <c r="T362" s="56">
        <f>'4. FNS Gross'!S360+'5. FNO Gross'!S360+'6. LT PTP Usage'!S360</f>
        <v>0</v>
      </c>
      <c r="U362" s="56">
        <f>'4. FNS Gross'!T360+'5. FNO Gross'!T360+'6. LT PTP Usage'!T360</f>
        <v>0</v>
      </c>
      <c r="V362" s="56">
        <f>'4. FNS Gross'!U360+'5. FNO Gross'!U360+'6. LT PTP Usage'!U360</f>
        <v>0</v>
      </c>
      <c r="W362" s="56">
        <f>'4. FNS Gross'!V360+'5. FNO Gross'!V360+'6. LT PTP Usage'!V360</f>
        <v>0</v>
      </c>
      <c r="X362" s="56">
        <f>'4. FNS Gross'!W360+'5. FNO Gross'!W360+'6. LT PTP Usage'!W360</f>
        <v>0</v>
      </c>
      <c r="Y362" s="56">
        <f>'4. FNS Gross'!X360+'5. FNO Gross'!X360+'6. LT PTP Usage'!X360</f>
        <v>0</v>
      </c>
      <c r="Z362" s="56">
        <f>'4. FNS Gross'!Y360+'5. FNO Gross'!Y360+'6. LT PTP Usage'!Y360</f>
        <v>0</v>
      </c>
      <c r="AA362" s="57">
        <f>'4. FNS Gross'!Z360+'5. FNO Gross'!Z360+'6. LT PTP Usage'!Z360</f>
        <v>0</v>
      </c>
      <c r="AB362" s="58">
        <f t="shared" si="26"/>
        <v>0</v>
      </c>
      <c r="AC362" s="20" t="str">
        <f t="shared" si="27"/>
        <v>120</v>
      </c>
      <c r="AD362" s="20">
        <f t="shared" si="29"/>
        <v>1</v>
      </c>
      <c r="AE362" s="53"/>
    </row>
    <row r="363" spans="1:31">
      <c r="A363" s="20" t="str">
        <f t="shared" si="25"/>
        <v>December</v>
      </c>
      <c r="B363" s="54">
        <f t="shared" si="28"/>
        <v>46380</v>
      </c>
      <c r="C363" s="55">
        <f>'4. FNS Gross'!B361+'5. FNO Gross'!B361+'6. LT PTP Usage'!B361</f>
        <v>0</v>
      </c>
      <c r="D363" s="56">
        <f>'4. FNS Gross'!C361+'5. FNO Gross'!C361+'6. LT PTP Usage'!C361</f>
        <v>0</v>
      </c>
      <c r="E363" s="56">
        <f>'4. FNS Gross'!D361+'5. FNO Gross'!D361+'6. LT PTP Usage'!D361</f>
        <v>0</v>
      </c>
      <c r="F363" s="56">
        <f>'4. FNS Gross'!E361+'5. FNO Gross'!E361+'6. LT PTP Usage'!E361</f>
        <v>0</v>
      </c>
      <c r="G363" s="56">
        <f>'4. FNS Gross'!F361+'5. FNO Gross'!F361+'6. LT PTP Usage'!F361</f>
        <v>0</v>
      </c>
      <c r="H363" s="56">
        <f>'4. FNS Gross'!G361+'5. FNO Gross'!G361+'6. LT PTP Usage'!G361</f>
        <v>0</v>
      </c>
      <c r="I363" s="56">
        <f>'4. FNS Gross'!H361+'5. FNO Gross'!H361+'6. LT PTP Usage'!H361</f>
        <v>0</v>
      </c>
      <c r="J363" s="56">
        <f>'4. FNS Gross'!I361+'5. FNO Gross'!I361+'6. LT PTP Usage'!I361</f>
        <v>0</v>
      </c>
      <c r="K363" s="56">
        <f>'4. FNS Gross'!J361+'5. FNO Gross'!J361+'6. LT PTP Usage'!J361</f>
        <v>0</v>
      </c>
      <c r="L363" s="56">
        <f>'4. FNS Gross'!K361+'5. FNO Gross'!K361+'6. LT PTP Usage'!K361</f>
        <v>0</v>
      </c>
      <c r="M363" s="56">
        <f>'4. FNS Gross'!L361+'5. FNO Gross'!L361+'6. LT PTP Usage'!L361</f>
        <v>0</v>
      </c>
      <c r="N363" s="56">
        <f>'4. FNS Gross'!M361+'5. FNO Gross'!M361+'6. LT PTP Usage'!M361</f>
        <v>0</v>
      </c>
      <c r="O363" s="56">
        <f>'4. FNS Gross'!N361+'5. FNO Gross'!N361+'6. LT PTP Usage'!N361</f>
        <v>0</v>
      </c>
      <c r="P363" s="56">
        <f>'4. FNS Gross'!O361+'5. FNO Gross'!O361+'6. LT PTP Usage'!O361</f>
        <v>0</v>
      </c>
      <c r="Q363" s="56">
        <f>'4. FNS Gross'!P361+'5. FNO Gross'!P361+'6. LT PTP Usage'!P361</f>
        <v>0</v>
      </c>
      <c r="R363" s="56">
        <f>'4. FNS Gross'!Q361+'5. FNO Gross'!Q361+'6. LT PTP Usage'!Q361</f>
        <v>0</v>
      </c>
      <c r="S363" s="56">
        <f>'4. FNS Gross'!R361+'5. FNO Gross'!R361+'6. LT PTP Usage'!R361</f>
        <v>0</v>
      </c>
      <c r="T363" s="56">
        <f>'4. FNS Gross'!S361+'5. FNO Gross'!S361+'6. LT PTP Usage'!S361</f>
        <v>0</v>
      </c>
      <c r="U363" s="56">
        <f>'4. FNS Gross'!T361+'5. FNO Gross'!T361+'6. LT PTP Usage'!T361</f>
        <v>0</v>
      </c>
      <c r="V363" s="56">
        <f>'4. FNS Gross'!U361+'5. FNO Gross'!U361+'6. LT PTP Usage'!U361</f>
        <v>0</v>
      </c>
      <c r="W363" s="56">
        <f>'4. FNS Gross'!V361+'5. FNO Gross'!V361+'6. LT PTP Usage'!V361</f>
        <v>0</v>
      </c>
      <c r="X363" s="56">
        <f>'4. FNS Gross'!W361+'5. FNO Gross'!W361+'6. LT PTP Usage'!W361</f>
        <v>0</v>
      </c>
      <c r="Y363" s="56">
        <f>'4. FNS Gross'!X361+'5. FNO Gross'!X361+'6. LT PTP Usage'!X361</f>
        <v>0</v>
      </c>
      <c r="Z363" s="56">
        <f>'4. FNS Gross'!Y361+'5. FNO Gross'!Y361+'6. LT PTP Usage'!Y361</f>
        <v>0</v>
      </c>
      <c r="AA363" s="57">
        <f>'4. FNS Gross'!Z361+'5. FNO Gross'!Z361+'6. LT PTP Usage'!Z361</f>
        <v>0</v>
      </c>
      <c r="AB363" s="58">
        <f t="shared" si="26"/>
        <v>0</v>
      </c>
      <c r="AC363" s="20" t="str">
        <f t="shared" si="27"/>
        <v>120</v>
      </c>
      <c r="AD363" s="20">
        <f t="shared" si="29"/>
        <v>1</v>
      </c>
      <c r="AE363" s="53"/>
    </row>
    <row r="364" spans="1:31">
      <c r="A364" s="20" t="str">
        <f t="shared" si="25"/>
        <v>December</v>
      </c>
      <c r="B364" s="54">
        <f t="shared" si="28"/>
        <v>46381</v>
      </c>
      <c r="C364" s="55">
        <f>'4. FNS Gross'!B362+'5. FNO Gross'!B362+'6. LT PTP Usage'!B362</f>
        <v>0</v>
      </c>
      <c r="D364" s="56">
        <f>'4. FNS Gross'!C362+'5. FNO Gross'!C362+'6. LT PTP Usage'!C362</f>
        <v>0</v>
      </c>
      <c r="E364" s="56">
        <f>'4. FNS Gross'!D362+'5. FNO Gross'!D362+'6. LT PTP Usage'!D362</f>
        <v>0</v>
      </c>
      <c r="F364" s="56">
        <f>'4. FNS Gross'!E362+'5. FNO Gross'!E362+'6. LT PTP Usage'!E362</f>
        <v>0</v>
      </c>
      <c r="G364" s="56">
        <f>'4. FNS Gross'!F362+'5. FNO Gross'!F362+'6. LT PTP Usage'!F362</f>
        <v>0</v>
      </c>
      <c r="H364" s="56">
        <f>'4. FNS Gross'!G362+'5. FNO Gross'!G362+'6. LT PTP Usage'!G362</f>
        <v>0</v>
      </c>
      <c r="I364" s="56">
        <f>'4. FNS Gross'!H362+'5. FNO Gross'!H362+'6. LT PTP Usage'!H362</f>
        <v>0</v>
      </c>
      <c r="J364" s="56">
        <f>'4. FNS Gross'!I362+'5. FNO Gross'!I362+'6. LT PTP Usage'!I362</f>
        <v>0</v>
      </c>
      <c r="K364" s="56">
        <f>'4. FNS Gross'!J362+'5. FNO Gross'!J362+'6. LT PTP Usage'!J362</f>
        <v>0</v>
      </c>
      <c r="L364" s="56">
        <f>'4. FNS Gross'!K362+'5. FNO Gross'!K362+'6. LT PTP Usage'!K362</f>
        <v>0</v>
      </c>
      <c r="M364" s="56">
        <f>'4. FNS Gross'!L362+'5. FNO Gross'!L362+'6. LT PTP Usage'!L362</f>
        <v>0</v>
      </c>
      <c r="N364" s="56">
        <f>'4. FNS Gross'!M362+'5. FNO Gross'!M362+'6. LT PTP Usage'!M362</f>
        <v>0</v>
      </c>
      <c r="O364" s="56">
        <f>'4. FNS Gross'!N362+'5. FNO Gross'!N362+'6. LT PTP Usage'!N362</f>
        <v>0</v>
      </c>
      <c r="P364" s="56">
        <f>'4. FNS Gross'!O362+'5. FNO Gross'!O362+'6. LT PTP Usage'!O362</f>
        <v>0</v>
      </c>
      <c r="Q364" s="56">
        <f>'4. FNS Gross'!P362+'5. FNO Gross'!P362+'6. LT PTP Usage'!P362</f>
        <v>0</v>
      </c>
      <c r="R364" s="56">
        <f>'4. FNS Gross'!Q362+'5. FNO Gross'!Q362+'6. LT PTP Usage'!Q362</f>
        <v>0</v>
      </c>
      <c r="S364" s="56">
        <f>'4. FNS Gross'!R362+'5. FNO Gross'!R362+'6. LT PTP Usage'!R362</f>
        <v>0</v>
      </c>
      <c r="T364" s="56">
        <f>'4. FNS Gross'!S362+'5. FNO Gross'!S362+'6. LT PTP Usage'!S362</f>
        <v>0</v>
      </c>
      <c r="U364" s="56">
        <f>'4. FNS Gross'!T362+'5. FNO Gross'!T362+'6. LT PTP Usage'!T362</f>
        <v>0</v>
      </c>
      <c r="V364" s="56">
        <f>'4. FNS Gross'!U362+'5. FNO Gross'!U362+'6. LT PTP Usage'!U362</f>
        <v>0</v>
      </c>
      <c r="W364" s="56">
        <f>'4. FNS Gross'!V362+'5. FNO Gross'!V362+'6. LT PTP Usage'!V362</f>
        <v>0</v>
      </c>
      <c r="X364" s="56">
        <f>'4. FNS Gross'!W362+'5. FNO Gross'!W362+'6. LT PTP Usage'!W362</f>
        <v>0</v>
      </c>
      <c r="Y364" s="56">
        <f>'4. FNS Gross'!X362+'5. FNO Gross'!X362+'6. LT PTP Usage'!X362</f>
        <v>0</v>
      </c>
      <c r="Z364" s="56">
        <f>'4. FNS Gross'!Y362+'5. FNO Gross'!Y362+'6. LT PTP Usage'!Y362</f>
        <v>0</v>
      </c>
      <c r="AA364" s="57">
        <f>'4. FNS Gross'!Z362+'5. FNO Gross'!Z362+'6. LT PTP Usage'!Z362</f>
        <v>0</v>
      </c>
      <c r="AB364" s="58">
        <f t="shared" si="26"/>
        <v>0</v>
      </c>
      <c r="AC364" s="20" t="str">
        <f t="shared" si="27"/>
        <v>120</v>
      </c>
      <c r="AD364" s="20">
        <f t="shared" si="29"/>
        <v>1</v>
      </c>
      <c r="AE364" s="53"/>
    </row>
    <row r="365" spans="1:31">
      <c r="A365" s="20" t="str">
        <f t="shared" si="25"/>
        <v>December</v>
      </c>
      <c r="B365" s="54">
        <f t="shared" si="28"/>
        <v>46382</v>
      </c>
      <c r="C365" s="55">
        <f>'4. FNS Gross'!B363+'5. FNO Gross'!B363+'6. LT PTP Usage'!B363</f>
        <v>0</v>
      </c>
      <c r="D365" s="56">
        <f>'4. FNS Gross'!C363+'5. FNO Gross'!C363+'6. LT PTP Usage'!C363</f>
        <v>0</v>
      </c>
      <c r="E365" s="56">
        <f>'4. FNS Gross'!D363+'5. FNO Gross'!D363+'6. LT PTP Usage'!D363</f>
        <v>0</v>
      </c>
      <c r="F365" s="56">
        <f>'4. FNS Gross'!E363+'5. FNO Gross'!E363+'6. LT PTP Usage'!E363</f>
        <v>0</v>
      </c>
      <c r="G365" s="56">
        <f>'4. FNS Gross'!F363+'5. FNO Gross'!F363+'6. LT PTP Usage'!F363</f>
        <v>0</v>
      </c>
      <c r="H365" s="56">
        <f>'4. FNS Gross'!G363+'5. FNO Gross'!G363+'6. LT PTP Usage'!G363</f>
        <v>0</v>
      </c>
      <c r="I365" s="56">
        <f>'4. FNS Gross'!H363+'5. FNO Gross'!H363+'6. LT PTP Usage'!H363</f>
        <v>0</v>
      </c>
      <c r="J365" s="56">
        <f>'4. FNS Gross'!I363+'5. FNO Gross'!I363+'6. LT PTP Usage'!I363</f>
        <v>0</v>
      </c>
      <c r="K365" s="56">
        <f>'4. FNS Gross'!J363+'5. FNO Gross'!J363+'6. LT PTP Usage'!J363</f>
        <v>0</v>
      </c>
      <c r="L365" s="56">
        <f>'4. FNS Gross'!K363+'5. FNO Gross'!K363+'6. LT PTP Usage'!K363</f>
        <v>0</v>
      </c>
      <c r="M365" s="56">
        <f>'4. FNS Gross'!L363+'5. FNO Gross'!L363+'6. LT PTP Usage'!L363</f>
        <v>0</v>
      </c>
      <c r="N365" s="56">
        <f>'4. FNS Gross'!M363+'5. FNO Gross'!M363+'6. LT PTP Usage'!M363</f>
        <v>0</v>
      </c>
      <c r="O365" s="56">
        <f>'4. FNS Gross'!N363+'5. FNO Gross'!N363+'6. LT PTP Usage'!N363</f>
        <v>0</v>
      </c>
      <c r="P365" s="56">
        <f>'4. FNS Gross'!O363+'5. FNO Gross'!O363+'6. LT PTP Usage'!O363</f>
        <v>0</v>
      </c>
      <c r="Q365" s="56">
        <f>'4. FNS Gross'!P363+'5. FNO Gross'!P363+'6. LT PTP Usage'!P363</f>
        <v>0</v>
      </c>
      <c r="R365" s="56">
        <f>'4. FNS Gross'!Q363+'5. FNO Gross'!Q363+'6. LT PTP Usage'!Q363</f>
        <v>0</v>
      </c>
      <c r="S365" s="56">
        <f>'4. FNS Gross'!R363+'5. FNO Gross'!R363+'6. LT PTP Usage'!R363</f>
        <v>0</v>
      </c>
      <c r="T365" s="56">
        <f>'4. FNS Gross'!S363+'5. FNO Gross'!S363+'6. LT PTP Usage'!S363</f>
        <v>0</v>
      </c>
      <c r="U365" s="56">
        <f>'4. FNS Gross'!T363+'5. FNO Gross'!T363+'6. LT PTP Usage'!T363</f>
        <v>0</v>
      </c>
      <c r="V365" s="56">
        <f>'4. FNS Gross'!U363+'5. FNO Gross'!U363+'6. LT PTP Usage'!U363</f>
        <v>0</v>
      </c>
      <c r="W365" s="56">
        <f>'4. FNS Gross'!V363+'5. FNO Gross'!V363+'6. LT PTP Usage'!V363</f>
        <v>0</v>
      </c>
      <c r="X365" s="56">
        <f>'4. FNS Gross'!W363+'5. FNO Gross'!W363+'6. LT PTP Usage'!W363</f>
        <v>0</v>
      </c>
      <c r="Y365" s="56">
        <f>'4. FNS Gross'!X363+'5. FNO Gross'!X363+'6. LT PTP Usage'!X363</f>
        <v>0</v>
      </c>
      <c r="Z365" s="56">
        <f>'4. FNS Gross'!Y363+'5. FNO Gross'!Y363+'6. LT PTP Usage'!Y363</f>
        <v>0</v>
      </c>
      <c r="AA365" s="57">
        <f>'4. FNS Gross'!Z363+'5. FNO Gross'!Z363+'6. LT PTP Usage'!Z363</f>
        <v>0</v>
      </c>
      <c r="AB365" s="58">
        <f t="shared" si="26"/>
        <v>0</v>
      </c>
      <c r="AC365" s="20" t="str">
        <f t="shared" si="27"/>
        <v>120</v>
      </c>
      <c r="AD365" s="20">
        <f t="shared" si="29"/>
        <v>1</v>
      </c>
      <c r="AE365" s="53"/>
    </row>
    <row r="366" spans="1:31">
      <c r="A366" s="20" t="str">
        <f t="shared" si="25"/>
        <v>December</v>
      </c>
      <c r="B366" s="54">
        <f t="shared" si="28"/>
        <v>46383</v>
      </c>
      <c r="C366" s="55">
        <f>'4. FNS Gross'!B364+'5. FNO Gross'!B364+'6. LT PTP Usage'!B364</f>
        <v>0</v>
      </c>
      <c r="D366" s="56">
        <f>'4. FNS Gross'!C364+'5. FNO Gross'!C364+'6. LT PTP Usage'!C364</f>
        <v>0</v>
      </c>
      <c r="E366" s="56">
        <f>'4. FNS Gross'!D364+'5. FNO Gross'!D364+'6. LT PTP Usage'!D364</f>
        <v>0</v>
      </c>
      <c r="F366" s="56">
        <f>'4. FNS Gross'!E364+'5. FNO Gross'!E364+'6. LT PTP Usage'!E364</f>
        <v>0</v>
      </c>
      <c r="G366" s="56">
        <f>'4. FNS Gross'!F364+'5. FNO Gross'!F364+'6. LT PTP Usage'!F364</f>
        <v>0</v>
      </c>
      <c r="H366" s="56">
        <f>'4. FNS Gross'!G364+'5. FNO Gross'!G364+'6. LT PTP Usage'!G364</f>
        <v>0</v>
      </c>
      <c r="I366" s="56">
        <f>'4. FNS Gross'!H364+'5. FNO Gross'!H364+'6. LT PTP Usage'!H364</f>
        <v>0</v>
      </c>
      <c r="J366" s="56">
        <f>'4. FNS Gross'!I364+'5. FNO Gross'!I364+'6. LT PTP Usage'!I364</f>
        <v>0</v>
      </c>
      <c r="K366" s="56">
        <f>'4. FNS Gross'!J364+'5. FNO Gross'!J364+'6. LT PTP Usage'!J364</f>
        <v>0</v>
      </c>
      <c r="L366" s="56">
        <f>'4. FNS Gross'!K364+'5. FNO Gross'!K364+'6. LT PTP Usage'!K364</f>
        <v>0</v>
      </c>
      <c r="M366" s="56">
        <f>'4. FNS Gross'!L364+'5. FNO Gross'!L364+'6. LT PTP Usage'!L364</f>
        <v>0</v>
      </c>
      <c r="N366" s="56">
        <f>'4. FNS Gross'!M364+'5. FNO Gross'!M364+'6. LT PTP Usage'!M364</f>
        <v>0</v>
      </c>
      <c r="O366" s="56">
        <f>'4. FNS Gross'!N364+'5. FNO Gross'!N364+'6. LT PTP Usage'!N364</f>
        <v>0</v>
      </c>
      <c r="P366" s="56">
        <f>'4. FNS Gross'!O364+'5. FNO Gross'!O364+'6. LT PTP Usage'!O364</f>
        <v>0</v>
      </c>
      <c r="Q366" s="56">
        <f>'4. FNS Gross'!P364+'5. FNO Gross'!P364+'6. LT PTP Usage'!P364</f>
        <v>0</v>
      </c>
      <c r="R366" s="56">
        <f>'4. FNS Gross'!Q364+'5. FNO Gross'!Q364+'6. LT PTP Usage'!Q364</f>
        <v>0</v>
      </c>
      <c r="S366" s="56">
        <f>'4. FNS Gross'!R364+'5. FNO Gross'!R364+'6. LT PTP Usage'!R364</f>
        <v>0</v>
      </c>
      <c r="T366" s="56">
        <f>'4. FNS Gross'!S364+'5. FNO Gross'!S364+'6. LT PTP Usage'!S364</f>
        <v>0</v>
      </c>
      <c r="U366" s="56">
        <f>'4. FNS Gross'!T364+'5. FNO Gross'!T364+'6. LT PTP Usage'!T364</f>
        <v>0</v>
      </c>
      <c r="V366" s="56">
        <f>'4. FNS Gross'!U364+'5. FNO Gross'!U364+'6. LT PTP Usage'!U364</f>
        <v>0</v>
      </c>
      <c r="W366" s="56">
        <f>'4. FNS Gross'!V364+'5. FNO Gross'!V364+'6. LT PTP Usage'!V364</f>
        <v>0</v>
      </c>
      <c r="X366" s="56">
        <f>'4. FNS Gross'!W364+'5. FNO Gross'!W364+'6. LT PTP Usage'!W364</f>
        <v>0</v>
      </c>
      <c r="Y366" s="56">
        <f>'4. FNS Gross'!X364+'5. FNO Gross'!X364+'6. LT PTP Usage'!X364</f>
        <v>0</v>
      </c>
      <c r="Z366" s="56">
        <f>'4. FNS Gross'!Y364+'5. FNO Gross'!Y364+'6. LT PTP Usage'!Y364</f>
        <v>0</v>
      </c>
      <c r="AA366" s="57">
        <f>'4. FNS Gross'!Z364+'5. FNO Gross'!Z364+'6. LT PTP Usage'!Z364</f>
        <v>0</v>
      </c>
      <c r="AB366" s="58">
        <f t="shared" si="26"/>
        <v>0</v>
      </c>
      <c r="AC366" s="20" t="str">
        <f t="shared" si="27"/>
        <v>120</v>
      </c>
      <c r="AD366" s="20">
        <f t="shared" si="29"/>
        <v>1</v>
      </c>
      <c r="AE366" s="53"/>
    </row>
    <row r="367" spans="1:31">
      <c r="A367" s="20" t="str">
        <f t="shared" si="25"/>
        <v>December</v>
      </c>
      <c r="B367" s="54">
        <f t="shared" si="28"/>
        <v>46384</v>
      </c>
      <c r="C367" s="55">
        <f>'4. FNS Gross'!B365+'5. FNO Gross'!B365+'6. LT PTP Usage'!B365</f>
        <v>0</v>
      </c>
      <c r="D367" s="56">
        <f>'4. FNS Gross'!C365+'5. FNO Gross'!C365+'6. LT PTP Usage'!C365</f>
        <v>0</v>
      </c>
      <c r="E367" s="56">
        <f>'4. FNS Gross'!D365+'5. FNO Gross'!D365+'6. LT PTP Usage'!D365</f>
        <v>0</v>
      </c>
      <c r="F367" s="56">
        <f>'4. FNS Gross'!E365+'5. FNO Gross'!E365+'6. LT PTP Usage'!E365</f>
        <v>0</v>
      </c>
      <c r="G367" s="56">
        <f>'4. FNS Gross'!F365+'5. FNO Gross'!F365+'6. LT PTP Usage'!F365</f>
        <v>0</v>
      </c>
      <c r="H367" s="56">
        <f>'4. FNS Gross'!G365+'5. FNO Gross'!G365+'6. LT PTP Usage'!G365</f>
        <v>0</v>
      </c>
      <c r="I367" s="56">
        <f>'4. FNS Gross'!H365+'5. FNO Gross'!H365+'6. LT PTP Usage'!H365</f>
        <v>0</v>
      </c>
      <c r="J367" s="56">
        <f>'4. FNS Gross'!I365+'5. FNO Gross'!I365+'6. LT PTP Usage'!I365</f>
        <v>0</v>
      </c>
      <c r="K367" s="56">
        <f>'4. FNS Gross'!J365+'5. FNO Gross'!J365+'6. LT PTP Usage'!J365</f>
        <v>0</v>
      </c>
      <c r="L367" s="56">
        <f>'4. FNS Gross'!K365+'5. FNO Gross'!K365+'6. LT PTP Usage'!K365</f>
        <v>0</v>
      </c>
      <c r="M367" s="56">
        <f>'4. FNS Gross'!L365+'5. FNO Gross'!L365+'6. LT PTP Usage'!L365</f>
        <v>0</v>
      </c>
      <c r="N367" s="56">
        <f>'4. FNS Gross'!M365+'5. FNO Gross'!M365+'6. LT PTP Usage'!M365</f>
        <v>0</v>
      </c>
      <c r="O367" s="56">
        <f>'4. FNS Gross'!N365+'5. FNO Gross'!N365+'6. LT PTP Usage'!N365</f>
        <v>0</v>
      </c>
      <c r="P367" s="56">
        <f>'4. FNS Gross'!O365+'5. FNO Gross'!O365+'6. LT PTP Usage'!O365</f>
        <v>0</v>
      </c>
      <c r="Q367" s="56">
        <f>'4. FNS Gross'!P365+'5. FNO Gross'!P365+'6. LT PTP Usage'!P365</f>
        <v>0</v>
      </c>
      <c r="R367" s="56">
        <f>'4. FNS Gross'!Q365+'5. FNO Gross'!Q365+'6. LT PTP Usage'!Q365</f>
        <v>0</v>
      </c>
      <c r="S367" s="56">
        <f>'4. FNS Gross'!R365+'5. FNO Gross'!R365+'6. LT PTP Usage'!R365</f>
        <v>0</v>
      </c>
      <c r="T367" s="56">
        <f>'4. FNS Gross'!S365+'5. FNO Gross'!S365+'6. LT PTP Usage'!S365</f>
        <v>0</v>
      </c>
      <c r="U367" s="56">
        <f>'4. FNS Gross'!T365+'5. FNO Gross'!T365+'6. LT PTP Usage'!T365</f>
        <v>0</v>
      </c>
      <c r="V367" s="56">
        <f>'4. FNS Gross'!U365+'5. FNO Gross'!U365+'6. LT PTP Usage'!U365</f>
        <v>0</v>
      </c>
      <c r="W367" s="56">
        <f>'4. FNS Gross'!V365+'5. FNO Gross'!V365+'6. LT PTP Usage'!V365</f>
        <v>0</v>
      </c>
      <c r="X367" s="56">
        <f>'4. FNS Gross'!W365+'5. FNO Gross'!W365+'6. LT PTP Usage'!W365</f>
        <v>0</v>
      </c>
      <c r="Y367" s="56">
        <f>'4. FNS Gross'!X365+'5. FNO Gross'!X365+'6. LT PTP Usage'!X365</f>
        <v>0</v>
      </c>
      <c r="Z367" s="56">
        <f>'4. FNS Gross'!Y365+'5. FNO Gross'!Y365+'6. LT PTP Usage'!Y365</f>
        <v>0</v>
      </c>
      <c r="AA367" s="57">
        <f>'4. FNS Gross'!Z365+'5. FNO Gross'!Z365+'6. LT PTP Usage'!Z365</f>
        <v>0</v>
      </c>
      <c r="AB367" s="58">
        <f t="shared" si="26"/>
        <v>0</v>
      </c>
      <c r="AC367" s="20" t="str">
        <f t="shared" si="27"/>
        <v>120</v>
      </c>
      <c r="AD367" s="20">
        <f t="shared" si="29"/>
        <v>1</v>
      </c>
      <c r="AE367" s="53"/>
    </row>
    <row r="368" spans="1:31">
      <c r="A368" s="20" t="str">
        <f t="shared" si="25"/>
        <v>December</v>
      </c>
      <c r="B368" s="54">
        <f t="shared" si="28"/>
        <v>46385</v>
      </c>
      <c r="C368" s="55">
        <f>'4. FNS Gross'!B366+'5. FNO Gross'!B366+'6. LT PTP Usage'!B366</f>
        <v>0</v>
      </c>
      <c r="D368" s="56">
        <f>'4. FNS Gross'!C366+'5. FNO Gross'!C366+'6. LT PTP Usage'!C366</f>
        <v>0</v>
      </c>
      <c r="E368" s="56">
        <f>'4. FNS Gross'!D366+'5. FNO Gross'!D366+'6. LT PTP Usage'!D366</f>
        <v>0</v>
      </c>
      <c r="F368" s="56">
        <f>'4. FNS Gross'!E366+'5. FNO Gross'!E366+'6. LT PTP Usage'!E366</f>
        <v>0</v>
      </c>
      <c r="G368" s="56">
        <f>'4. FNS Gross'!F366+'5. FNO Gross'!F366+'6. LT PTP Usage'!F366</f>
        <v>0</v>
      </c>
      <c r="H368" s="56">
        <f>'4. FNS Gross'!G366+'5. FNO Gross'!G366+'6. LT PTP Usage'!G366</f>
        <v>0</v>
      </c>
      <c r="I368" s="56">
        <f>'4. FNS Gross'!H366+'5. FNO Gross'!H366+'6. LT PTP Usage'!H366</f>
        <v>0</v>
      </c>
      <c r="J368" s="56">
        <f>'4. FNS Gross'!I366+'5. FNO Gross'!I366+'6. LT PTP Usage'!I366</f>
        <v>0</v>
      </c>
      <c r="K368" s="56">
        <f>'4. FNS Gross'!J366+'5. FNO Gross'!J366+'6. LT PTP Usage'!J366</f>
        <v>0</v>
      </c>
      <c r="L368" s="56">
        <f>'4. FNS Gross'!K366+'5. FNO Gross'!K366+'6. LT PTP Usage'!K366</f>
        <v>0</v>
      </c>
      <c r="M368" s="56">
        <f>'4. FNS Gross'!L366+'5. FNO Gross'!L366+'6. LT PTP Usage'!L366</f>
        <v>0</v>
      </c>
      <c r="N368" s="56">
        <f>'4. FNS Gross'!M366+'5. FNO Gross'!M366+'6. LT PTP Usage'!M366</f>
        <v>0</v>
      </c>
      <c r="O368" s="56">
        <f>'4. FNS Gross'!N366+'5. FNO Gross'!N366+'6. LT PTP Usage'!N366</f>
        <v>0</v>
      </c>
      <c r="P368" s="56">
        <f>'4. FNS Gross'!O366+'5. FNO Gross'!O366+'6. LT PTP Usage'!O366</f>
        <v>0</v>
      </c>
      <c r="Q368" s="56">
        <f>'4. FNS Gross'!P366+'5. FNO Gross'!P366+'6. LT PTP Usage'!P366</f>
        <v>0</v>
      </c>
      <c r="R368" s="56">
        <f>'4. FNS Gross'!Q366+'5. FNO Gross'!Q366+'6. LT PTP Usage'!Q366</f>
        <v>0</v>
      </c>
      <c r="S368" s="56">
        <f>'4. FNS Gross'!R366+'5. FNO Gross'!R366+'6. LT PTP Usage'!R366</f>
        <v>0</v>
      </c>
      <c r="T368" s="56">
        <f>'4. FNS Gross'!S366+'5. FNO Gross'!S366+'6. LT PTP Usage'!S366</f>
        <v>0</v>
      </c>
      <c r="U368" s="56">
        <f>'4. FNS Gross'!T366+'5. FNO Gross'!T366+'6. LT PTP Usage'!T366</f>
        <v>0</v>
      </c>
      <c r="V368" s="56">
        <f>'4. FNS Gross'!U366+'5. FNO Gross'!U366+'6. LT PTP Usage'!U366</f>
        <v>0</v>
      </c>
      <c r="W368" s="56">
        <f>'4. FNS Gross'!V366+'5. FNO Gross'!V366+'6. LT PTP Usage'!V366</f>
        <v>0</v>
      </c>
      <c r="X368" s="56">
        <f>'4. FNS Gross'!W366+'5. FNO Gross'!W366+'6. LT PTP Usage'!W366</f>
        <v>0</v>
      </c>
      <c r="Y368" s="56">
        <f>'4. FNS Gross'!X366+'5. FNO Gross'!X366+'6. LT PTP Usage'!X366</f>
        <v>0</v>
      </c>
      <c r="Z368" s="56">
        <f>'4. FNS Gross'!Y366+'5. FNO Gross'!Y366+'6. LT PTP Usage'!Y366</f>
        <v>0</v>
      </c>
      <c r="AA368" s="57">
        <f>'4. FNS Gross'!Z366+'5. FNO Gross'!Z366+'6. LT PTP Usage'!Z366</f>
        <v>0</v>
      </c>
      <c r="AB368" s="58">
        <f t="shared" si="26"/>
        <v>0</v>
      </c>
      <c r="AC368" s="20" t="str">
        <f t="shared" si="27"/>
        <v>120</v>
      </c>
      <c r="AD368" s="20">
        <f t="shared" si="29"/>
        <v>1</v>
      </c>
      <c r="AE368" s="53"/>
    </row>
    <row r="369" spans="1:31">
      <c r="A369" s="20" t="str">
        <f t="shared" si="25"/>
        <v>December</v>
      </c>
      <c r="B369" s="54">
        <f t="shared" si="28"/>
        <v>46386</v>
      </c>
      <c r="C369" s="55">
        <f>'4. FNS Gross'!B367+'5. FNO Gross'!B367+'6. LT PTP Usage'!B367</f>
        <v>0</v>
      </c>
      <c r="D369" s="56">
        <f>'4. FNS Gross'!C367+'5. FNO Gross'!C367+'6. LT PTP Usage'!C367</f>
        <v>0</v>
      </c>
      <c r="E369" s="56">
        <f>'4. FNS Gross'!D367+'5. FNO Gross'!D367+'6. LT PTP Usage'!D367</f>
        <v>0</v>
      </c>
      <c r="F369" s="56">
        <f>'4. FNS Gross'!E367+'5. FNO Gross'!E367+'6. LT PTP Usage'!E367</f>
        <v>0</v>
      </c>
      <c r="G369" s="56">
        <f>'4. FNS Gross'!F367+'5. FNO Gross'!F367+'6. LT PTP Usage'!F367</f>
        <v>0</v>
      </c>
      <c r="H369" s="56">
        <f>'4. FNS Gross'!G367+'5. FNO Gross'!G367+'6. LT PTP Usage'!G367</f>
        <v>0</v>
      </c>
      <c r="I369" s="56">
        <f>'4. FNS Gross'!H367+'5. FNO Gross'!H367+'6. LT PTP Usage'!H367</f>
        <v>0</v>
      </c>
      <c r="J369" s="56">
        <f>'4. FNS Gross'!I367+'5. FNO Gross'!I367+'6. LT PTP Usage'!I367</f>
        <v>0</v>
      </c>
      <c r="K369" s="56">
        <f>'4. FNS Gross'!J367+'5. FNO Gross'!J367+'6. LT PTP Usage'!J367</f>
        <v>0</v>
      </c>
      <c r="L369" s="56">
        <f>'4. FNS Gross'!K367+'5. FNO Gross'!K367+'6. LT PTP Usage'!K367</f>
        <v>0</v>
      </c>
      <c r="M369" s="56">
        <f>'4. FNS Gross'!L367+'5. FNO Gross'!L367+'6. LT PTP Usage'!L367</f>
        <v>0</v>
      </c>
      <c r="N369" s="56">
        <f>'4. FNS Gross'!M367+'5. FNO Gross'!M367+'6. LT PTP Usage'!M367</f>
        <v>0</v>
      </c>
      <c r="O369" s="56">
        <f>'4. FNS Gross'!N367+'5. FNO Gross'!N367+'6. LT PTP Usage'!N367</f>
        <v>0</v>
      </c>
      <c r="P369" s="56">
        <f>'4. FNS Gross'!O367+'5. FNO Gross'!O367+'6. LT PTP Usage'!O367</f>
        <v>0</v>
      </c>
      <c r="Q369" s="56">
        <f>'4. FNS Gross'!P367+'5. FNO Gross'!P367+'6. LT PTP Usage'!P367</f>
        <v>0</v>
      </c>
      <c r="R369" s="56">
        <f>'4. FNS Gross'!Q367+'5. FNO Gross'!Q367+'6. LT PTP Usage'!Q367</f>
        <v>0</v>
      </c>
      <c r="S369" s="56">
        <f>'4. FNS Gross'!R367+'5. FNO Gross'!R367+'6. LT PTP Usage'!R367</f>
        <v>0</v>
      </c>
      <c r="T369" s="56">
        <f>'4. FNS Gross'!S367+'5. FNO Gross'!S367+'6. LT PTP Usage'!S367</f>
        <v>0</v>
      </c>
      <c r="U369" s="56">
        <f>'4. FNS Gross'!T367+'5. FNO Gross'!T367+'6. LT PTP Usage'!T367</f>
        <v>0</v>
      </c>
      <c r="V369" s="56">
        <f>'4. FNS Gross'!U367+'5. FNO Gross'!U367+'6. LT PTP Usage'!U367</f>
        <v>0</v>
      </c>
      <c r="W369" s="56">
        <f>'4. FNS Gross'!V367+'5. FNO Gross'!V367+'6. LT PTP Usage'!V367</f>
        <v>0</v>
      </c>
      <c r="X369" s="56">
        <f>'4. FNS Gross'!W367+'5. FNO Gross'!W367+'6. LT PTP Usage'!W367</f>
        <v>0</v>
      </c>
      <c r="Y369" s="56">
        <f>'4. FNS Gross'!X367+'5. FNO Gross'!X367+'6. LT PTP Usage'!X367</f>
        <v>0</v>
      </c>
      <c r="Z369" s="56">
        <f>'4. FNS Gross'!Y367+'5. FNO Gross'!Y367+'6. LT PTP Usage'!Y367</f>
        <v>0</v>
      </c>
      <c r="AA369" s="57">
        <f>'4. FNS Gross'!Z367+'5. FNO Gross'!Z367+'6. LT PTP Usage'!Z367</f>
        <v>0</v>
      </c>
      <c r="AB369" s="58">
        <f t="shared" si="26"/>
        <v>0</v>
      </c>
      <c r="AC369" s="20" t="str">
        <f t="shared" si="27"/>
        <v>120</v>
      </c>
      <c r="AD369" s="20">
        <f t="shared" si="29"/>
        <v>1</v>
      </c>
      <c r="AE369" s="53"/>
    </row>
    <row r="370" spans="1:31">
      <c r="A370" s="20" t="str">
        <f t="shared" si="25"/>
        <v>December</v>
      </c>
      <c r="B370" s="54">
        <f t="shared" si="28"/>
        <v>46387</v>
      </c>
      <c r="C370" s="55">
        <f>'4. FNS Gross'!B368+'5. FNO Gross'!B368+'6. LT PTP Usage'!B368</f>
        <v>0</v>
      </c>
      <c r="D370" s="56">
        <f>'4. FNS Gross'!C368+'5. FNO Gross'!C368+'6. LT PTP Usage'!C368</f>
        <v>0</v>
      </c>
      <c r="E370" s="56">
        <f>'4. FNS Gross'!D368+'5. FNO Gross'!D368+'6. LT PTP Usage'!D368</f>
        <v>0</v>
      </c>
      <c r="F370" s="56">
        <f>'4. FNS Gross'!E368+'5. FNO Gross'!E368+'6. LT PTP Usage'!E368</f>
        <v>0</v>
      </c>
      <c r="G370" s="56">
        <f>'4. FNS Gross'!F368+'5. FNO Gross'!F368+'6. LT PTP Usage'!F368</f>
        <v>0</v>
      </c>
      <c r="H370" s="56">
        <f>'4. FNS Gross'!G368+'5. FNO Gross'!G368+'6. LT PTP Usage'!G368</f>
        <v>0</v>
      </c>
      <c r="I370" s="56">
        <f>'4. FNS Gross'!H368+'5. FNO Gross'!H368+'6. LT PTP Usage'!H368</f>
        <v>0</v>
      </c>
      <c r="J370" s="56">
        <f>'4. FNS Gross'!I368+'5. FNO Gross'!I368+'6. LT PTP Usage'!I368</f>
        <v>0</v>
      </c>
      <c r="K370" s="56">
        <f>'4. FNS Gross'!J368+'5. FNO Gross'!J368+'6. LT PTP Usage'!J368</f>
        <v>0</v>
      </c>
      <c r="L370" s="56">
        <f>'4. FNS Gross'!K368+'5. FNO Gross'!K368+'6. LT PTP Usage'!K368</f>
        <v>0</v>
      </c>
      <c r="M370" s="56">
        <f>'4. FNS Gross'!L368+'5. FNO Gross'!L368+'6. LT PTP Usage'!L368</f>
        <v>0</v>
      </c>
      <c r="N370" s="56">
        <f>'4. FNS Gross'!M368+'5. FNO Gross'!M368+'6. LT PTP Usage'!M368</f>
        <v>0</v>
      </c>
      <c r="O370" s="56">
        <f>'4. FNS Gross'!N368+'5. FNO Gross'!N368+'6. LT PTP Usage'!N368</f>
        <v>0</v>
      </c>
      <c r="P370" s="56">
        <f>'4. FNS Gross'!O368+'5. FNO Gross'!O368+'6. LT PTP Usage'!O368</f>
        <v>0</v>
      </c>
      <c r="Q370" s="56">
        <f>'4. FNS Gross'!P368+'5. FNO Gross'!P368+'6. LT PTP Usage'!P368</f>
        <v>0</v>
      </c>
      <c r="R370" s="56">
        <f>'4. FNS Gross'!Q368+'5. FNO Gross'!Q368+'6. LT PTP Usage'!Q368</f>
        <v>0</v>
      </c>
      <c r="S370" s="56">
        <f>'4. FNS Gross'!R368+'5. FNO Gross'!R368+'6. LT PTP Usage'!R368</f>
        <v>0</v>
      </c>
      <c r="T370" s="56">
        <f>'4. FNS Gross'!S368+'5. FNO Gross'!S368+'6. LT PTP Usage'!S368</f>
        <v>0</v>
      </c>
      <c r="U370" s="56">
        <f>'4. FNS Gross'!T368+'5. FNO Gross'!T368+'6. LT PTP Usage'!T368</f>
        <v>0</v>
      </c>
      <c r="V370" s="56">
        <f>'4. FNS Gross'!U368+'5. FNO Gross'!U368+'6. LT PTP Usage'!U368</f>
        <v>0</v>
      </c>
      <c r="W370" s="56">
        <f>'4. FNS Gross'!V368+'5. FNO Gross'!V368+'6. LT PTP Usage'!V368</f>
        <v>0</v>
      </c>
      <c r="X370" s="56">
        <f>'4. FNS Gross'!W368+'5. FNO Gross'!W368+'6. LT PTP Usage'!W368</f>
        <v>0</v>
      </c>
      <c r="Y370" s="56">
        <f>'4. FNS Gross'!X368+'5. FNO Gross'!X368+'6. LT PTP Usage'!X368</f>
        <v>0</v>
      </c>
      <c r="Z370" s="56">
        <f>'4. FNS Gross'!Y368+'5. FNO Gross'!Y368+'6. LT PTP Usage'!Y368</f>
        <v>0</v>
      </c>
      <c r="AA370" s="57">
        <f>'4. FNS Gross'!Z368+'5. FNO Gross'!Z368+'6. LT PTP Usage'!Z368</f>
        <v>0</v>
      </c>
      <c r="AB370" s="58">
        <f t="shared" si="26"/>
        <v>0</v>
      </c>
      <c r="AC370" s="20" t="str">
        <f t="shared" si="27"/>
        <v>120</v>
      </c>
      <c r="AD370" s="20">
        <f t="shared" si="29"/>
        <v>1</v>
      </c>
      <c r="AE370" s="53"/>
    </row>
  </sheetData>
  <mergeCells count="1">
    <mergeCell ref="B1:F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C844E-D21A-4FA9-8509-EB6217C2DBF4}">
  <sheetPr>
    <tabColor theme="9" tint="0.39997558519241921"/>
  </sheetPr>
  <dimension ref="A1:AA368"/>
  <sheetViews>
    <sheetView workbookViewId="0">
      <pane xSplit="1" ySplit="3" topLeftCell="C223" activePane="bottomRight" state="frozen"/>
      <selection activeCell="C27" sqref="C27"/>
      <selection pane="topRight" activeCell="C27" sqref="C27"/>
      <selection pane="bottomLeft" activeCell="C27" sqref="C27"/>
      <selection pane="bottomRight" activeCell="K240" sqref="K240"/>
    </sheetView>
  </sheetViews>
  <sheetFormatPr defaultRowHeight="14.4"/>
  <cols>
    <col min="1" max="1" width="10.6640625" bestFit="1" customWidth="1"/>
    <col min="2" max="26" width="5.6640625" style="20" bestFit="1" customWidth="1"/>
    <col min="27" max="27" width="8.88671875" style="20"/>
  </cols>
  <sheetData>
    <row r="1" spans="1:27" ht="16.2" thickBot="1">
      <c r="A1" s="88" t="s">
        <v>40</v>
      </c>
      <c r="B1" s="89"/>
      <c r="C1" s="89"/>
      <c r="D1" s="89"/>
      <c r="E1" s="90"/>
      <c r="G1" s="62" t="s">
        <v>41</v>
      </c>
    </row>
    <row r="2" spans="1:27" ht="15" thickBot="1"/>
    <row r="3" spans="1:27" s="64" customFormat="1" ht="15" thickBot="1">
      <c r="A3" s="63" t="s">
        <v>36</v>
      </c>
      <c r="B3" s="47">
        <v>1</v>
      </c>
      <c r="C3" s="47">
        <v>2</v>
      </c>
      <c r="D3" s="47">
        <v>3</v>
      </c>
      <c r="E3" s="47">
        <v>4</v>
      </c>
      <c r="F3" s="47">
        <v>5</v>
      </c>
      <c r="G3" s="47">
        <v>6</v>
      </c>
      <c r="H3" s="47">
        <v>7</v>
      </c>
      <c r="I3" s="47">
        <v>8</v>
      </c>
      <c r="J3" s="47">
        <v>9</v>
      </c>
      <c r="K3" s="47">
        <v>10</v>
      </c>
      <c r="L3" s="47">
        <v>11</v>
      </c>
      <c r="M3" s="47">
        <v>12</v>
      </c>
      <c r="N3" s="47">
        <v>13</v>
      </c>
      <c r="O3" s="47">
        <v>14</v>
      </c>
      <c r="P3" s="47">
        <v>15</v>
      </c>
      <c r="Q3" s="47">
        <v>16</v>
      </c>
      <c r="R3" s="47">
        <v>17</v>
      </c>
      <c r="S3" s="47">
        <v>18</v>
      </c>
      <c r="T3" s="47">
        <v>19</v>
      </c>
      <c r="U3" s="47">
        <v>20</v>
      </c>
      <c r="V3" s="47">
        <v>21</v>
      </c>
      <c r="W3" s="47">
        <v>22</v>
      </c>
      <c r="X3" s="47">
        <v>23</v>
      </c>
      <c r="Y3" s="47">
        <v>24</v>
      </c>
      <c r="Z3" s="47">
        <v>25</v>
      </c>
    </row>
    <row r="4" spans="1:27">
      <c r="A4" s="49">
        <f>'3.Total System Load Calc'!B6</f>
        <v>46023</v>
      </c>
      <c r="B4" s="50">
        <f>SUM('4a. FNS'!B4+'4b. FNS Impacted Gen'!B4)</f>
        <v>198.596</v>
      </c>
      <c r="C4" s="65">
        <f>SUM('4a. FNS'!C4+'4b. FNS Impacted Gen'!C4)</f>
        <v>194.45500000000001</v>
      </c>
      <c r="D4" s="65">
        <f>SUM('4a. FNS'!D4+'4b. FNS Impacted Gen'!D4)</f>
        <v>191.65</v>
      </c>
      <c r="E4" s="65">
        <f>SUM('4a. FNS'!E4+'4b. FNS Impacted Gen'!E4)</f>
        <v>191.58199999999999</v>
      </c>
      <c r="F4" s="65">
        <f>SUM('4a. FNS'!F4+'4b. FNS Impacted Gen'!F4)</f>
        <v>193.095</v>
      </c>
      <c r="G4" s="65">
        <f>SUM('4a. FNS'!G4+'4b. FNS Impacted Gen'!G4)</f>
        <v>196.37200000000001</v>
      </c>
      <c r="H4" s="65">
        <f>SUM('4a. FNS'!H4+'4b. FNS Impacted Gen'!H4)</f>
        <v>202.20099999999999</v>
      </c>
      <c r="I4" s="65">
        <f>SUM('4a. FNS'!I4+'4b. FNS Impacted Gen'!I4)</f>
        <v>205.81299999999999</v>
      </c>
      <c r="J4" s="65">
        <f>SUM('4a. FNS'!J4+'4b. FNS Impacted Gen'!J4)</f>
        <v>203.941</v>
      </c>
      <c r="K4" s="65">
        <f>SUM('4a. FNS'!K4+'4b. FNS Impacted Gen'!K4)</f>
        <v>199.45999999999998</v>
      </c>
      <c r="L4" s="65">
        <f>SUM('4a. FNS'!L4+'4b. FNS Impacted Gen'!L4)</f>
        <v>198.39700000000002</v>
      </c>
      <c r="M4" s="65">
        <f>SUM('4a. FNS'!M4+'4b. FNS Impacted Gen'!M4)</f>
        <v>199.459</v>
      </c>
      <c r="N4" s="65">
        <f>SUM('4a. FNS'!N4+'4b. FNS Impacted Gen'!N4)</f>
        <v>204.113</v>
      </c>
      <c r="O4" s="65">
        <f>SUM('4a. FNS'!O4+'4b. FNS Impacted Gen'!O4)</f>
        <v>198.22899999999998</v>
      </c>
      <c r="P4" s="65">
        <f>SUM('4a. FNS'!P4+'4b. FNS Impacted Gen'!P4)</f>
        <v>192.87</v>
      </c>
      <c r="Q4" s="65">
        <f>SUM('4a. FNS'!Q4+'4b. FNS Impacted Gen'!Q4)</f>
        <v>205.78899999999999</v>
      </c>
      <c r="R4" s="65">
        <f>SUM('4a. FNS'!R4+'4b. FNS Impacted Gen'!R4)</f>
        <v>208.25800000000001</v>
      </c>
      <c r="S4" s="65">
        <f>SUM('4a. FNS'!S4+'4b. FNS Impacted Gen'!S4)</f>
        <v>218.19</v>
      </c>
      <c r="T4" s="65">
        <f>SUM('4a. FNS'!T4+'4b. FNS Impacted Gen'!T4)</f>
        <v>213.66800000000001</v>
      </c>
      <c r="U4" s="65">
        <f>SUM('4a. FNS'!U4+'4b. FNS Impacted Gen'!U4)</f>
        <v>206.626</v>
      </c>
      <c r="V4" s="65">
        <f>SUM('4a. FNS'!V4+'4b. FNS Impacted Gen'!V4)</f>
        <v>199.83799999999999</v>
      </c>
      <c r="W4" s="65">
        <f>SUM('4a. FNS'!W4+'4b. FNS Impacted Gen'!W4)</f>
        <v>194.42500000000001</v>
      </c>
      <c r="X4" s="65">
        <f>SUM('4a. FNS'!X4+'4b. FNS Impacted Gen'!X4)</f>
        <v>196.88300000000001</v>
      </c>
      <c r="Y4" s="65">
        <f>SUM('4a. FNS'!Y4+'4b. FNS Impacted Gen'!Y4)</f>
        <v>191.3</v>
      </c>
      <c r="Z4" s="66">
        <f>SUM('4a. FNS'!Z4+'4b. FNS Impacted Gen'!Z4)</f>
        <v>0</v>
      </c>
      <c r="AA4"/>
    </row>
    <row r="5" spans="1:27">
      <c r="A5" s="54">
        <f>A4+1</f>
        <v>46024</v>
      </c>
      <c r="B5" s="55">
        <f>SUM('4a. FNS'!B5+'4b. FNS Impacted Gen'!B5)</f>
        <v>188.55600000000001</v>
      </c>
      <c r="C5" s="56">
        <f>SUM('4a. FNS'!C5+'4b. FNS Impacted Gen'!C5)</f>
        <v>187.42699999999999</v>
      </c>
      <c r="D5" s="56">
        <f>SUM('4a. FNS'!D5+'4b. FNS Impacted Gen'!D5)</f>
        <v>186.33600000000001</v>
      </c>
      <c r="E5" s="56">
        <f>SUM('4a. FNS'!E5+'4b. FNS Impacted Gen'!E5)</f>
        <v>185.39099999999999</v>
      </c>
      <c r="F5" s="56">
        <f>SUM('4a. FNS'!F5+'4b. FNS Impacted Gen'!F5)</f>
        <v>191.00299999999999</v>
      </c>
      <c r="G5" s="56">
        <f>SUM('4a. FNS'!G5+'4b. FNS Impacted Gen'!G5)</f>
        <v>197.21899999999999</v>
      </c>
      <c r="H5" s="56">
        <f>SUM('4a. FNS'!H5+'4b. FNS Impacted Gen'!H5)</f>
        <v>209.27</v>
      </c>
      <c r="I5" s="56">
        <f>SUM('4a. FNS'!I5+'4b. FNS Impacted Gen'!I5)</f>
        <v>211.697</v>
      </c>
      <c r="J5" s="56">
        <f>SUM('4a. FNS'!J5+'4b. FNS Impacted Gen'!J5)</f>
        <v>211.11099999999999</v>
      </c>
      <c r="K5" s="56">
        <f>SUM('4a. FNS'!K5+'4b. FNS Impacted Gen'!K5)</f>
        <v>194.79399999999998</v>
      </c>
      <c r="L5" s="56">
        <f>SUM('4a. FNS'!L5+'4b. FNS Impacted Gen'!L5)</f>
        <v>180.86099999999999</v>
      </c>
      <c r="M5" s="56">
        <f>SUM('4a. FNS'!M5+'4b. FNS Impacted Gen'!M5)</f>
        <v>176.30500000000001</v>
      </c>
      <c r="N5" s="56">
        <f>SUM('4a. FNS'!N5+'4b. FNS Impacted Gen'!N5)</f>
        <v>192.31100000000001</v>
      </c>
      <c r="O5" s="56">
        <f>SUM('4a. FNS'!O5+'4b. FNS Impacted Gen'!O5)</f>
        <v>184.459</v>
      </c>
      <c r="P5" s="56">
        <f>SUM('4a. FNS'!P5+'4b. FNS Impacted Gen'!P5)</f>
        <v>184.17599999999999</v>
      </c>
      <c r="Q5" s="56">
        <f>SUM('4a. FNS'!Q5+'4b. FNS Impacted Gen'!Q5)</f>
        <v>189.154</v>
      </c>
      <c r="R5" s="56">
        <f>SUM('4a. FNS'!R5+'4b. FNS Impacted Gen'!R5)</f>
        <v>208.33999999999997</v>
      </c>
      <c r="S5" s="56">
        <f>SUM('4a. FNS'!S5+'4b. FNS Impacted Gen'!S5)</f>
        <v>224.60499999999999</v>
      </c>
      <c r="T5" s="56">
        <f>SUM('4a. FNS'!T5+'4b. FNS Impacted Gen'!T5)</f>
        <v>223.11</v>
      </c>
      <c r="U5" s="56">
        <f>SUM('4a. FNS'!U5+'4b. FNS Impacted Gen'!U5)</f>
        <v>217.833</v>
      </c>
      <c r="V5" s="56">
        <f>SUM('4a. FNS'!V5+'4b. FNS Impacted Gen'!V5)</f>
        <v>210.5</v>
      </c>
      <c r="W5" s="56">
        <f>SUM('4a. FNS'!W5+'4b. FNS Impacted Gen'!W5)</f>
        <v>203.43899999999999</v>
      </c>
      <c r="X5" s="56">
        <f>SUM('4a. FNS'!X5+'4b. FNS Impacted Gen'!X5)</f>
        <v>198.69</v>
      </c>
      <c r="Y5" s="56">
        <f>SUM('4a. FNS'!Y5+'4b. FNS Impacted Gen'!Y5)</f>
        <v>191.56800000000001</v>
      </c>
      <c r="Z5" s="67">
        <f>SUM('4a. FNS'!Z5+'4b. FNS Impacted Gen'!Z5)</f>
        <v>0</v>
      </c>
      <c r="AA5"/>
    </row>
    <row r="6" spans="1:27">
      <c r="A6" s="54">
        <f t="shared" ref="A6:A69" si="0">A5+1</f>
        <v>46025</v>
      </c>
      <c r="B6" s="55">
        <f>SUM('4a. FNS'!B6+'4b. FNS Impacted Gen'!B6)</f>
        <v>186.82300000000001</v>
      </c>
      <c r="C6" s="56">
        <f>SUM('4a. FNS'!C6+'4b. FNS Impacted Gen'!C6)</f>
        <v>185.02099999999999</v>
      </c>
      <c r="D6" s="56">
        <f>SUM('4a. FNS'!D6+'4b. FNS Impacted Gen'!D6)</f>
        <v>186.214</v>
      </c>
      <c r="E6" s="56">
        <f>SUM('4a. FNS'!E6+'4b. FNS Impacted Gen'!E6)</f>
        <v>185.97200000000001</v>
      </c>
      <c r="F6" s="56">
        <f>SUM('4a. FNS'!F6+'4b. FNS Impacted Gen'!F6)</f>
        <v>190.51599999999999</v>
      </c>
      <c r="G6" s="56">
        <f>SUM('4a. FNS'!G6+'4b. FNS Impacted Gen'!G6)</f>
        <v>196.06200000000001</v>
      </c>
      <c r="H6" s="56">
        <f>SUM('4a. FNS'!H6+'4b. FNS Impacted Gen'!H6)</f>
        <v>204.4</v>
      </c>
      <c r="I6" s="56">
        <f>SUM('4a. FNS'!I6+'4b. FNS Impacted Gen'!I6)</f>
        <v>209.07899999999998</v>
      </c>
      <c r="J6" s="56">
        <f>SUM('4a. FNS'!J6+'4b. FNS Impacted Gen'!J6)</f>
        <v>191.14100000000002</v>
      </c>
      <c r="K6" s="56">
        <f>SUM('4a. FNS'!K6+'4b. FNS Impacted Gen'!K6)</f>
        <v>172.98100000000002</v>
      </c>
      <c r="L6" s="56">
        <f>SUM('4a. FNS'!L6+'4b. FNS Impacted Gen'!L6)</f>
        <v>161.904</v>
      </c>
      <c r="M6" s="56">
        <f>SUM('4a. FNS'!M6+'4b. FNS Impacted Gen'!M6)</f>
        <v>157.10999999999999</v>
      </c>
      <c r="N6" s="56">
        <f>SUM('4a. FNS'!N6+'4b. FNS Impacted Gen'!N6)</f>
        <v>154.97200000000001</v>
      </c>
      <c r="O6" s="56">
        <f>SUM('4a. FNS'!O6+'4b. FNS Impacted Gen'!O6)</f>
        <v>160.25200000000001</v>
      </c>
      <c r="P6" s="56">
        <f>SUM('4a. FNS'!P6+'4b. FNS Impacted Gen'!P6)</f>
        <v>172.994</v>
      </c>
      <c r="Q6" s="56">
        <f>SUM('4a. FNS'!Q6+'4b. FNS Impacted Gen'!Q6)</f>
        <v>187.35399999999998</v>
      </c>
      <c r="R6" s="56">
        <f>SUM('4a. FNS'!R6+'4b. FNS Impacted Gen'!R6)</f>
        <v>205.631</v>
      </c>
      <c r="S6" s="56">
        <f>SUM('4a. FNS'!S6+'4b. FNS Impacted Gen'!S6)</f>
        <v>224.11199999999999</v>
      </c>
      <c r="T6" s="56">
        <f>SUM('4a. FNS'!T6+'4b. FNS Impacted Gen'!T6)</f>
        <v>223.55</v>
      </c>
      <c r="U6" s="56">
        <f>SUM('4a. FNS'!U6+'4b. FNS Impacted Gen'!U6)</f>
        <v>223.05199999999999</v>
      </c>
      <c r="V6" s="56">
        <f>SUM('4a. FNS'!V6+'4b. FNS Impacted Gen'!V6)</f>
        <v>218.798</v>
      </c>
      <c r="W6" s="56">
        <f>SUM('4a. FNS'!W6+'4b. FNS Impacted Gen'!W6)</f>
        <v>212.94200000000001</v>
      </c>
      <c r="X6" s="56">
        <f>SUM('4a. FNS'!X6+'4b. FNS Impacted Gen'!X6)</f>
        <v>205.42599999999999</v>
      </c>
      <c r="Y6" s="56">
        <f>SUM('4a. FNS'!Y6+'4b. FNS Impacted Gen'!Y6)</f>
        <v>191.37700000000001</v>
      </c>
      <c r="Z6" s="67">
        <f>SUM('4a. FNS'!Z6+'4b. FNS Impacted Gen'!Z6)</f>
        <v>0</v>
      </c>
      <c r="AA6"/>
    </row>
    <row r="7" spans="1:27">
      <c r="A7" s="54">
        <f t="shared" si="0"/>
        <v>46026</v>
      </c>
      <c r="B7" s="55">
        <f>SUM('4a. FNS'!B7+'4b. FNS Impacted Gen'!B7)</f>
        <v>182.70400000000001</v>
      </c>
      <c r="C7" s="56">
        <f>SUM('4a. FNS'!C7+'4b. FNS Impacted Gen'!C7)</f>
        <v>181.108</v>
      </c>
      <c r="D7" s="56">
        <f>SUM('4a. FNS'!D7+'4b. FNS Impacted Gen'!D7)</f>
        <v>176.25899999999999</v>
      </c>
      <c r="E7" s="56">
        <f>SUM('4a. FNS'!E7+'4b. FNS Impacted Gen'!E7)</f>
        <v>177.07900000000001</v>
      </c>
      <c r="F7" s="56">
        <f>SUM('4a. FNS'!F7+'4b. FNS Impacted Gen'!F7)</f>
        <v>177.67599999999999</v>
      </c>
      <c r="G7" s="56">
        <f>SUM('4a. FNS'!G7+'4b. FNS Impacted Gen'!G7)</f>
        <v>183.46600000000001</v>
      </c>
      <c r="H7" s="56">
        <f>SUM('4a. FNS'!H7+'4b. FNS Impacted Gen'!H7)</f>
        <v>190.78700000000001</v>
      </c>
      <c r="I7" s="56">
        <f>SUM('4a. FNS'!I7+'4b. FNS Impacted Gen'!I7)</f>
        <v>192.34799999999998</v>
      </c>
      <c r="J7" s="56">
        <f>SUM('4a. FNS'!J7+'4b. FNS Impacted Gen'!J7)</f>
        <v>178.78899999999999</v>
      </c>
      <c r="K7" s="56">
        <f>SUM('4a. FNS'!K7+'4b. FNS Impacted Gen'!K7)</f>
        <v>164.66399999999999</v>
      </c>
      <c r="L7" s="56">
        <f>SUM('4a. FNS'!L7+'4b. FNS Impacted Gen'!L7)</f>
        <v>158.631</v>
      </c>
      <c r="M7" s="56">
        <f>SUM('4a. FNS'!M7+'4b. FNS Impacted Gen'!M7)</f>
        <v>158.05700000000002</v>
      </c>
      <c r="N7" s="56">
        <f>SUM('4a. FNS'!N7+'4b. FNS Impacted Gen'!N7)</f>
        <v>157.858</v>
      </c>
      <c r="O7" s="56">
        <f>SUM('4a. FNS'!O7+'4b. FNS Impacted Gen'!O7)</f>
        <v>161.97800000000001</v>
      </c>
      <c r="P7" s="56">
        <f>SUM('4a. FNS'!P7+'4b. FNS Impacted Gen'!P7)</f>
        <v>173.99299999999999</v>
      </c>
      <c r="Q7" s="56">
        <f>SUM('4a. FNS'!Q7+'4b. FNS Impacted Gen'!Q7)</f>
        <v>186.25900000000001</v>
      </c>
      <c r="R7" s="56">
        <f>SUM('4a. FNS'!R7+'4b. FNS Impacted Gen'!R7)</f>
        <v>209.84099999999998</v>
      </c>
      <c r="S7" s="56">
        <f>SUM('4a. FNS'!S7+'4b. FNS Impacted Gen'!S7)</f>
        <v>223.392</v>
      </c>
      <c r="T7" s="56">
        <f>SUM('4a. FNS'!T7+'4b. FNS Impacted Gen'!T7)</f>
        <v>224.65100000000001</v>
      </c>
      <c r="U7" s="56">
        <f>SUM('4a. FNS'!U7+'4b. FNS Impacted Gen'!U7)</f>
        <v>218.33</v>
      </c>
      <c r="V7" s="56">
        <f>SUM('4a. FNS'!V7+'4b. FNS Impacted Gen'!V7)</f>
        <v>213.63399999999999</v>
      </c>
      <c r="W7" s="56">
        <f>SUM('4a. FNS'!W7+'4b. FNS Impacted Gen'!W7)</f>
        <v>203.87100000000001</v>
      </c>
      <c r="X7" s="56">
        <f>SUM('4a. FNS'!X7+'4b. FNS Impacted Gen'!X7)</f>
        <v>198.67099999999999</v>
      </c>
      <c r="Y7" s="56">
        <f>SUM('4a. FNS'!Y7+'4b. FNS Impacted Gen'!Y7)</f>
        <v>190.02699999999999</v>
      </c>
      <c r="Z7" s="67">
        <f>SUM('4a. FNS'!Z7+'4b. FNS Impacted Gen'!Z7)</f>
        <v>0</v>
      </c>
      <c r="AA7"/>
    </row>
    <row r="8" spans="1:27">
      <c r="A8" s="54">
        <f t="shared" si="0"/>
        <v>46027</v>
      </c>
      <c r="B8" s="55">
        <f>SUM('4a. FNS'!B8+'4b. FNS Impacted Gen'!B8)</f>
        <v>184.86799999999999</v>
      </c>
      <c r="C8" s="56">
        <f>SUM('4a. FNS'!C8+'4b. FNS Impacted Gen'!C8)</f>
        <v>183.75200000000001</v>
      </c>
      <c r="D8" s="56">
        <f>SUM('4a. FNS'!D8+'4b. FNS Impacted Gen'!D8)</f>
        <v>182.61600000000001</v>
      </c>
      <c r="E8" s="56">
        <f>SUM('4a. FNS'!E8+'4b. FNS Impacted Gen'!E8)</f>
        <v>183.678</v>
      </c>
      <c r="F8" s="56">
        <f>SUM('4a. FNS'!F8+'4b. FNS Impacted Gen'!F8)</f>
        <v>190.36099999999999</v>
      </c>
      <c r="G8" s="56">
        <f>SUM('4a. FNS'!G8+'4b. FNS Impacted Gen'!G8)</f>
        <v>199.346</v>
      </c>
      <c r="H8" s="56">
        <f>SUM('4a. FNS'!H8+'4b. FNS Impacted Gen'!H8)</f>
        <v>218.017</v>
      </c>
      <c r="I8" s="56">
        <f>SUM('4a. FNS'!I8+'4b. FNS Impacted Gen'!I8)</f>
        <v>224.13899999999998</v>
      </c>
      <c r="J8" s="56">
        <f>SUM('4a. FNS'!J8+'4b. FNS Impacted Gen'!J8)</f>
        <v>206.90600000000001</v>
      </c>
      <c r="K8" s="56">
        <f>SUM('4a. FNS'!K8+'4b. FNS Impacted Gen'!K8)</f>
        <v>194.86700000000002</v>
      </c>
      <c r="L8" s="56">
        <f>SUM('4a. FNS'!L8+'4b. FNS Impacted Gen'!L8)</f>
        <v>190.09800000000001</v>
      </c>
      <c r="M8" s="56">
        <f>SUM('4a. FNS'!M8+'4b. FNS Impacted Gen'!M8)</f>
        <v>201.33</v>
      </c>
      <c r="N8" s="56">
        <f>SUM('4a. FNS'!N8+'4b. FNS Impacted Gen'!N8)</f>
        <v>202.214</v>
      </c>
      <c r="O8" s="56">
        <f>SUM('4a. FNS'!O8+'4b. FNS Impacted Gen'!O8)</f>
        <v>185.274</v>
      </c>
      <c r="P8" s="56">
        <f>SUM('4a. FNS'!P8+'4b. FNS Impacted Gen'!P8)</f>
        <v>189.66299999999998</v>
      </c>
      <c r="Q8" s="56">
        <f>SUM('4a. FNS'!Q8+'4b. FNS Impacted Gen'!Q8)</f>
        <v>204.45700000000002</v>
      </c>
      <c r="R8" s="56">
        <f>SUM('4a. FNS'!R8+'4b. FNS Impacted Gen'!R8)</f>
        <v>229.857</v>
      </c>
      <c r="S8" s="56">
        <f>SUM('4a. FNS'!S8+'4b. FNS Impacted Gen'!S8)</f>
        <v>245.256</v>
      </c>
      <c r="T8" s="56">
        <f>SUM('4a. FNS'!T8+'4b. FNS Impacted Gen'!T8)</f>
        <v>243.376</v>
      </c>
      <c r="U8" s="56">
        <f>SUM('4a. FNS'!U8+'4b. FNS Impacted Gen'!U8)</f>
        <v>240.60900000000001</v>
      </c>
      <c r="V8" s="56">
        <f>SUM('4a. FNS'!V8+'4b. FNS Impacted Gen'!V8)</f>
        <v>233.91900000000001</v>
      </c>
      <c r="W8" s="56">
        <f>SUM('4a. FNS'!W8+'4b. FNS Impacted Gen'!W8)</f>
        <v>224.80199999999999</v>
      </c>
      <c r="X8" s="56">
        <f>SUM('4a. FNS'!X8+'4b. FNS Impacted Gen'!X8)</f>
        <v>217.01900000000001</v>
      </c>
      <c r="Y8" s="56">
        <f>SUM('4a. FNS'!Y8+'4b. FNS Impacted Gen'!Y8)</f>
        <v>207.48</v>
      </c>
      <c r="Z8" s="67">
        <f>SUM('4a. FNS'!Z8+'4b. FNS Impacted Gen'!Z8)</f>
        <v>0</v>
      </c>
      <c r="AA8"/>
    </row>
    <row r="9" spans="1:27">
      <c r="A9" s="54">
        <f t="shared" si="0"/>
        <v>46028</v>
      </c>
      <c r="B9" s="55">
        <f>SUM('4a. FNS'!B9+'4b. FNS Impacted Gen'!B9)</f>
        <v>201.828</v>
      </c>
      <c r="C9" s="56">
        <f>SUM('4a. FNS'!C9+'4b. FNS Impacted Gen'!C9)</f>
        <v>199.559</v>
      </c>
      <c r="D9" s="56">
        <f>SUM('4a. FNS'!D9+'4b. FNS Impacted Gen'!D9)</f>
        <v>198.417</v>
      </c>
      <c r="E9" s="56">
        <f>SUM('4a. FNS'!E9+'4b. FNS Impacted Gen'!E9)</f>
        <v>189.79900000000001</v>
      </c>
      <c r="F9" s="56">
        <f>SUM('4a. FNS'!F9+'4b. FNS Impacted Gen'!F9)</f>
        <v>197.97</v>
      </c>
      <c r="G9" s="56">
        <f>SUM('4a. FNS'!G9+'4b. FNS Impacted Gen'!G9)</f>
        <v>207.78700000000001</v>
      </c>
      <c r="H9" s="56">
        <f>SUM('4a. FNS'!H9+'4b. FNS Impacted Gen'!H9)</f>
        <v>226.88300000000001</v>
      </c>
      <c r="I9" s="56">
        <f>SUM('4a. FNS'!I9+'4b. FNS Impacted Gen'!I9)</f>
        <v>230.50800000000001</v>
      </c>
      <c r="J9" s="56">
        <f>SUM('4a. FNS'!J9+'4b. FNS Impacted Gen'!J9)</f>
        <v>214.59700000000001</v>
      </c>
      <c r="K9" s="56">
        <f>SUM('4a. FNS'!K9+'4b. FNS Impacted Gen'!K9)</f>
        <v>193.97499999999999</v>
      </c>
      <c r="L9" s="56">
        <f>SUM('4a. FNS'!L9+'4b. FNS Impacted Gen'!L9)</f>
        <v>180.071</v>
      </c>
      <c r="M9" s="56">
        <f>SUM('4a. FNS'!M9+'4b. FNS Impacted Gen'!M9)</f>
        <v>173.78100000000001</v>
      </c>
      <c r="N9" s="56">
        <f>SUM('4a. FNS'!N9+'4b. FNS Impacted Gen'!N9)</f>
        <v>167.19499999999999</v>
      </c>
      <c r="O9" s="56">
        <f>SUM('4a. FNS'!O9+'4b. FNS Impacted Gen'!O9)</f>
        <v>171.26400000000001</v>
      </c>
      <c r="P9" s="56">
        <f>SUM('4a. FNS'!P9+'4b. FNS Impacted Gen'!P9)</f>
        <v>179.95699999999999</v>
      </c>
      <c r="Q9" s="56">
        <f>SUM('4a. FNS'!Q9+'4b. FNS Impacted Gen'!Q9)</f>
        <v>203.40699999999998</v>
      </c>
      <c r="R9" s="56">
        <f>SUM('4a. FNS'!R9+'4b. FNS Impacted Gen'!R9)</f>
        <v>235.79000000000002</v>
      </c>
      <c r="S9" s="56">
        <f>SUM('4a. FNS'!S9+'4b. FNS Impacted Gen'!S9)</f>
        <v>251.36500000000001</v>
      </c>
      <c r="T9" s="56">
        <f>SUM('4a. FNS'!T9+'4b. FNS Impacted Gen'!T9)</f>
        <v>245.08799999999999</v>
      </c>
      <c r="U9" s="56">
        <f>SUM('4a. FNS'!U9+'4b. FNS Impacted Gen'!U9)</f>
        <v>238.40199999999999</v>
      </c>
      <c r="V9" s="56">
        <f>SUM('4a. FNS'!V9+'4b. FNS Impacted Gen'!V9)</f>
        <v>234.18600000000001</v>
      </c>
      <c r="W9" s="56">
        <f>SUM('4a. FNS'!W9+'4b. FNS Impacted Gen'!W9)</f>
        <v>228.57400000000001</v>
      </c>
      <c r="X9" s="56">
        <f>SUM('4a. FNS'!X9+'4b. FNS Impacted Gen'!X9)</f>
        <v>217.24</v>
      </c>
      <c r="Y9" s="56">
        <f>SUM('4a. FNS'!Y9+'4b. FNS Impacted Gen'!Y9)</f>
        <v>210.45099999999999</v>
      </c>
      <c r="Z9" s="67">
        <f>SUM('4a. FNS'!Z9+'4b. FNS Impacted Gen'!Z9)</f>
        <v>0</v>
      </c>
      <c r="AA9"/>
    </row>
    <row r="10" spans="1:27">
      <c r="A10" s="54">
        <f t="shared" si="0"/>
        <v>46029</v>
      </c>
      <c r="B10" s="55">
        <f>SUM('4a. FNS'!B10+'4b. FNS Impacted Gen'!B10)</f>
        <v>205.221</v>
      </c>
      <c r="C10" s="56">
        <f>SUM('4a. FNS'!C10+'4b. FNS Impacted Gen'!C10)</f>
        <v>204.72499999999999</v>
      </c>
      <c r="D10" s="56">
        <f>SUM('4a. FNS'!D10+'4b. FNS Impacted Gen'!D10)</f>
        <v>204.21199999999999</v>
      </c>
      <c r="E10" s="56">
        <f>SUM('4a. FNS'!E10+'4b. FNS Impacted Gen'!E10)</f>
        <v>203.40600000000001</v>
      </c>
      <c r="F10" s="56">
        <f>SUM('4a. FNS'!F10+'4b. FNS Impacted Gen'!F10)</f>
        <v>207.625</v>
      </c>
      <c r="G10" s="56">
        <f>SUM('4a. FNS'!G10+'4b. FNS Impacted Gen'!G10)</f>
        <v>219.19900000000001</v>
      </c>
      <c r="H10" s="56">
        <f>SUM('4a. FNS'!H10+'4b. FNS Impacted Gen'!H10)</f>
        <v>234.36600000000001</v>
      </c>
      <c r="I10" s="56">
        <f>SUM('4a. FNS'!I10+'4b. FNS Impacted Gen'!I10)</f>
        <v>242.21799999999999</v>
      </c>
      <c r="J10" s="56">
        <f>SUM('4a. FNS'!J10+'4b. FNS Impacted Gen'!J10)</f>
        <v>224.73600000000002</v>
      </c>
      <c r="K10" s="56">
        <f>SUM('4a. FNS'!K10+'4b. FNS Impacted Gen'!K10)</f>
        <v>197.29600000000002</v>
      </c>
      <c r="L10" s="56">
        <f>SUM('4a. FNS'!L10+'4b. FNS Impacted Gen'!L10)</f>
        <v>186.471</v>
      </c>
      <c r="M10" s="56">
        <f>SUM('4a. FNS'!M10+'4b. FNS Impacted Gen'!M10)</f>
        <v>180.37700000000001</v>
      </c>
      <c r="N10" s="56">
        <f>SUM('4a. FNS'!N10+'4b. FNS Impacted Gen'!N10)</f>
        <v>173.958</v>
      </c>
      <c r="O10" s="56">
        <f>SUM('4a. FNS'!O10+'4b. FNS Impacted Gen'!O10)</f>
        <v>180.42699999999999</v>
      </c>
      <c r="P10" s="56">
        <f>SUM('4a. FNS'!P10+'4b. FNS Impacted Gen'!P10)</f>
        <v>192.053</v>
      </c>
      <c r="Q10" s="56">
        <f>SUM('4a. FNS'!Q10+'4b. FNS Impacted Gen'!Q10)</f>
        <v>212.09200000000001</v>
      </c>
      <c r="R10" s="56">
        <f>SUM('4a. FNS'!R10+'4b. FNS Impacted Gen'!R10)</f>
        <v>228.56699999999998</v>
      </c>
      <c r="S10" s="56">
        <f>SUM('4a. FNS'!S10+'4b. FNS Impacted Gen'!S10)</f>
        <v>243.12799999999999</v>
      </c>
      <c r="T10" s="56">
        <f>SUM('4a. FNS'!T10+'4b. FNS Impacted Gen'!T10)</f>
        <v>242.74</v>
      </c>
      <c r="U10" s="56">
        <f>SUM('4a. FNS'!U10+'4b. FNS Impacted Gen'!U10)</f>
        <v>236.91</v>
      </c>
      <c r="V10" s="56">
        <f>SUM('4a. FNS'!V10+'4b. FNS Impacted Gen'!V10)</f>
        <v>230.304</v>
      </c>
      <c r="W10" s="56">
        <f>SUM('4a. FNS'!W10+'4b. FNS Impacted Gen'!W10)</f>
        <v>225.161</v>
      </c>
      <c r="X10" s="56">
        <f>SUM('4a. FNS'!X10+'4b. FNS Impacted Gen'!X10)</f>
        <v>214.715</v>
      </c>
      <c r="Y10" s="56">
        <f>SUM('4a. FNS'!Y10+'4b. FNS Impacted Gen'!Y10)</f>
        <v>206.535</v>
      </c>
      <c r="Z10" s="67">
        <f>SUM('4a. FNS'!Z10+'4b. FNS Impacted Gen'!Z10)</f>
        <v>0</v>
      </c>
      <c r="AA10"/>
    </row>
    <row r="11" spans="1:27">
      <c r="A11" s="54">
        <f t="shared" si="0"/>
        <v>46030</v>
      </c>
      <c r="B11" s="55">
        <f>SUM('4a. FNS'!B11+'4b. FNS Impacted Gen'!B11)</f>
        <v>199.464</v>
      </c>
      <c r="C11" s="56">
        <f>SUM('4a. FNS'!C11+'4b. FNS Impacted Gen'!C11)</f>
        <v>193.63200000000001</v>
      </c>
      <c r="D11" s="56">
        <f>SUM('4a. FNS'!D11+'4b. FNS Impacted Gen'!D11)</f>
        <v>192.655</v>
      </c>
      <c r="E11" s="56">
        <f>SUM('4a. FNS'!E11+'4b. FNS Impacted Gen'!E11)</f>
        <v>192.95400000000001</v>
      </c>
      <c r="F11" s="56">
        <f>SUM('4a. FNS'!F11+'4b. FNS Impacted Gen'!F11)</f>
        <v>187.66900000000001</v>
      </c>
      <c r="G11" s="56">
        <f>SUM('4a. FNS'!G11+'4b. FNS Impacted Gen'!G11)</f>
        <v>202.02699999999999</v>
      </c>
      <c r="H11" s="56">
        <f>SUM('4a. FNS'!H11+'4b. FNS Impacted Gen'!H11)</f>
        <v>208.62700000000001</v>
      </c>
      <c r="I11" s="56">
        <f>SUM('4a. FNS'!I11+'4b. FNS Impacted Gen'!I11)</f>
        <v>218.298</v>
      </c>
      <c r="J11" s="56">
        <f>SUM('4a. FNS'!J11+'4b. FNS Impacted Gen'!J11)</f>
        <v>219.477</v>
      </c>
      <c r="K11" s="56">
        <f>SUM('4a. FNS'!K11+'4b. FNS Impacted Gen'!K11)</f>
        <v>216.19</v>
      </c>
      <c r="L11" s="56">
        <f>SUM('4a. FNS'!L11+'4b. FNS Impacted Gen'!L11)</f>
        <v>211.161</v>
      </c>
      <c r="M11" s="56">
        <f>SUM('4a. FNS'!M11+'4b. FNS Impacted Gen'!M11)</f>
        <v>196.721</v>
      </c>
      <c r="N11" s="56">
        <f>SUM('4a. FNS'!N11+'4b. FNS Impacted Gen'!N11)</f>
        <v>192.126</v>
      </c>
      <c r="O11" s="56">
        <f>SUM('4a. FNS'!O11+'4b. FNS Impacted Gen'!O11)</f>
        <v>195.435</v>
      </c>
      <c r="P11" s="56">
        <f>SUM('4a. FNS'!P11+'4b. FNS Impacted Gen'!P11)</f>
        <v>206.47199999999998</v>
      </c>
      <c r="Q11" s="56">
        <f>SUM('4a. FNS'!Q11+'4b. FNS Impacted Gen'!Q11)</f>
        <v>213.05199999999999</v>
      </c>
      <c r="R11" s="56">
        <f>SUM('4a. FNS'!R11+'4b. FNS Impacted Gen'!R11)</f>
        <v>232.72</v>
      </c>
      <c r="S11" s="56">
        <f>SUM('4a. FNS'!S11+'4b. FNS Impacted Gen'!S11)</f>
        <v>249.35</v>
      </c>
      <c r="T11" s="56">
        <f>SUM('4a. FNS'!T11+'4b. FNS Impacted Gen'!T11)</f>
        <v>256.04500000000002</v>
      </c>
      <c r="U11" s="56">
        <f>SUM('4a. FNS'!U11+'4b. FNS Impacted Gen'!U11)</f>
        <v>254.14099999999999</v>
      </c>
      <c r="V11" s="56">
        <f>SUM('4a. FNS'!V11+'4b. FNS Impacted Gen'!V11)</f>
        <v>249.41</v>
      </c>
      <c r="W11" s="56">
        <f>SUM('4a. FNS'!W11+'4b. FNS Impacted Gen'!W11)</f>
        <v>234.70699999999999</v>
      </c>
      <c r="X11" s="56">
        <f>SUM('4a. FNS'!X11+'4b. FNS Impacted Gen'!X11)</f>
        <v>234.27799999999999</v>
      </c>
      <c r="Y11" s="56">
        <f>SUM('4a. FNS'!Y11+'4b. FNS Impacted Gen'!Y11)</f>
        <v>224.14699999999999</v>
      </c>
      <c r="Z11" s="67">
        <f>SUM('4a. FNS'!Z11+'4b. FNS Impacted Gen'!Z11)</f>
        <v>0</v>
      </c>
      <c r="AA11"/>
    </row>
    <row r="12" spans="1:27">
      <c r="A12" s="54">
        <f t="shared" si="0"/>
        <v>46031</v>
      </c>
      <c r="B12" s="55">
        <f>SUM('4a. FNS'!B12+'4b. FNS Impacted Gen'!B12)</f>
        <v>219.55600000000001</v>
      </c>
      <c r="C12" s="56">
        <f>SUM('4a. FNS'!C12+'4b. FNS Impacted Gen'!C12)</f>
        <v>216.09399999999999</v>
      </c>
      <c r="D12" s="56">
        <f>SUM('4a. FNS'!D12+'4b. FNS Impacted Gen'!D12)</f>
        <v>219.06200000000001</v>
      </c>
      <c r="E12" s="56">
        <f>SUM('4a. FNS'!E12+'4b. FNS Impacted Gen'!E12)</f>
        <v>216.56</v>
      </c>
      <c r="F12" s="56">
        <f>SUM('4a. FNS'!F12+'4b. FNS Impacted Gen'!F12)</f>
        <v>223.70400000000001</v>
      </c>
      <c r="G12" s="56">
        <f>SUM('4a. FNS'!G12+'4b. FNS Impacted Gen'!G12)</f>
        <v>229.077</v>
      </c>
      <c r="H12" s="56">
        <f>SUM('4a. FNS'!H12+'4b. FNS Impacted Gen'!H12)</f>
        <v>241.73099999999999</v>
      </c>
      <c r="I12" s="56">
        <f>SUM('4a. FNS'!I12+'4b. FNS Impacted Gen'!I12)</f>
        <v>249.52500000000001</v>
      </c>
      <c r="J12" s="56">
        <f>SUM('4a. FNS'!J12+'4b. FNS Impacted Gen'!J12)</f>
        <v>251.59300000000002</v>
      </c>
      <c r="K12" s="56">
        <f>SUM('4a. FNS'!K12+'4b. FNS Impacted Gen'!K12)</f>
        <v>259.42200000000003</v>
      </c>
      <c r="L12" s="56">
        <f>SUM('4a. FNS'!L12+'4b. FNS Impacted Gen'!L12)</f>
        <v>264.65899999999999</v>
      </c>
      <c r="M12" s="56">
        <f>SUM('4a. FNS'!M12+'4b. FNS Impacted Gen'!M12)</f>
        <v>267.72000000000003</v>
      </c>
      <c r="N12" s="56">
        <f>SUM('4a. FNS'!N12+'4b. FNS Impacted Gen'!N12)</f>
        <v>262.99599999999998</v>
      </c>
      <c r="O12" s="56">
        <f>SUM('4a. FNS'!O12+'4b. FNS Impacted Gen'!O12)</f>
        <v>266.20599999999996</v>
      </c>
      <c r="P12" s="56">
        <f>SUM('4a. FNS'!P12+'4b. FNS Impacted Gen'!P12)</f>
        <v>264.76900000000001</v>
      </c>
      <c r="Q12" s="56">
        <f>SUM('4a. FNS'!Q12+'4b. FNS Impacted Gen'!Q12)</f>
        <v>266.834</v>
      </c>
      <c r="R12" s="56">
        <f>SUM('4a. FNS'!R12+'4b. FNS Impacted Gen'!R12)</f>
        <v>264.63900000000001</v>
      </c>
      <c r="S12" s="56">
        <f>SUM('4a. FNS'!S12+'4b. FNS Impacted Gen'!S12)</f>
        <v>271.25200000000001</v>
      </c>
      <c r="T12" s="56">
        <f>SUM('4a. FNS'!T12+'4b. FNS Impacted Gen'!T12)</f>
        <v>272.23899999999998</v>
      </c>
      <c r="U12" s="56">
        <f>SUM('4a. FNS'!U12+'4b. FNS Impacted Gen'!U12)</f>
        <v>266.86200000000002</v>
      </c>
      <c r="V12" s="56">
        <f>SUM('4a. FNS'!V12+'4b. FNS Impacted Gen'!V12)</f>
        <v>259.76100000000002</v>
      </c>
      <c r="W12" s="56">
        <f>SUM('4a. FNS'!W12+'4b. FNS Impacted Gen'!W12)</f>
        <v>252.666</v>
      </c>
      <c r="X12" s="56">
        <f>SUM('4a. FNS'!X12+'4b. FNS Impacted Gen'!X12)</f>
        <v>246.09399999999999</v>
      </c>
      <c r="Y12" s="56">
        <f>SUM('4a. FNS'!Y12+'4b. FNS Impacted Gen'!Y12)</f>
        <v>237.95</v>
      </c>
      <c r="Z12" s="67">
        <f>SUM('4a. FNS'!Z12+'4b. FNS Impacted Gen'!Z12)</f>
        <v>0</v>
      </c>
      <c r="AA12"/>
    </row>
    <row r="13" spans="1:27">
      <c r="A13" s="54">
        <f t="shared" si="0"/>
        <v>46032</v>
      </c>
      <c r="B13" s="55">
        <f>SUM('4a. FNS'!B13+'4b. FNS Impacted Gen'!B13)</f>
        <v>233.821</v>
      </c>
      <c r="C13" s="56">
        <f>SUM('4a. FNS'!C13+'4b. FNS Impacted Gen'!C13)</f>
        <v>231.197</v>
      </c>
      <c r="D13" s="56">
        <f>SUM('4a. FNS'!D13+'4b. FNS Impacted Gen'!D13)</f>
        <v>230.149</v>
      </c>
      <c r="E13" s="56">
        <f>SUM('4a. FNS'!E13+'4b. FNS Impacted Gen'!E13)</f>
        <v>222.94</v>
      </c>
      <c r="F13" s="56">
        <f>SUM('4a. FNS'!F13+'4b. FNS Impacted Gen'!F13)</f>
        <v>225.202</v>
      </c>
      <c r="G13" s="56">
        <f>SUM('4a. FNS'!G13+'4b. FNS Impacted Gen'!G13)</f>
        <v>231.54</v>
      </c>
      <c r="H13" s="56">
        <f>SUM('4a. FNS'!H13+'4b. FNS Impacted Gen'!H13)</f>
        <v>241.696</v>
      </c>
      <c r="I13" s="56">
        <f>SUM('4a. FNS'!I13+'4b. FNS Impacted Gen'!I13)</f>
        <v>249.124</v>
      </c>
      <c r="J13" s="56">
        <f>SUM('4a. FNS'!J13+'4b. FNS Impacted Gen'!J13)</f>
        <v>248.75</v>
      </c>
      <c r="K13" s="56">
        <f>SUM('4a. FNS'!K13+'4b. FNS Impacted Gen'!K13)</f>
        <v>243.51300000000001</v>
      </c>
      <c r="L13" s="56">
        <f>SUM('4a. FNS'!L13+'4b. FNS Impacted Gen'!L13)</f>
        <v>239.053</v>
      </c>
      <c r="M13" s="56">
        <f>SUM('4a. FNS'!M13+'4b. FNS Impacted Gen'!M13)</f>
        <v>225.13200000000001</v>
      </c>
      <c r="N13" s="56">
        <f>SUM('4a. FNS'!N13+'4b. FNS Impacted Gen'!N13)</f>
        <v>211.624</v>
      </c>
      <c r="O13" s="56">
        <f>SUM('4a. FNS'!O13+'4b. FNS Impacted Gen'!O13)</f>
        <v>202.82900000000001</v>
      </c>
      <c r="P13" s="56">
        <f>SUM('4a. FNS'!P13+'4b. FNS Impacted Gen'!P13)</f>
        <v>198.49499999999998</v>
      </c>
      <c r="Q13" s="56">
        <f>SUM('4a. FNS'!Q13+'4b. FNS Impacted Gen'!Q13)</f>
        <v>205.786</v>
      </c>
      <c r="R13" s="56">
        <f>SUM('4a. FNS'!R13+'4b. FNS Impacted Gen'!R13)</f>
        <v>225.87100000000001</v>
      </c>
      <c r="S13" s="56">
        <f>SUM('4a. FNS'!S13+'4b. FNS Impacted Gen'!S13)</f>
        <v>242.73</v>
      </c>
      <c r="T13" s="56">
        <f>SUM('4a. FNS'!T13+'4b. FNS Impacted Gen'!T13)</f>
        <v>244.518</v>
      </c>
      <c r="U13" s="56">
        <f>SUM('4a. FNS'!U13+'4b. FNS Impacted Gen'!U13)</f>
        <v>242.65199999999999</v>
      </c>
      <c r="V13" s="56">
        <f>SUM('4a. FNS'!V13+'4b. FNS Impacted Gen'!V13)</f>
        <v>237.21299999999999</v>
      </c>
      <c r="W13" s="56">
        <f>SUM('4a. FNS'!W13+'4b. FNS Impacted Gen'!W13)</f>
        <v>230.12100000000001</v>
      </c>
      <c r="X13" s="56">
        <f>SUM('4a. FNS'!X13+'4b. FNS Impacted Gen'!X13)</f>
        <v>219.12</v>
      </c>
      <c r="Y13" s="56">
        <f>SUM('4a. FNS'!Y13+'4b. FNS Impacted Gen'!Y13)</f>
        <v>210.256</v>
      </c>
      <c r="Z13" s="67">
        <f>SUM('4a. FNS'!Z13+'4b. FNS Impacted Gen'!Z13)</f>
        <v>0</v>
      </c>
      <c r="AA13"/>
    </row>
    <row r="14" spans="1:27">
      <c r="A14" s="54">
        <f t="shared" si="0"/>
        <v>46033</v>
      </c>
      <c r="B14" s="55">
        <f>SUM('4a. FNS'!B14+'4b. FNS Impacted Gen'!B14)</f>
        <v>205.30199999999999</v>
      </c>
      <c r="C14" s="56">
        <f>SUM('4a. FNS'!C14+'4b. FNS Impacted Gen'!C14)</f>
        <v>201.04900000000001</v>
      </c>
      <c r="D14" s="56">
        <f>SUM('4a. FNS'!D14+'4b. FNS Impacted Gen'!D14)</f>
        <v>200.46899999999999</v>
      </c>
      <c r="E14" s="56">
        <f>SUM('4a. FNS'!E14+'4b. FNS Impacted Gen'!E14)</f>
        <v>199.4</v>
      </c>
      <c r="F14" s="56">
        <f>SUM('4a. FNS'!F14+'4b. FNS Impacted Gen'!F14)</f>
        <v>194.99600000000001</v>
      </c>
      <c r="G14" s="56">
        <f>SUM('4a. FNS'!G14+'4b. FNS Impacted Gen'!G14)</f>
        <v>204.99600000000001</v>
      </c>
      <c r="H14" s="56">
        <f>SUM('4a. FNS'!H14+'4b. FNS Impacted Gen'!H14)</f>
        <v>211.63300000000001</v>
      </c>
      <c r="I14" s="56">
        <f>SUM('4a. FNS'!I14+'4b. FNS Impacted Gen'!I14)</f>
        <v>217.19299999999998</v>
      </c>
      <c r="J14" s="56">
        <f>SUM('4a. FNS'!J14+'4b. FNS Impacted Gen'!J14)</f>
        <v>202.267</v>
      </c>
      <c r="K14" s="56">
        <f>SUM('4a. FNS'!K14+'4b. FNS Impacted Gen'!K14)</f>
        <v>190.059</v>
      </c>
      <c r="L14" s="56">
        <f>SUM('4a. FNS'!L14+'4b. FNS Impacted Gen'!L14)</f>
        <v>179.74</v>
      </c>
      <c r="M14" s="56">
        <f>SUM('4a. FNS'!M14+'4b. FNS Impacted Gen'!M14)</f>
        <v>172.56700000000001</v>
      </c>
      <c r="N14" s="56">
        <f>SUM('4a. FNS'!N14+'4b. FNS Impacted Gen'!N14)</f>
        <v>169.113</v>
      </c>
      <c r="O14" s="56">
        <f>SUM('4a. FNS'!O14+'4b. FNS Impacted Gen'!O14)</f>
        <v>168.905</v>
      </c>
      <c r="P14" s="56">
        <f>SUM('4a. FNS'!P14+'4b. FNS Impacted Gen'!P14)</f>
        <v>174.886</v>
      </c>
      <c r="Q14" s="56">
        <f>SUM('4a. FNS'!Q14+'4b. FNS Impacted Gen'!Q14)</f>
        <v>193.94300000000001</v>
      </c>
      <c r="R14" s="56">
        <f>SUM('4a. FNS'!R14+'4b. FNS Impacted Gen'!R14)</f>
        <v>216.023</v>
      </c>
      <c r="S14" s="56">
        <f>SUM('4a. FNS'!S14+'4b. FNS Impacted Gen'!S14)</f>
        <v>230.63</v>
      </c>
      <c r="T14" s="56">
        <f>SUM('4a. FNS'!T14+'4b. FNS Impacted Gen'!T14)</f>
        <v>234.661</v>
      </c>
      <c r="U14" s="56">
        <f>SUM('4a. FNS'!U14+'4b. FNS Impacted Gen'!U14)</f>
        <v>228.84700000000001</v>
      </c>
      <c r="V14" s="56">
        <f>SUM('4a. FNS'!V14+'4b. FNS Impacted Gen'!V14)</f>
        <v>224.715</v>
      </c>
      <c r="W14" s="56">
        <f>SUM('4a. FNS'!W14+'4b. FNS Impacted Gen'!W14)</f>
        <v>217.16300000000001</v>
      </c>
      <c r="X14" s="56">
        <f>SUM('4a. FNS'!X14+'4b. FNS Impacted Gen'!X14)</f>
        <v>205.739</v>
      </c>
      <c r="Y14" s="56">
        <f>SUM('4a. FNS'!Y14+'4b. FNS Impacted Gen'!Y14)</f>
        <v>198.739</v>
      </c>
      <c r="Z14" s="67">
        <f>SUM('4a. FNS'!Z14+'4b. FNS Impacted Gen'!Z14)</f>
        <v>0</v>
      </c>
      <c r="AA14"/>
    </row>
    <row r="15" spans="1:27">
      <c r="A15" s="54">
        <f t="shared" si="0"/>
        <v>46034</v>
      </c>
      <c r="B15" s="55">
        <f>SUM('4a. FNS'!B15+'4b. FNS Impacted Gen'!B15)</f>
        <v>191.65100000000001</v>
      </c>
      <c r="C15" s="56">
        <f>SUM('4a. FNS'!C15+'4b. FNS Impacted Gen'!C15)</f>
        <v>189.31800000000001</v>
      </c>
      <c r="D15" s="56">
        <f>SUM('4a. FNS'!D15+'4b. FNS Impacted Gen'!D15)</f>
        <v>190.51900000000001</v>
      </c>
      <c r="E15" s="56">
        <f>SUM('4a. FNS'!E15+'4b. FNS Impacted Gen'!E15)</f>
        <v>188.78899999999999</v>
      </c>
      <c r="F15" s="56">
        <f>SUM('4a. FNS'!F15+'4b. FNS Impacted Gen'!F15)</f>
        <v>195.13800000000001</v>
      </c>
      <c r="G15" s="56">
        <f>SUM('4a. FNS'!G15+'4b. FNS Impacted Gen'!G15)</f>
        <v>207.34399999999999</v>
      </c>
      <c r="H15" s="56">
        <f>SUM('4a. FNS'!H15+'4b. FNS Impacted Gen'!H15)</f>
        <v>226.02799999999999</v>
      </c>
      <c r="I15" s="56">
        <f>SUM('4a. FNS'!I15+'4b. FNS Impacted Gen'!I15)</f>
        <v>230.56300000000002</v>
      </c>
      <c r="J15" s="56">
        <f>SUM('4a. FNS'!J15+'4b. FNS Impacted Gen'!J15)</f>
        <v>208.58999999999997</v>
      </c>
      <c r="K15" s="56">
        <f>SUM('4a. FNS'!K15+'4b. FNS Impacted Gen'!K15)</f>
        <v>187.09399999999999</v>
      </c>
      <c r="L15" s="56">
        <f>SUM('4a. FNS'!L15+'4b. FNS Impacted Gen'!L15)</f>
        <v>182.55</v>
      </c>
      <c r="M15" s="56">
        <f>SUM('4a. FNS'!M15+'4b. FNS Impacted Gen'!M15)</f>
        <v>172.57900000000001</v>
      </c>
      <c r="N15" s="56">
        <f>SUM('4a. FNS'!N15+'4b. FNS Impacted Gen'!N15)</f>
        <v>169.34399999999999</v>
      </c>
      <c r="O15" s="56">
        <f>SUM('4a. FNS'!O15+'4b. FNS Impacted Gen'!O15)</f>
        <v>168.14</v>
      </c>
      <c r="P15" s="56">
        <f>SUM('4a. FNS'!P15+'4b. FNS Impacted Gen'!P15)</f>
        <v>174.26900000000001</v>
      </c>
      <c r="Q15" s="56">
        <f>SUM('4a. FNS'!Q15+'4b. FNS Impacted Gen'!Q15)</f>
        <v>184.33199999999999</v>
      </c>
      <c r="R15" s="56">
        <f>SUM('4a. FNS'!R15+'4b. FNS Impacted Gen'!R15)</f>
        <v>208.726</v>
      </c>
      <c r="S15" s="56">
        <f>SUM('4a. FNS'!S15+'4b. FNS Impacted Gen'!S15)</f>
        <v>229.00200000000001</v>
      </c>
      <c r="T15" s="56">
        <f>SUM('4a. FNS'!T15+'4b. FNS Impacted Gen'!T15)</f>
        <v>230.33799999999999</v>
      </c>
      <c r="U15" s="56">
        <f>SUM('4a. FNS'!U15+'4b. FNS Impacted Gen'!U15)</f>
        <v>224.00299999999999</v>
      </c>
      <c r="V15" s="56">
        <f>SUM('4a. FNS'!V15+'4b. FNS Impacted Gen'!V15)</f>
        <v>224.70500000000001</v>
      </c>
      <c r="W15" s="56">
        <f>SUM('4a. FNS'!W15+'4b. FNS Impacted Gen'!W15)</f>
        <v>215.381</v>
      </c>
      <c r="X15" s="56">
        <f>SUM('4a. FNS'!X15+'4b. FNS Impacted Gen'!X15)</f>
        <v>203.97399999999999</v>
      </c>
      <c r="Y15" s="56">
        <f>SUM('4a. FNS'!Y15+'4b. FNS Impacted Gen'!Y15)</f>
        <v>197.916</v>
      </c>
      <c r="Z15" s="67">
        <f>SUM('4a. FNS'!Z15+'4b. FNS Impacted Gen'!Z15)</f>
        <v>0</v>
      </c>
      <c r="AA15"/>
    </row>
    <row r="16" spans="1:27">
      <c r="A16" s="54">
        <f t="shared" si="0"/>
        <v>46035</v>
      </c>
      <c r="B16" s="55">
        <f>SUM('4a. FNS'!B16+'4b. FNS Impacted Gen'!B16)</f>
        <v>191.25800000000001</v>
      </c>
      <c r="C16" s="56">
        <f>SUM('4a. FNS'!C16+'4b. FNS Impacted Gen'!C16)</f>
        <v>191.60400000000001</v>
      </c>
      <c r="D16" s="56">
        <f>SUM('4a. FNS'!D16+'4b. FNS Impacted Gen'!D16)</f>
        <v>191.822</v>
      </c>
      <c r="E16" s="56">
        <f>SUM('4a. FNS'!E16+'4b. FNS Impacted Gen'!E16)</f>
        <v>189.285</v>
      </c>
      <c r="F16" s="56">
        <f>SUM('4a. FNS'!F16+'4b. FNS Impacted Gen'!F16)</f>
        <v>201.166</v>
      </c>
      <c r="G16" s="56">
        <f>SUM('4a. FNS'!G16+'4b. FNS Impacted Gen'!G16)</f>
        <v>210.29</v>
      </c>
      <c r="H16" s="56">
        <f>SUM('4a. FNS'!H16+'4b. FNS Impacted Gen'!H16)</f>
        <v>227.047</v>
      </c>
      <c r="I16" s="56">
        <f>SUM('4a. FNS'!I16+'4b. FNS Impacted Gen'!I16)</f>
        <v>232.619</v>
      </c>
      <c r="J16" s="56">
        <f>SUM('4a. FNS'!J16+'4b. FNS Impacted Gen'!J16)</f>
        <v>229.51000000000002</v>
      </c>
      <c r="K16" s="56">
        <f>SUM('4a. FNS'!K16+'4b. FNS Impacted Gen'!K16)</f>
        <v>214.56100000000001</v>
      </c>
      <c r="L16" s="56">
        <f>SUM('4a. FNS'!L16+'4b. FNS Impacted Gen'!L16)</f>
        <v>205.93199999999999</v>
      </c>
      <c r="M16" s="56">
        <f>SUM('4a. FNS'!M16+'4b. FNS Impacted Gen'!M16)</f>
        <v>189.126</v>
      </c>
      <c r="N16" s="56">
        <f>SUM('4a. FNS'!N16+'4b. FNS Impacted Gen'!N16)</f>
        <v>181.86100000000002</v>
      </c>
      <c r="O16" s="56">
        <f>SUM('4a. FNS'!O16+'4b. FNS Impacted Gen'!O16)</f>
        <v>178.31</v>
      </c>
      <c r="P16" s="56">
        <f>SUM('4a. FNS'!P16+'4b. FNS Impacted Gen'!P16)</f>
        <v>180.75799999999998</v>
      </c>
      <c r="Q16" s="56">
        <f>SUM('4a. FNS'!Q16+'4b. FNS Impacted Gen'!Q16)</f>
        <v>197.738</v>
      </c>
      <c r="R16" s="56">
        <f>SUM('4a. FNS'!R16+'4b. FNS Impacted Gen'!R16)</f>
        <v>214.16300000000001</v>
      </c>
      <c r="S16" s="56">
        <f>SUM('4a. FNS'!S16+'4b. FNS Impacted Gen'!S16)</f>
        <v>229.01400000000001</v>
      </c>
      <c r="T16" s="56">
        <f>SUM('4a. FNS'!T16+'4b. FNS Impacted Gen'!T16)</f>
        <v>229.803</v>
      </c>
      <c r="U16" s="56">
        <f>SUM('4a. FNS'!U16+'4b. FNS Impacted Gen'!U16)</f>
        <v>227.03</v>
      </c>
      <c r="V16" s="56">
        <f>SUM('4a. FNS'!V16+'4b. FNS Impacted Gen'!V16)</f>
        <v>219.67099999999999</v>
      </c>
      <c r="W16" s="56">
        <f>SUM('4a. FNS'!W16+'4b. FNS Impacted Gen'!W16)</f>
        <v>211.80799999999999</v>
      </c>
      <c r="X16" s="56">
        <f>SUM('4a. FNS'!X16+'4b. FNS Impacted Gen'!X16)</f>
        <v>200.89500000000001</v>
      </c>
      <c r="Y16" s="56">
        <f>SUM('4a. FNS'!Y16+'4b. FNS Impacted Gen'!Y16)</f>
        <v>194.834</v>
      </c>
      <c r="Z16" s="67">
        <f>SUM('4a. FNS'!Z16+'4b. FNS Impacted Gen'!Z16)</f>
        <v>0</v>
      </c>
      <c r="AA16"/>
    </row>
    <row r="17" spans="1:27">
      <c r="A17" s="54">
        <f t="shared" si="0"/>
        <v>46036</v>
      </c>
      <c r="B17" s="55">
        <f>SUM('4a. FNS'!B17+'4b. FNS Impacted Gen'!B17)</f>
        <v>187.874</v>
      </c>
      <c r="C17" s="56">
        <f>SUM('4a. FNS'!C17+'4b. FNS Impacted Gen'!C17)</f>
        <v>189.023</v>
      </c>
      <c r="D17" s="56">
        <f>SUM('4a. FNS'!D17+'4b. FNS Impacted Gen'!D17)</f>
        <v>184.20099999999999</v>
      </c>
      <c r="E17" s="56">
        <f>SUM('4a. FNS'!E17+'4b. FNS Impacted Gen'!E17)</f>
        <v>183.70599999999999</v>
      </c>
      <c r="F17" s="56">
        <f>SUM('4a. FNS'!F17+'4b. FNS Impacted Gen'!F17)</f>
        <v>190.83099999999999</v>
      </c>
      <c r="G17" s="56">
        <f>SUM('4a. FNS'!G17+'4b. FNS Impacted Gen'!G17)</f>
        <v>201.69800000000001</v>
      </c>
      <c r="H17" s="56">
        <f>SUM('4a. FNS'!H17+'4b. FNS Impacted Gen'!H17)</f>
        <v>216.24600000000001</v>
      </c>
      <c r="I17" s="56">
        <f>SUM('4a. FNS'!I17+'4b. FNS Impacted Gen'!I17)</f>
        <v>222.154</v>
      </c>
      <c r="J17" s="56">
        <f>SUM('4a. FNS'!J17+'4b. FNS Impacted Gen'!J17)</f>
        <v>208.06</v>
      </c>
      <c r="K17" s="56">
        <f>SUM('4a. FNS'!K17+'4b. FNS Impacted Gen'!K17)</f>
        <v>190.25700000000001</v>
      </c>
      <c r="L17" s="56">
        <f>SUM('4a. FNS'!L17+'4b. FNS Impacted Gen'!L17)</f>
        <v>175.20599999999999</v>
      </c>
      <c r="M17" s="56">
        <f>SUM('4a. FNS'!M17+'4b. FNS Impacted Gen'!M17)</f>
        <v>164.88800000000001</v>
      </c>
      <c r="N17" s="56">
        <f>SUM('4a. FNS'!N17+'4b. FNS Impacted Gen'!N17)</f>
        <v>157.23000000000002</v>
      </c>
      <c r="O17" s="56">
        <f>SUM('4a. FNS'!O17+'4b. FNS Impacted Gen'!O17)</f>
        <v>160.30099999999999</v>
      </c>
      <c r="P17" s="56">
        <f>SUM('4a. FNS'!P17+'4b. FNS Impacted Gen'!P17)</f>
        <v>166.29300000000001</v>
      </c>
      <c r="Q17" s="56">
        <f>SUM('4a. FNS'!Q17+'4b. FNS Impacted Gen'!Q17)</f>
        <v>175.62799999999999</v>
      </c>
      <c r="R17" s="56">
        <f>SUM('4a. FNS'!R17+'4b. FNS Impacted Gen'!R17)</f>
        <v>203.09899999999999</v>
      </c>
      <c r="S17" s="56">
        <f>SUM('4a. FNS'!S17+'4b. FNS Impacted Gen'!S17)</f>
        <v>220.74100000000001</v>
      </c>
      <c r="T17" s="56">
        <f>SUM('4a. FNS'!T17+'4b. FNS Impacted Gen'!T17)</f>
        <v>224.672</v>
      </c>
      <c r="U17" s="56">
        <f>SUM('4a. FNS'!U17+'4b. FNS Impacted Gen'!U17)</f>
        <v>221.64599999999999</v>
      </c>
      <c r="V17" s="56">
        <f>SUM('4a. FNS'!V17+'4b. FNS Impacted Gen'!V17)</f>
        <v>217.708</v>
      </c>
      <c r="W17" s="56">
        <f>SUM('4a. FNS'!W17+'4b. FNS Impacted Gen'!W17)</f>
        <v>209.42699999999999</v>
      </c>
      <c r="X17" s="56">
        <f>SUM('4a. FNS'!X17+'4b. FNS Impacted Gen'!X17)</f>
        <v>200.495</v>
      </c>
      <c r="Y17" s="56">
        <f>SUM('4a. FNS'!Y17+'4b. FNS Impacted Gen'!Y17)</f>
        <v>195.76599999999999</v>
      </c>
      <c r="Z17" s="67">
        <f>SUM('4a. FNS'!Z17+'4b. FNS Impacted Gen'!Z17)</f>
        <v>0</v>
      </c>
      <c r="AA17"/>
    </row>
    <row r="18" spans="1:27">
      <c r="A18" s="54">
        <f t="shared" si="0"/>
        <v>46037</v>
      </c>
      <c r="B18" s="55">
        <f>SUM('4a. FNS'!B18+'4b. FNS Impacted Gen'!B18)</f>
        <v>187.22399999999999</v>
      </c>
      <c r="C18" s="56">
        <f>SUM('4a. FNS'!C18+'4b. FNS Impacted Gen'!C18)</f>
        <v>190.02600000000001</v>
      </c>
      <c r="D18" s="56">
        <f>SUM('4a. FNS'!D18+'4b. FNS Impacted Gen'!D18)</f>
        <v>191.40299999999999</v>
      </c>
      <c r="E18" s="56">
        <f>SUM('4a. FNS'!E18+'4b. FNS Impacted Gen'!E18)</f>
        <v>190.22800000000001</v>
      </c>
      <c r="F18" s="56">
        <f>SUM('4a. FNS'!F18+'4b. FNS Impacted Gen'!F18)</f>
        <v>194.40799999999999</v>
      </c>
      <c r="G18" s="56">
        <f>SUM('4a. FNS'!G18+'4b. FNS Impacted Gen'!G18)</f>
        <v>207.327</v>
      </c>
      <c r="H18" s="56">
        <f>SUM('4a. FNS'!H18+'4b. FNS Impacted Gen'!H18)</f>
        <v>223.547</v>
      </c>
      <c r="I18" s="56">
        <f>SUM('4a. FNS'!I18+'4b. FNS Impacted Gen'!I18)</f>
        <v>228.20599999999999</v>
      </c>
      <c r="J18" s="56">
        <f>SUM('4a. FNS'!J18+'4b. FNS Impacted Gen'!J18)</f>
        <v>205.77100000000002</v>
      </c>
      <c r="K18" s="56">
        <f>SUM('4a. FNS'!K18+'4b. FNS Impacted Gen'!K18)</f>
        <v>183.62800000000001</v>
      </c>
      <c r="L18" s="56">
        <f>SUM('4a. FNS'!L18+'4b. FNS Impacted Gen'!L18)</f>
        <v>169.10599999999999</v>
      </c>
      <c r="M18" s="56">
        <f>SUM('4a. FNS'!M18+'4b. FNS Impacted Gen'!M18)</f>
        <v>153.34199999999998</v>
      </c>
      <c r="N18" s="56">
        <f>SUM('4a. FNS'!N18+'4b. FNS Impacted Gen'!N18)</f>
        <v>155.95999999999998</v>
      </c>
      <c r="O18" s="56">
        <f>SUM('4a. FNS'!O18+'4b. FNS Impacted Gen'!O18)</f>
        <v>160.22499999999999</v>
      </c>
      <c r="P18" s="56">
        <f>SUM('4a. FNS'!P18+'4b. FNS Impacted Gen'!P18)</f>
        <v>167.00300000000001</v>
      </c>
      <c r="Q18" s="56">
        <f>SUM('4a. FNS'!Q18+'4b. FNS Impacted Gen'!Q18)</f>
        <v>179.34799999999998</v>
      </c>
      <c r="R18" s="56">
        <f>SUM('4a. FNS'!R18+'4b. FNS Impacted Gen'!R18)</f>
        <v>201.48400000000001</v>
      </c>
      <c r="S18" s="56">
        <f>SUM('4a. FNS'!S18+'4b. FNS Impacted Gen'!S18)</f>
        <v>219.15</v>
      </c>
      <c r="T18" s="56">
        <f>SUM('4a. FNS'!T18+'4b. FNS Impacted Gen'!T18)</f>
        <v>218.24600000000001</v>
      </c>
      <c r="U18" s="56">
        <f>SUM('4a. FNS'!U18+'4b. FNS Impacted Gen'!U18)</f>
        <v>215.69</v>
      </c>
      <c r="V18" s="56">
        <f>SUM('4a. FNS'!V18+'4b. FNS Impacted Gen'!V18)</f>
        <v>210.74</v>
      </c>
      <c r="W18" s="56">
        <f>SUM('4a. FNS'!W18+'4b. FNS Impacted Gen'!W18)</f>
        <v>205.89699999999999</v>
      </c>
      <c r="X18" s="56">
        <f>SUM('4a. FNS'!X18+'4b. FNS Impacted Gen'!X18)</f>
        <v>203.52</v>
      </c>
      <c r="Y18" s="56">
        <f>SUM('4a. FNS'!Y18+'4b. FNS Impacted Gen'!Y18)</f>
        <v>193.905</v>
      </c>
      <c r="Z18" s="67">
        <f>SUM('4a. FNS'!Z18+'4b. FNS Impacted Gen'!Z18)</f>
        <v>0</v>
      </c>
      <c r="AA18"/>
    </row>
    <row r="19" spans="1:27">
      <c r="A19" s="54">
        <f t="shared" si="0"/>
        <v>46038</v>
      </c>
      <c r="B19" s="55">
        <f>SUM('4a. FNS'!B19+'4b. FNS Impacted Gen'!B19)</f>
        <v>185.05699999999999</v>
      </c>
      <c r="C19" s="56">
        <f>SUM('4a. FNS'!C19+'4b. FNS Impacted Gen'!C19)</f>
        <v>184.48</v>
      </c>
      <c r="D19" s="56">
        <f>SUM('4a. FNS'!D19+'4b. FNS Impacted Gen'!D19)</f>
        <v>182.256</v>
      </c>
      <c r="E19" s="56">
        <f>SUM('4a. FNS'!E19+'4b. FNS Impacted Gen'!E19)</f>
        <v>183.56100000000001</v>
      </c>
      <c r="F19" s="56">
        <f>SUM('4a. FNS'!F19+'4b. FNS Impacted Gen'!F19)</f>
        <v>188.232</v>
      </c>
      <c r="G19" s="56">
        <f>SUM('4a. FNS'!G19+'4b. FNS Impacted Gen'!G19)</f>
        <v>199.923</v>
      </c>
      <c r="H19" s="56">
        <f>SUM('4a. FNS'!H19+'4b. FNS Impacted Gen'!H19)</f>
        <v>217.13300000000001</v>
      </c>
      <c r="I19" s="56">
        <f>SUM('4a. FNS'!I19+'4b. FNS Impacted Gen'!I19)</f>
        <v>220.595</v>
      </c>
      <c r="J19" s="56">
        <f>SUM('4a. FNS'!J19+'4b. FNS Impacted Gen'!J19)</f>
        <v>200.17500000000001</v>
      </c>
      <c r="K19" s="56">
        <f>SUM('4a. FNS'!K19+'4b. FNS Impacted Gen'!K19)</f>
        <v>195.43799999999999</v>
      </c>
      <c r="L19" s="56">
        <f>SUM('4a. FNS'!L19+'4b. FNS Impacted Gen'!L19)</f>
        <v>194.98599999999999</v>
      </c>
      <c r="M19" s="56">
        <f>SUM('4a. FNS'!M19+'4b. FNS Impacted Gen'!M19)</f>
        <v>205.61</v>
      </c>
      <c r="N19" s="56">
        <f>SUM('4a. FNS'!N19+'4b. FNS Impacted Gen'!N19)</f>
        <v>206.78299999999999</v>
      </c>
      <c r="O19" s="56">
        <f>SUM('4a. FNS'!O19+'4b. FNS Impacted Gen'!O19)</f>
        <v>222.51400000000001</v>
      </c>
      <c r="P19" s="56">
        <f>SUM('4a. FNS'!P19+'4b. FNS Impacted Gen'!P19)</f>
        <v>229.047</v>
      </c>
      <c r="Q19" s="56">
        <f>SUM('4a. FNS'!Q19+'4b. FNS Impacted Gen'!Q19)</f>
        <v>232.815</v>
      </c>
      <c r="R19" s="56">
        <f>SUM('4a. FNS'!R19+'4b. FNS Impacted Gen'!R19)</f>
        <v>238.595</v>
      </c>
      <c r="S19" s="56">
        <f>SUM('4a. FNS'!S19+'4b. FNS Impacted Gen'!S19)</f>
        <v>249.631</v>
      </c>
      <c r="T19" s="56">
        <f>SUM('4a. FNS'!T19+'4b. FNS Impacted Gen'!T19)</f>
        <v>246.12100000000001</v>
      </c>
      <c r="U19" s="56">
        <f>SUM('4a. FNS'!U19+'4b. FNS Impacted Gen'!U19)</f>
        <v>241.05099999999999</v>
      </c>
      <c r="V19" s="56">
        <f>SUM('4a. FNS'!V19+'4b. FNS Impacted Gen'!V19)</f>
        <v>236.98500000000001</v>
      </c>
      <c r="W19" s="56">
        <f>SUM('4a. FNS'!W19+'4b. FNS Impacted Gen'!W19)</f>
        <v>232.67500000000001</v>
      </c>
      <c r="X19" s="56">
        <f>SUM('4a. FNS'!X19+'4b. FNS Impacted Gen'!X19)</f>
        <v>223.49199999999999</v>
      </c>
      <c r="Y19" s="56">
        <f>SUM('4a. FNS'!Y19+'4b. FNS Impacted Gen'!Y19)</f>
        <v>218.81100000000001</v>
      </c>
      <c r="Z19" s="67">
        <f>SUM('4a. FNS'!Z19+'4b. FNS Impacted Gen'!Z19)</f>
        <v>0</v>
      </c>
      <c r="AA19"/>
    </row>
    <row r="20" spans="1:27">
      <c r="A20" s="54">
        <f t="shared" si="0"/>
        <v>46039</v>
      </c>
      <c r="B20" s="55">
        <f>SUM('4a. FNS'!B20+'4b. FNS Impacted Gen'!B20)</f>
        <v>214.36799999999999</v>
      </c>
      <c r="C20" s="56">
        <f>SUM('4a. FNS'!C20+'4b. FNS Impacted Gen'!C20)</f>
        <v>207.596</v>
      </c>
      <c r="D20" s="56">
        <f>SUM('4a. FNS'!D20+'4b. FNS Impacted Gen'!D20)</f>
        <v>207.30699999999999</v>
      </c>
      <c r="E20" s="56">
        <f>SUM('4a. FNS'!E20+'4b. FNS Impacted Gen'!E20)</f>
        <v>206.24700000000001</v>
      </c>
      <c r="F20" s="56">
        <f>SUM('4a. FNS'!F20+'4b. FNS Impacted Gen'!F20)</f>
        <v>210.34200000000001</v>
      </c>
      <c r="G20" s="56">
        <f>SUM('4a. FNS'!G20+'4b. FNS Impacted Gen'!G20)</f>
        <v>215.15799999999999</v>
      </c>
      <c r="H20" s="56">
        <f>SUM('4a. FNS'!H20+'4b. FNS Impacted Gen'!H20)</f>
        <v>221.71799999999999</v>
      </c>
      <c r="I20" s="56">
        <f>SUM('4a. FNS'!I20+'4b. FNS Impacted Gen'!I20)</f>
        <v>226.77700000000002</v>
      </c>
      <c r="J20" s="56">
        <f>SUM('4a. FNS'!J20+'4b. FNS Impacted Gen'!J20)</f>
        <v>213.43</v>
      </c>
      <c r="K20" s="56">
        <f>SUM('4a. FNS'!K20+'4b. FNS Impacted Gen'!K20)</f>
        <v>186.52700000000002</v>
      </c>
      <c r="L20" s="56">
        <f>SUM('4a. FNS'!L20+'4b. FNS Impacted Gen'!L20)</f>
        <v>179.684</v>
      </c>
      <c r="M20" s="56">
        <f>SUM('4a. FNS'!M20+'4b. FNS Impacted Gen'!M20)</f>
        <v>173.10399999999998</v>
      </c>
      <c r="N20" s="56">
        <f>SUM('4a. FNS'!N20+'4b. FNS Impacted Gen'!N20)</f>
        <v>168.24800000000002</v>
      </c>
      <c r="O20" s="56">
        <f>SUM('4a. FNS'!O20+'4b. FNS Impacted Gen'!O20)</f>
        <v>170.44000000000003</v>
      </c>
      <c r="P20" s="56">
        <f>SUM('4a. FNS'!P20+'4b. FNS Impacted Gen'!P20)</f>
        <v>176.36200000000002</v>
      </c>
      <c r="Q20" s="56">
        <f>SUM('4a. FNS'!Q20+'4b. FNS Impacted Gen'!Q20)</f>
        <v>184.57999999999998</v>
      </c>
      <c r="R20" s="56">
        <f>SUM('4a. FNS'!R20+'4b. FNS Impacted Gen'!R20)</f>
        <v>207.19800000000001</v>
      </c>
      <c r="S20" s="56">
        <f>SUM('4a. FNS'!S20+'4b. FNS Impacted Gen'!S20)</f>
        <v>222.61199999999999</v>
      </c>
      <c r="T20" s="56">
        <f>SUM('4a. FNS'!T20+'4b. FNS Impacted Gen'!T20)</f>
        <v>228.369</v>
      </c>
      <c r="U20" s="56">
        <f>SUM('4a. FNS'!U20+'4b. FNS Impacted Gen'!U20)</f>
        <v>228.851</v>
      </c>
      <c r="V20" s="56">
        <f>SUM('4a. FNS'!V20+'4b. FNS Impacted Gen'!V20)</f>
        <v>222.88399999999999</v>
      </c>
      <c r="W20" s="56">
        <f>SUM('4a. FNS'!W20+'4b. FNS Impacted Gen'!W20)</f>
        <v>218.44800000000001</v>
      </c>
      <c r="X20" s="56">
        <f>SUM('4a. FNS'!X20+'4b. FNS Impacted Gen'!X20)</f>
        <v>213.911</v>
      </c>
      <c r="Y20" s="56">
        <f>SUM('4a. FNS'!Y20+'4b. FNS Impacted Gen'!Y20)</f>
        <v>204.90700000000001</v>
      </c>
      <c r="Z20" s="67">
        <f>SUM('4a. FNS'!Z20+'4b. FNS Impacted Gen'!Z20)</f>
        <v>0</v>
      </c>
      <c r="AA20"/>
    </row>
    <row r="21" spans="1:27">
      <c r="A21" s="54">
        <f t="shared" si="0"/>
        <v>46040</v>
      </c>
      <c r="B21" s="55">
        <f>SUM('4a. FNS'!B21+'4b. FNS Impacted Gen'!B21)</f>
        <v>198.52199999999999</v>
      </c>
      <c r="C21" s="56">
        <f>SUM('4a. FNS'!C21+'4b. FNS Impacted Gen'!C21)</f>
        <v>193.26400000000001</v>
      </c>
      <c r="D21" s="56">
        <f>SUM('4a. FNS'!D21+'4b. FNS Impacted Gen'!D21)</f>
        <v>193.21100000000001</v>
      </c>
      <c r="E21" s="56">
        <f>SUM('4a. FNS'!E21+'4b. FNS Impacted Gen'!E21)</f>
        <v>191.714</v>
      </c>
      <c r="F21" s="56">
        <f>SUM('4a. FNS'!F21+'4b. FNS Impacted Gen'!F21)</f>
        <v>194.774</v>
      </c>
      <c r="G21" s="56">
        <f>SUM('4a. FNS'!G21+'4b. FNS Impacted Gen'!G21)</f>
        <v>201.154</v>
      </c>
      <c r="H21" s="56">
        <f>SUM('4a. FNS'!H21+'4b. FNS Impacted Gen'!H21)</f>
        <v>208.82</v>
      </c>
      <c r="I21" s="56">
        <f>SUM('4a. FNS'!I21+'4b. FNS Impacted Gen'!I21)</f>
        <v>208.13900000000001</v>
      </c>
      <c r="J21" s="56">
        <f>SUM('4a. FNS'!J21+'4b. FNS Impacted Gen'!J21)</f>
        <v>187.452</v>
      </c>
      <c r="K21" s="56">
        <f>SUM('4a. FNS'!K21+'4b. FNS Impacted Gen'!K21)</f>
        <v>168.17099999999999</v>
      </c>
      <c r="L21" s="56">
        <f>SUM('4a. FNS'!L21+'4b. FNS Impacted Gen'!L21)</f>
        <v>154.31800000000001</v>
      </c>
      <c r="M21" s="56">
        <f>SUM('4a. FNS'!M21+'4b. FNS Impacted Gen'!M21)</f>
        <v>148.02199999999999</v>
      </c>
      <c r="N21" s="56">
        <f>SUM('4a. FNS'!N21+'4b. FNS Impacted Gen'!N21)</f>
        <v>144.18499999999997</v>
      </c>
      <c r="O21" s="56">
        <f>SUM('4a. FNS'!O21+'4b. FNS Impacted Gen'!O21)</f>
        <v>146.27000000000001</v>
      </c>
      <c r="P21" s="56">
        <f>SUM('4a. FNS'!P21+'4b. FNS Impacted Gen'!P21)</f>
        <v>152.76300000000001</v>
      </c>
      <c r="Q21" s="56">
        <f>SUM('4a. FNS'!Q21+'4b. FNS Impacted Gen'!Q21)</f>
        <v>169.596</v>
      </c>
      <c r="R21" s="56">
        <f>SUM('4a. FNS'!R21+'4b. FNS Impacted Gen'!R21)</f>
        <v>194.49700000000001</v>
      </c>
      <c r="S21" s="56">
        <f>SUM('4a. FNS'!S21+'4b. FNS Impacted Gen'!S21)</f>
        <v>220.77600000000001</v>
      </c>
      <c r="T21" s="56">
        <f>SUM('4a. FNS'!T21+'4b. FNS Impacted Gen'!T21)</f>
        <v>220.06</v>
      </c>
      <c r="U21" s="56">
        <f>SUM('4a. FNS'!U21+'4b. FNS Impacted Gen'!U21)</f>
        <v>218.68299999999999</v>
      </c>
      <c r="V21" s="56">
        <f>SUM('4a. FNS'!V21+'4b. FNS Impacted Gen'!V21)</f>
        <v>212.93</v>
      </c>
      <c r="W21" s="56">
        <f>SUM('4a. FNS'!W21+'4b. FNS Impacted Gen'!W21)</f>
        <v>204.30799999999999</v>
      </c>
      <c r="X21" s="56">
        <f>SUM('4a. FNS'!X21+'4b. FNS Impacted Gen'!X21)</f>
        <v>197.08600000000001</v>
      </c>
      <c r="Y21" s="56">
        <f>SUM('4a. FNS'!Y21+'4b. FNS Impacted Gen'!Y21)</f>
        <v>189.559</v>
      </c>
      <c r="Z21" s="67">
        <f>SUM('4a. FNS'!Z21+'4b. FNS Impacted Gen'!Z21)</f>
        <v>0</v>
      </c>
      <c r="AA21"/>
    </row>
    <row r="22" spans="1:27">
      <c r="A22" s="54">
        <f t="shared" si="0"/>
        <v>46041</v>
      </c>
      <c r="B22" s="55">
        <f>SUM('4a. FNS'!B22+'4b. FNS Impacted Gen'!B22)</f>
        <v>187.81200000000001</v>
      </c>
      <c r="C22" s="56">
        <f>SUM('4a. FNS'!C22+'4b. FNS Impacted Gen'!C22)</f>
        <v>183.59700000000001</v>
      </c>
      <c r="D22" s="56">
        <f>SUM('4a. FNS'!D22+'4b. FNS Impacted Gen'!D22)</f>
        <v>187.85900000000001</v>
      </c>
      <c r="E22" s="56">
        <f>SUM('4a. FNS'!E22+'4b. FNS Impacted Gen'!E22)</f>
        <v>190.31</v>
      </c>
      <c r="F22" s="56">
        <f>SUM('4a. FNS'!F22+'4b. FNS Impacted Gen'!F22)</f>
        <v>192.13499999999999</v>
      </c>
      <c r="G22" s="56">
        <f>SUM('4a. FNS'!G22+'4b. FNS Impacted Gen'!G22)</f>
        <v>201.489</v>
      </c>
      <c r="H22" s="56">
        <f>SUM('4a. FNS'!H22+'4b. FNS Impacted Gen'!H22)</f>
        <v>218.136</v>
      </c>
      <c r="I22" s="56">
        <f>SUM('4a. FNS'!I22+'4b. FNS Impacted Gen'!I22)</f>
        <v>226.34800000000001</v>
      </c>
      <c r="J22" s="56">
        <f>SUM('4a. FNS'!J22+'4b. FNS Impacted Gen'!J22)</f>
        <v>229.79</v>
      </c>
      <c r="K22" s="56">
        <f>SUM('4a. FNS'!K22+'4b. FNS Impacted Gen'!K22)</f>
        <v>208.66</v>
      </c>
      <c r="L22" s="56">
        <f>SUM('4a. FNS'!L22+'4b. FNS Impacted Gen'!L22)</f>
        <v>184.596</v>
      </c>
      <c r="M22" s="56">
        <f>SUM('4a. FNS'!M22+'4b. FNS Impacted Gen'!M22)</f>
        <v>167.851</v>
      </c>
      <c r="N22" s="56">
        <f>SUM('4a. FNS'!N22+'4b. FNS Impacted Gen'!N22)</f>
        <v>161.136</v>
      </c>
      <c r="O22" s="56">
        <f>SUM('4a. FNS'!O22+'4b. FNS Impacted Gen'!O22)</f>
        <v>163.18899999999999</v>
      </c>
      <c r="P22" s="56">
        <f>SUM('4a. FNS'!P22+'4b. FNS Impacted Gen'!P22)</f>
        <v>168.97199999999998</v>
      </c>
      <c r="Q22" s="56">
        <f>SUM('4a. FNS'!Q22+'4b. FNS Impacted Gen'!Q22)</f>
        <v>180.84799999999998</v>
      </c>
      <c r="R22" s="56">
        <f>SUM('4a. FNS'!R22+'4b. FNS Impacted Gen'!R22)</f>
        <v>208.602</v>
      </c>
      <c r="S22" s="56">
        <f>SUM('4a. FNS'!S22+'4b. FNS Impacted Gen'!S22)</f>
        <v>232.738</v>
      </c>
      <c r="T22" s="56">
        <f>SUM('4a. FNS'!T22+'4b. FNS Impacted Gen'!T22)</f>
        <v>235.631</v>
      </c>
      <c r="U22" s="56">
        <f>SUM('4a. FNS'!U22+'4b. FNS Impacted Gen'!U22)</f>
        <v>232.678</v>
      </c>
      <c r="V22" s="56">
        <f>SUM('4a. FNS'!V22+'4b. FNS Impacted Gen'!V22)</f>
        <v>229.202</v>
      </c>
      <c r="W22" s="56">
        <f>SUM('4a. FNS'!W22+'4b. FNS Impacted Gen'!W22)</f>
        <v>219.91</v>
      </c>
      <c r="X22" s="56">
        <f>SUM('4a. FNS'!X22+'4b. FNS Impacted Gen'!X22)</f>
        <v>213.458</v>
      </c>
      <c r="Y22" s="56">
        <f>SUM('4a. FNS'!Y22+'4b. FNS Impacted Gen'!Y22)</f>
        <v>204.81200000000001</v>
      </c>
      <c r="Z22" s="67">
        <f>SUM('4a. FNS'!Z22+'4b. FNS Impacted Gen'!Z22)</f>
        <v>0</v>
      </c>
      <c r="AA22"/>
    </row>
    <row r="23" spans="1:27">
      <c r="A23" s="54">
        <f t="shared" si="0"/>
        <v>46042</v>
      </c>
      <c r="B23" s="55">
        <f>SUM('4a. FNS'!B23+'4b. FNS Impacted Gen'!B23)</f>
        <v>201.65600000000001</v>
      </c>
      <c r="C23" s="56">
        <f>SUM('4a. FNS'!C23+'4b. FNS Impacted Gen'!C23)</f>
        <v>197.51499999999999</v>
      </c>
      <c r="D23" s="56">
        <f>SUM('4a. FNS'!D23+'4b. FNS Impacted Gen'!D23)</f>
        <v>198.50899999999999</v>
      </c>
      <c r="E23" s="56">
        <f>SUM('4a. FNS'!E23+'4b. FNS Impacted Gen'!E23)</f>
        <v>199.73699999999999</v>
      </c>
      <c r="F23" s="56">
        <f>SUM('4a. FNS'!F23+'4b. FNS Impacted Gen'!F23)</f>
        <v>205.03899999999999</v>
      </c>
      <c r="G23" s="56">
        <f>SUM('4a. FNS'!G23+'4b. FNS Impacted Gen'!G23)</f>
        <v>217.53100000000001</v>
      </c>
      <c r="H23" s="56">
        <f>SUM('4a. FNS'!H23+'4b. FNS Impacted Gen'!H23)</f>
        <v>232.00200000000001</v>
      </c>
      <c r="I23" s="56">
        <f>SUM('4a. FNS'!I23+'4b. FNS Impacted Gen'!I23)</f>
        <v>231.292</v>
      </c>
      <c r="J23" s="56">
        <f>SUM('4a. FNS'!J23+'4b. FNS Impacted Gen'!J23)</f>
        <v>210.35000000000002</v>
      </c>
      <c r="K23" s="56">
        <f>SUM('4a. FNS'!K23+'4b. FNS Impacted Gen'!K23)</f>
        <v>183.33100000000002</v>
      </c>
      <c r="L23" s="56">
        <f>SUM('4a. FNS'!L23+'4b. FNS Impacted Gen'!L23)</f>
        <v>168.82399999999998</v>
      </c>
      <c r="M23" s="56">
        <f>SUM('4a. FNS'!M23+'4b. FNS Impacted Gen'!M23)</f>
        <v>162.46200000000002</v>
      </c>
      <c r="N23" s="56">
        <f>SUM('4a. FNS'!N23+'4b. FNS Impacted Gen'!N23)</f>
        <v>154.13400000000001</v>
      </c>
      <c r="O23" s="56">
        <f>SUM('4a. FNS'!O23+'4b. FNS Impacted Gen'!O23)</f>
        <v>159.43300000000002</v>
      </c>
      <c r="P23" s="56">
        <f>SUM('4a. FNS'!P23+'4b. FNS Impacted Gen'!P23)</f>
        <v>161.82</v>
      </c>
      <c r="Q23" s="56">
        <f>SUM('4a. FNS'!Q23+'4b. FNS Impacted Gen'!Q23)</f>
        <v>170.58499999999998</v>
      </c>
      <c r="R23" s="56">
        <f>SUM('4a. FNS'!R23+'4b. FNS Impacted Gen'!R23)</f>
        <v>196.35599999999999</v>
      </c>
      <c r="S23" s="56">
        <f>SUM('4a. FNS'!S23+'4b. FNS Impacted Gen'!S23)</f>
        <v>218.12</v>
      </c>
      <c r="T23" s="56">
        <f>SUM('4a. FNS'!T23+'4b. FNS Impacted Gen'!T23)</f>
        <v>219.23</v>
      </c>
      <c r="U23" s="56">
        <f>SUM('4a. FNS'!U23+'4b. FNS Impacted Gen'!U23)</f>
        <v>216.929</v>
      </c>
      <c r="V23" s="56">
        <f>SUM('4a. FNS'!V23+'4b. FNS Impacted Gen'!V23)</f>
        <v>211.768</v>
      </c>
      <c r="W23" s="56">
        <f>SUM('4a. FNS'!W23+'4b. FNS Impacted Gen'!W23)</f>
        <v>207.589</v>
      </c>
      <c r="X23" s="56">
        <f>SUM('4a. FNS'!X23+'4b. FNS Impacted Gen'!X23)</f>
        <v>198.16399999999999</v>
      </c>
      <c r="Y23" s="56">
        <f>SUM('4a. FNS'!Y23+'4b. FNS Impacted Gen'!Y23)</f>
        <v>190.52699999999999</v>
      </c>
      <c r="Z23" s="67">
        <f>SUM('4a. FNS'!Z23+'4b. FNS Impacted Gen'!Z23)</f>
        <v>0</v>
      </c>
      <c r="AA23"/>
    </row>
    <row r="24" spans="1:27">
      <c r="A24" s="54">
        <f t="shared" si="0"/>
        <v>46043</v>
      </c>
      <c r="B24" s="55">
        <f>SUM('4a. FNS'!B24+'4b. FNS Impacted Gen'!B24)</f>
        <v>184.54</v>
      </c>
      <c r="C24" s="56">
        <f>SUM('4a. FNS'!C24+'4b. FNS Impacted Gen'!C24)</f>
        <v>184.655</v>
      </c>
      <c r="D24" s="56">
        <f>SUM('4a. FNS'!D24+'4b. FNS Impacted Gen'!D24)</f>
        <v>186.065</v>
      </c>
      <c r="E24" s="56">
        <f>SUM('4a. FNS'!E24+'4b. FNS Impacted Gen'!E24)</f>
        <v>188.529</v>
      </c>
      <c r="F24" s="56">
        <f>SUM('4a. FNS'!F24+'4b. FNS Impacted Gen'!F24)</f>
        <v>193.762</v>
      </c>
      <c r="G24" s="56">
        <f>SUM('4a. FNS'!G24+'4b. FNS Impacted Gen'!G24)</f>
        <v>209.27</v>
      </c>
      <c r="H24" s="56">
        <f>SUM('4a. FNS'!H24+'4b. FNS Impacted Gen'!H24)</f>
        <v>226.43299999999999</v>
      </c>
      <c r="I24" s="56">
        <f>SUM('4a. FNS'!I24+'4b. FNS Impacted Gen'!I24)</f>
        <v>231.21299999999999</v>
      </c>
      <c r="J24" s="56">
        <f>SUM('4a. FNS'!J24+'4b. FNS Impacted Gen'!J24)</f>
        <v>212.02699999999999</v>
      </c>
      <c r="K24" s="56">
        <f>SUM('4a. FNS'!K24+'4b. FNS Impacted Gen'!K24)</f>
        <v>188.75099999999998</v>
      </c>
      <c r="L24" s="56">
        <f>SUM('4a. FNS'!L24+'4b. FNS Impacted Gen'!L24)</f>
        <v>182.50399999999999</v>
      </c>
      <c r="M24" s="56">
        <f>SUM('4a. FNS'!M24+'4b. FNS Impacted Gen'!M24)</f>
        <v>167.029</v>
      </c>
      <c r="N24" s="56">
        <f>SUM('4a. FNS'!N24+'4b. FNS Impacted Gen'!N24)</f>
        <v>156.923</v>
      </c>
      <c r="O24" s="56">
        <f>SUM('4a. FNS'!O24+'4b. FNS Impacted Gen'!O24)</f>
        <v>156.72</v>
      </c>
      <c r="P24" s="56">
        <f>SUM('4a. FNS'!P24+'4b. FNS Impacted Gen'!P24)</f>
        <v>161.245</v>
      </c>
      <c r="Q24" s="56">
        <f>SUM('4a. FNS'!Q24+'4b. FNS Impacted Gen'!Q24)</f>
        <v>177.095</v>
      </c>
      <c r="R24" s="56">
        <f>SUM('4a. FNS'!R24+'4b. FNS Impacted Gen'!R24)</f>
        <v>203.25299999999999</v>
      </c>
      <c r="S24" s="56">
        <f>SUM('4a. FNS'!S24+'4b. FNS Impacted Gen'!S24)</f>
        <v>228.19</v>
      </c>
      <c r="T24" s="56">
        <f>SUM('4a. FNS'!T24+'4b. FNS Impacted Gen'!T24)</f>
        <v>231.96299999999999</v>
      </c>
      <c r="U24" s="56">
        <f>SUM('4a. FNS'!U24+'4b. FNS Impacted Gen'!U24)</f>
        <v>229.92099999999999</v>
      </c>
      <c r="V24" s="56">
        <f>SUM('4a. FNS'!V24+'4b. FNS Impacted Gen'!V24)</f>
        <v>226.40799999999999</v>
      </c>
      <c r="W24" s="56">
        <f>SUM('4a. FNS'!W24+'4b. FNS Impacted Gen'!W24)</f>
        <v>218.29900000000001</v>
      </c>
      <c r="X24" s="56">
        <f>SUM('4a. FNS'!X24+'4b. FNS Impacted Gen'!X24)</f>
        <v>210.113</v>
      </c>
      <c r="Y24" s="56">
        <f>SUM('4a. FNS'!Y24+'4b. FNS Impacted Gen'!Y24)</f>
        <v>201.34200000000001</v>
      </c>
      <c r="Z24" s="67">
        <f>SUM('4a. FNS'!Z24+'4b. FNS Impacted Gen'!Z24)</f>
        <v>0</v>
      </c>
      <c r="AA24"/>
    </row>
    <row r="25" spans="1:27">
      <c r="A25" s="54">
        <f t="shared" si="0"/>
        <v>46044</v>
      </c>
      <c r="B25" s="55">
        <f>SUM('4a. FNS'!B25+'4b. FNS Impacted Gen'!B25)</f>
        <v>200.053</v>
      </c>
      <c r="C25" s="56">
        <f>SUM('4a. FNS'!C25+'4b. FNS Impacted Gen'!C25)</f>
        <v>194.011</v>
      </c>
      <c r="D25" s="56">
        <f>SUM('4a. FNS'!D25+'4b. FNS Impacted Gen'!D25)</f>
        <v>189.667</v>
      </c>
      <c r="E25" s="56">
        <f>SUM('4a. FNS'!E25+'4b. FNS Impacted Gen'!E25)</f>
        <v>194.64</v>
      </c>
      <c r="F25" s="56">
        <f>SUM('4a. FNS'!F25+'4b. FNS Impacted Gen'!F25)</f>
        <v>202.41499999999999</v>
      </c>
      <c r="G25" s="56">
        <f>SUM('4a. FNS'!G25+'4b. FNS Impacted Gen'!G25)</f>
        <v>218.49199999999999</v>
      </c>
      <c r="H25" s="56">
        <f>SUM('4a. FNS'!H25+'4b. FNS Impacted Gen'!H25)</f>
        <v>235.14699999999999</v>
      </c>
      <c r="I25" s="56">
        <f>SUM('4a. FNS'!I25+'4b. FNS Impacted Gen'!I25)</f>
        <v>237.8</v>
      </c>
      <c r="J25" s="56">
        <f>SUM('4a. FNS'!J25+'4b. FNS Impacted Gen'!J25)</f>
        <v>216.89400000000001</v>
      </c>
      <c r="K25" s="56">
        <f>SUM('4a. FNS'!K25+'4b. FNS Impacted Gen'!K25)</f>
        <v>192.512</v>
      </c>
      <c r="L25" s="56">
        <f>SUM('4a. FNS'!L25+'4b. FNS Impacted Gen'!L25)</f>
        <v>179.46</v>
      </c>
      <c r="M25" s="56">
        <f>SUM('4a. FNS'!M25+'4b. FNS Impacted Gen'!M25)</f>
        <v>178.512</v>
      </c>
      <c r="N25" s="56">
        <f>SUM('4a. FNS'!N25+'4b. FNS Impacted Gen'!N25)</f>
        <v>173.3</v>
      </c>
      <c r="O25" s="56">
        <f>SUM('4a. FNS'!O25+'4b. FNS Impacted Gen'!O25)</f>
        <v>169.13800000000001</v>
      </c>
      <c r="P25" s="56">
        <f>SUM('4a. FNS'!P25+'4b. FNS Impacted Gen'!P25)</f>
        <v>174.953</v>
      </c>
      <c r="Q25" s="56">
        <f>SUM('4a. FNS'!Q25+'4b. FNS Impacted Gen'!Q25)</f>
        <v>199.69899999999998</v>
      </c>
      <c r="R25" s="56">
        <f>SUM('4a. FNS'!R25+'4b. FNS Impacted Gen'!R25)</f>
        <v>218.80600000000001</v>
      </c>
      <c r="S25" s="56">
        <f>SUM('4a. FNS'!S25+'4b. FNS Impacted Gen'!S25)</f>
        <v>233.92</v>
      </c>
      <c r="T25" s="56">
        <f>SUM('4a. FNS'!T25+'4b. FNS Impacted Gen'!T25)</f>
        <v>236.077</v>
      </c>
      <c r="U25" s="56">
        <f>SUM('4a. FNS'!U25+'4b. FNS Impacted Gen'!U25)</f>
        <v>233.261</v>
      </c>
      <c r="V25" s="56">
        <f>SUM('4a. FNS'!V25+'4b. FNS Impacted Gen'!V25)</f>
        <v>232.10300000000001</v>
      </c>
      <c r="W25" s="56">
        <f>SUM('4a. FNS'!W25+'4b. FNS Impacted Gen'!W25)</f>
        <v>223.2</v>
      </c>
      <c r="X25" s="56">
        <f>SUM('4a. FNS'!X25+'4b. FNS Impacted Gen'!X25)</f>
        <v>218.19900000000001</v>
      </c>
      <c r="Y25" s="56">
        <f>SUM('4a. FNS'!Y25+'4b. FNS Impacted Gen'!Y25)</f>
        <v>208.18700000000001</v>
      </c>
      <c r="Z25" s="67">
        <f>SUM('4a. FNS'!Z25+'4b. FNS Impacted Gen'!Z25)</f>
        <v>0</v>
      </c>
      <c r="AA25"/>
    </row>
    <row r="26" spans="1:27">
      <c r="A26" s="54">
        <f t="shared" si="0"/>
        <v>46045</v>
      </c>
      <c r="B26" s="55">
        <f>SUM('4a. FNS'!B26+'4b. FNS Impacted Gen'!B26)</f>
        <v>206.33799999999999</v>
      </c>
      <c r="C26" s="56">
        <f>SUM('4a. FNS'!C26+'4b. FNS Impacted Gen'!C26)</f>
        <v>203.108</v>
      </c>
      <c r="D26" s="56">
        <f>SUM('4a. FNS'!D26+'4b. FNS Impacted Gen'!D26)</f>
        <v>202.988</v>
      </c>
      <c r="E26" s="56">
        <f>SUM('4a. FNS'!E26+'4b. FNS Impacted Gen'!E26)</f>
        <v>204.23400000000001</v>
      </c>
      <c r="F26" s="56">
        <f>SUM('4a. FNS'!F26+'4b. FNS Impacted Gen'!F26)</f>
        <v>209.81399999999999</v>
      </c>
      <c r="G26" s="56">
        <f>SUM('4a. FNS'!G26+'4b. FNS Impacted Gen'!G26)</f>
        <v>221.42500000000001</v>
      </c>
      <c r="H26" s="56">
        <f>SUM('4a. FNS'!H26+'4b. FNS Impacted Gen'!H26)</f>
        <v>236.02799999999999</v>
      </c>
      <c r="I26" s="56">
        <f>SUM('4a. FNS'!I26+'4b. FNS Impacted Gen'!I26)</f>
        <v>249.124</v>
      </c>
      <c r="J26" s="56">
        <f>SUM('4a. FNS'!J26+'4b. FNS Impacted Gen'!J26)</f>
        <v>255.054</v>
      </c>
      <c r="K26" s="56">
        <f>SUM('4a. FNS'!K26+'4b. FNS Impacted Gen'!K26)</f>
        <v>257.53800000000001</v>
      </c>
      <c r="L26" s="56">
        <f>SUM('4a. FNS'!L26+'4b. FNS Impacted Gen'!L26)</f>
        <v>254.607</v>
      </c>
      <c r="M26" s="56">
        <f>SUM('4a. FNS'!M26+'4b. FNS Impacted Gen'!M26)</f>
        <v>254.429</v>
      </c>
      <c r="N26" s="56">
        <f>SUM('4a. FNS'!N26+'4b. FNS Impacted Gen'!N26)</f>
        <v>251.31900000000002</v>
      </c>
      <c r="O26" s="56">
        <f>SUM('4a. FNS'!O26+'4b. FNS Impacted Gen'!O26)</f>
        <v>255.63</v>
      </c>
      <c r="P26" s="56">
        <f>SUM('4a. FNS'!P26+'4b. FNS Impacted Gen'!P26)</f>
        <v>258.02800000000002</v>
      </c>
      <c r="Q26" s="56">
        <f>SUM('4a. FNS'!Q26+'4b. FNS Impacted Gen'!Q26)</f>
        <v>264.76500000000004</v>
      </c>
      <c r="R26" s="56">
        <f>SUM('4a. FNS'!R26+'4b. FNS Impacted Gen'!R26)</f>
        <v>270.72900000000004</v>
      </c>
      <c r="S26" s="56">
        <f>SUM('4a. FNS'!S26+'4b. FNS Impacted Gen'!S26)</f>
        <v>277.60399999999998</v>
      </c>
      <c r="T26" s="56">
        <f>SUM('4a. FNS'!T26+'4b. FNS Impacted Gen'!T26)</f>
        <v>277.12900000000002</v>
      </c>
      <c r="U26" s="56">
        <f>SUM('4a. FNS'!U26+'4b. FNS Impacted Gen'!U26)</f>
        <v>271.60500000000002</v>
      </c>
      <c r="V26" s="56">
        <f>SUM('4a. FNS'!V26+'4b. FNS Impacted Gen'!V26)</f>
        <v>267.66699999999997</v>
      </c>
      <c r="W26" s="56">
        <f>SUM('4a. FNS'!W26+'4b. FNS Impacted Gen'!W26)</f>
        <v>259.04899999999998</v>
      </c>
      <c r="X26" s="56">
        <f>SUM('4a. FNS'!X26+'4b. FNS Impacted Gen'!X26)</f>
        <v>247.26300000000001</v>
      </c>
      <c r="Y26" s="56">
        <f>SUM('4a. FNS'!Y26+'4b. FNS Impacted Gen'!Y26)</f>
        <v>241.85300000000001</v>
      </c>
      <c r="Z26" s="67">
        <f>SUM('4a. FNS'!Z26+'4b. FNS Impacted Gen'!Z26)</f>
        <v>0</v>
      </c>
      <c r="AA26"/>
    </row>
    <row r="27" spans="1:27">
      <c r="A27" s="54">
        <f t="shared" si="0"/>
        <v>46046</v>
      </c>
      <c r="B27" s="55">
        <f>SUM('4a. FNS'!B27+'4b. FNS Impacted Gen'!B27)</f>
        <v>233.07599999999999</v>
      </c>
      <c r="C27" s="56">
        <f>SUM('4a. FNS'!C27+'4b. FNS Impacted Gen'!C27)</f>
        <v>229.09700000000001</v>
      </c>
      <c r="D27" s="56">
        <f>SUM('4a. FNS'!D27+'4b. FNS Impacted Gen'!D27)</f>
        <v>227.49199999999999</v>
      </c>
      <c r="E27" s="56">
        <f>SUM('4a. FNS'!E27+'4b. FNS Impacted Gen'!E27)</f>
        <v>225.34700000000001</v>
      </c>
      <c r="F27" s="56">
        <f>SUM('4a. FNS'!F27+'4b. FNS Impacted Gen'!F27)</f>
        <v>228.19399999999999</v>
      </c>
      <c r="G27" s="56">
        <f>SUM('4a. FNS'!G27+'4b. FNS Impacted Gen'!G27)</f>
        <v>232.803</v>
      </c>
      <c r="H27" s="56">
        <f>SUM('4a. FNS'!H27+'4b. FNS Impacted Gen'!H27)</f>
        <v>238.23</v>
      </c>
      <c r="I27" s="56">
        <f>SUM('4a. FNS'!I27+'4b. FNS Impacted Gen'!I27)</f>
        <v>248.26499999999999</v>
      </c>
      <c r="J27" s="56">
        <f>SUM('4a. FNS'!J27+'4b. FNS Impacted Gen'!J27)</f>
        <v>252.53</v>
      </c>
      <c r="K27" s="56">
        <f>SUM('4a. FNS'!K27+'4b. FNS Impacted Gen'!K27)</f>
        <v>254.62799999999999</v>
      </c>
      <c r="L27" s="56">
        <f>SUM('4a. FNS'!L27+'4b. FNS Impacted Gen'!L27)</f>
        <v>243.90299999999999</v>
      </c>
      <c r="M27" s="56">
        <f>SUM('4a. FNS'!M27+'4b. FNS Impacted Gen'!M27)</f>
        <v>229.08799999999999</v>
      </c>
      <c r="N27" s="56">
        <f>SUM('4a. FNS'!N27+'4b. FNS Impacted Gen'!N27)</f>
        <v>224.31200000000001</v>
      </c>
      <c r="O27" s="56">
        <f>SUM('4a. FNS'!O27+'4b. FNS Impacted Gen'!O27)</f>
        <v>221.34799999999998</v>
      </c>
      <c r="P27" s="56">
        <f>SUM('4a. FNS'!P27+'4b. FNS Impacted Gen'!P27)</f>
        <v>220.32599999999999</v>
      </c>
      <c r="Q27" s="56">
        <f>SUM('4a. FNS'!Q27+'4b. FNS Impacted Gen'!Q27)</f>
        <v>228.65299999999999</v>
      </c>
      <c r="R27" s="56">
        <f>SUM('4a. FNS'!R27+'4b. FNS Impacted Gen'!R27)</f>
        <v>250.18099999999998</v>
      </c>
      <c r="S27" s="56">
        <f>SUM('4a. FNS'!S27+'4b. FNS Impacted Gen'!S27)</f>
        <v>265.24</v>
      </c>
      <c r="T27" s="56">
        <f>SUM('4a. FNS'!T27+'4b. FNS Impacted Gen'!T27)</f>
        <v>264.47300000000001</v>
      </c>
      <c r="U27" s="56">
        <f>SUM('4a. FNS'!U27+'4b. FNS Impacted Gen'!U27)</f>
        <v>258.20299999999997</v>
      </c>
      <c r="V27" s="56">
        <f>SUM('4a. FNS'!V27+'4b. FNS Impacted Gen'!V27)</f>
        <v>253.1</v>
      </c>
      <c r="W27" s="56">
        <f>SUM('4a. FNS'!W27+'4b. FNS Impacted Gen'!W27)</f>
        <v>245.77600000000001</v>
      </c>
      <c r="X27" s="56">
        <f>SUM('4a. FNS'!X27+'4b. FNS Impacted Gen'!X27)</f>
        <v>234.971</v>
      </c>
      <c r="Y27" s="56">
        <f>SUM('4a. FNS'!Y27+'4b. FNS Impacted Gen'!Y27)</f>
        <v>228.833</v>
      </c>
      <c r="Z27" s="67">
        <f>SUM('4a. FNS'!Z27+'4b. FNS Impacted Gen'!Z27)</f>
        <v>0</v>
      </c>
      <c r="AA27"/>
    </row>
    <row r="28" spans="1:27">
      <c r="A28" s="54">
        <f t="shared" si="0"/>
        <v>46047</v>
      </c>
      <c r="B28" s="55">
        <f>SUM('4a. FNS'!B28+'4b. FNS Impacted Gen'!B28)</f>
        <v>219.55500000000001</v>
      </c>
      <c r="C28" s="56">
        <f>SUM('4a. FNS'!C28+'4b. FNS Impacted Gen'!C28)</f>
        <v>217.19300000000001</v>
      </c>
      <c r="D28" s="56">
        <f>SUM('4a. FNS'!D28+'4b. FNS Impacted Gen'!D28)</f>
        <v>212.78299999999999</v>
      </c>
      <c r="E28" s="56">
        <f>SUM('4a. FNS'!E28+'4b. FNS Impacted Gen'!E28)</f>
        <v>212.80099999999999</v>
      </c>
      <c r="F28" s="56">
        <f>SUM('4a. FNS'!F28+'4b. FNS Impacted Gen'!F28)</f>
        <v>215.23599999999999</v>
      </c>
      <c r="G28" s="56">
        <f>SUM('4a. FNS'!G28+'4b. FNS Impacted Gen'!G28)</f>
        <v>222.71</v>
      </c>
      <c r="H28" s="56">
        <f>SUM('4a. FNS'!H28+'4b. FNS Impacted Gen'!H28)</f>
        <v>230.446</v>
      </c>
      <c r="I28" s="56">
        <f>SUM('4a. FNS'!I28+'4b. FNS Impacted Gen'!I28)</f>
        <v>235.19400000000002</v>
      </c>
      <c r="J28" s="56">
        <f>SUM('4a. FNS'!J28+'4b. FNS Impacted Gen'!J28)</f>
        <v>234.536</v>
      </c>
      <c r="K28" s="56">
        <f>SUM('4a. FNS'!K28+'4b. FNS Impacted Gen'!K28)</f>
        <v>218.923</v>
      </c>
      <c r="L28" s="56">
        <f>SUM('4a. FNS'!L28+'4b. FNS Impacted Gen'!L28)</f>
        <v>197.48499999999999</v>
      </c>
      <c r="M28" s="56">
        <f>SUM('4a. FNS'!M28+'4b. FNS Impacted Gen'!M28)</f>
        <v>186.54300000000001</v>
      </c>
      <c r="N28" s="56">
        <f>SUM('4a. FNS'!N28+'4b. FNS Impacted Gen'!N28)</f>
        <v>186.95999999999998</v>
      </c>
      <c r="O28" s="56">
        <f>SUM('4a. FNS'!O28+'4b. FNS Impacted Gen'!O28)</f>
        <v>188.03700000000001</v>
      </c>
      <c r="P28" s="56">
        <f>SUM('4a. FNS'!P28+'4b. FNS Impacted Gen'!P28)</f>
        <v>209.33499999999998</v>
      </c>
      <c r="Q28" s="56">
        <f>SUM('4a. FNS'!Q28+'4b. FNS Impacted Gen'!Q28)</f>
        <v>220.80800000000002</v>
      </c>
      <c r="R28" s="56">
        <f>SUM('4a. FNS'!R28+'4b. FNS Impacted Gen'!R28)</f>
        <v>242.44500000000002</v>
      </c>
      <c r="S28" s="56">
        <f>SUM('4a. FNS'!S28+'4b. FNS Impacted Gen'!S28)</f>
        <v>257.10199999999998</v>
      </c>
      <c r="T28" s="56">
        <f>SUM('4a. FNS'!T28+'4b. FNS Impacted Gen'!T28)</f>
        <v>261.98599999999999</v>
      </c>
      <c r="U28" s="56">
        <f>SUM('4a. FNS'!U28+'4b. FNS Impacted Gen'!U28)</f>
        <v>258.279</v>
      </c>
      <c r="V28" s="56">
        <f>SUM('4a. FNS'!V28+'4b. FNS Impacted Gen'!V28)</f>
        <v>256.19</v>
      </c>
      <c r="W28" s="56">
        <f>SUM('4a. FNS'!W28+'4b. FNS Impacted Gen'!W28)</f>
        <v>249.102</v>
      </c>
      <c r="X28" s="56">
        <f>SUM('4a. FNS'!X28+'4b. FNS Impacted Gen'!X28)</f>
        <v>238.48099999999999</v>
      </c>
      <c r="Y28" s="56">
        <f>SUM('4a. FNS'!Y28+'4b. FNS Impacted Gen'!Y28)</f>
        <v>228.71</v>
      </c>
      <c r="Z28" s="67">
        <f>SUM('4a. FNS'!Z28+'4b. FNS Impacted Gen'!Z28)</f>
        <v>0</v>
      </c>
      <c r="AA28"/>
    </row>
    <row r="29" spans="1:27">
      <c r="A29" s="54">
        <f t="shared" si="0"/>
        <v>46048</v>
      </c>
      <c r="B29" s="55">
        <f>SUM('4a. FNS'!B29+'4b. FNS Impacted Gen'!B29)</f>
        <v>221.733</v>
      </c>
      <c r="C29" s="56">
        <f>SUM('4a. FNS'!C29+'4b. FNS Impacted Gen'!C29)</f>
        <v>222.60499999999999</v>
      </c>
      <c r="D29" s="56">
        <f>SUM('4a. FNS'!D29+'4b. FNS Impacted Gen'!D29)</f>
        <v>221.03299999999999</v>
      </c>
      <c r="E29" s="56">
        <f>SUM('4a. FNS'!E29+'4b. FNS Impacted Gen'!E29)</f>
        <v>227.94300000000001</v>
      </c>
      <c r="F29" s="56">
        <f>SUM('4a. FNS'!F29+'4b. FNS Impacted Gen'!F29)</f>
        <v>231.71899999999999</v>
      </c>
      <c r="G29" s="56">
        <f>SUM('4a. FNS'!G29+'4b. FNS Impacted Gen'!G29)</f>
        <v>244.452</v>
      </c>
      <c r="H29" s="56">
        <f>SUM('4a. FNS'!H29+'4b. FNS Impacted Gen'!H29)</f>
        <v>260.15499999999997</v>
      </c>
      <c r="I29" s="56">
        <f>SUM('4a. FNS'!I29+'4b. FNS Impacted Gen'!I29)</f>
        <v>266.74400000000003</v>
      </c>
      <c r="J29" s="56">
        <f>SUM('4a. FNS'!J29+'4b. FNS Impacted Gen'!J29)</f>
        <v>258.87800000000004</v>
      </c>
      <c r="K29" s="56">
        <f>SUM('4a. FNS'!K29+'4b. FNS Impacted Gen'!K29)</f>
        <v>238.518</v>
      </c>
      <c r="L29" s="56">
        <f>SUM('4a. FNS'!L29+'4b. FNS Impacted Gen'!L29)</f>
        <v>216.11600000000001</v>
      </c>
      <c r="M29" s="56">
        <f>SUM('4a. FNS'!M29+'4b. FNS Impacted Gen'!M29)</f>
        <v>197.583</v>
      </c>
      <c r="N29" s="56">
        <f>SUM('4a. FNS'!N29+'4b. FNS Impacted Gen'!N29)</f>
        <v>187.411</v>
      </c>
      <c r="O29" s="56">
        <f>SUM('4a. FNS'!O29+'4b. FNS Impacted Gen'!O29)</f>
        <v>185.197</v>
      </c>
      <c r="P29" s="56">
        <f>SUM('4a. FNS'!P29+'4b. FNS Impacted Gen'!P29)</f>
        <v>186.67600000000002</v>
      </c>
      <c r="Q29" s="56">
        <f>SUM('4a. FNS'!Q29+'4b. FNS Impacted Gen'!Q29)</f>
        <v>199.36600000000001</v>
      </c>
      <c r="R29" s="56">
        <f>SUM('4a. FNS'!R29+'4b. FNS Impacted Gen'!R29)</f>
        <v>223.238</v>
      </c>
      <c r="S29" s="56">
        <f>SUM('4a. FNS'!S29+'4b. FNS Impacted Gen'!S29)</f>
        <v>249.16899999999998</v>
      </c>
      <c r="T29" s="56">
        <f>SUM('4a. FNS'!T29+'4b. FNS Impacted Gen'!T29)</f>
        <v>251.74600000000001</v>
      </c>
      <c r="U29" s="56">
        <f>SUM('4a. FNS'!U29+'4b. FNS Impacted Gen'!U29)</f>
        <v>249.81800000000001</v>
      </c>
      <c r="V29" s="56">
        <f>SUM('4a. FNS'!V29+'4b. FNS Impacted Gen'!V29)</f>
        <v>243.00200000000001</v>
      </c>
      <c r="W29" s="56">
        <f>SUM('4a. FNS'!W29+'4b. FNS Impacted Gen'!W29)</f>
        <v>232.82300000000001</v>
      </c>
      <c r="X29" s="56">
        <f>SUM('4a. FNS'!X29+'4b. FNS Impacted Gen'!X29)</f>
        <v>222.73400000000001</v>
      </c>
      <c r="Y29" s="56">
        <f>SUM('4a. FNS'!Y29+'4b. FNS Impacted Gen'!Y29)</f>
        <v>218.006</v>
      </c>
      <c r="Z29" s="67">
        <f>SUM('4a. FNS'!Z29+'4b. FNS Impacted Gen'!Z29)</f>
        <v>0</v>
      </c>
      <c r="AA29"/>
    </row>
    <row r="30" spans="1:27">
      <c r="A30" s="54">
        <f t="shared" si="0"/>
        <v>46049</v>
      </c>
      <c r="B30" s="55">
        <f>SUM('4a. FNS'!B30+'4b. FNS Impacted Gen'!B30)</f>
        <v>210.434</v>
      </c>
      <c r="C30" s="56">
        <f>SUM('4a. FNS'!C30+'4b. FNS Impacted Gen'!C30)</f>
        <v>207.34700000000001</v>
      </c>
      <c r="D30" s="56">
        <f>SUM('4a. FNS'!D30+'4b. FNS Impacted Gen'!D30)</f>
        <v>206.446</v>
      </c>
      <c r="E30" s="56">
        <f>SUM('4a. FNS'!E30+'4b. FNS Impacted Gen'!E30)</f>
        <v>207.3</v>
      </c>
      <c r="F30" s="56">
        <f>SUM('4a. FNS'!F30+'4b. FNS Impacted Gen'!F30)</f>
        <v>211.66399999999999</v>
      </c>
      <c r="G30" s="56">
        <f>SUM('4a. FNS'!G30+'4b. FNS Impacted Gen'!G30)</f>
        <v>221.96</v>
      </c>
      <c r="H30" s="56">
        <f>SUM('4a. FNS'!H30+'4b. FNS Impacted Gen'!H30)</f>
        <v>235.49199999999999</v>
      </c>
      <c r="I30" s="56">
        <f>SUM('4a. FNS'!I30+'4b. FNS Impacted Gen'!I30)</f>
        <v>241.625</v>
      </c>
      <c r="J30" s="56">
        <f>SUM('4a. FNS'!J30+'4b. FNS Impacted Gen'!J30)</f>
        <v>234.595</v>
      </c>
      <c r="K30" s="56">
        <f>SUM('4a. FNS'!K30+'4b. FNS Impacted Gen'!K30)</f>
        <v>230.274</v>
      </c>
      <c r="L30" s="56">
        <f>SUM('4a. FNS'!L30+'4b. FNS Impacted Gen'!L30)</f>
        <v>219.83</v>
      </c>
      <c r="M30" s="56">
        <f>SUM('4a. FNS'!M30+'4b. FNS Impacted Gen'!M30)</f>
        <v>192.93600000000001</v>
      </c>
      <c r="N30" s="56">
        <f>SUM('4a. FNS'!N30+'4b. FNS Impacted Gen'!N30)</f>
        <v>158.142</v>
      </c>
      <c r="O30" s="56">
        <f>SUM('4a. FNS'!O30+'4b. FNS Impacted Gen'!O30)</f>
        <v>155.54599999999999</v>
      </c>
      <c r="P30" s="56">
        <f>SUM('4a. FNS'!P30+'4b. FNS Impacted Gen'!P30)</f>
        <v>159.31800000000001</v>
      </c>
      <c r="Q30" s="56">
        <f>SUM('4a. FNS'!Q30+'4b. FNS Impacted Gen'!Q30)</f>
        <v>176.518</v>
      </c>
      <c r="R30" s="56">
        <f>SUM('4a. FNS'!R30+'4b. FNS Impacted Gen'!R30)</f>
        <v>199.88400000000001</v>
      </c>
      <c r="S30" s="56">
        <f>SUM('4a. FNS'!S30+'4b. FNS Impacted Gen'!S30)</f>
        <v>224.17599999999999</v>
      </c>
      <c r="T30" s="56">
        <f>SUM('4a. FNS'!T30+'4b. FNS Impacted Gen'!T30)</f>
        <v>229.33</v>
      </c>
      <c r="U30" s="56">
        <f>SUM('4a. FNS'!U30+'4b. FNS Impacted Gen'!U30)</f>
        <v>229.80600000000001</v>
      </c>
      <c r="V30" s="56">
        <f>SUM('4a. FNS'!V30+'4b. FNS Impacted Gen'!V30)</f>
        <v>227.108</v>
      </c>
      <c r="W30" s="56">
        <f>SUM('4a. FNS'!W30+'4b. FNS Impacted Gen'!W30)</f>
        <v>220.60499999999999</v>
      </c>
      <c r="X30" s="56">
        <f>SUM('4a. FNS'!X30+'4b. FNS Impacted Gen'!X30)</f>
        <v>212.94399999999999</v>
      </c>
      <c r="Y30" s="56">
        <f>SUM('4a. FNS'!Y30+'4b. FNS Impacted Gen'!Y30)</f>
        <v>207.77199999999999</v>
      </c>
      <c r="Z30" s="67">
        <f>SUM('4a. FNS'!Z30+'4b. FNS Impacted Gen'!Z30)</f>
        <v>0</v>
      </c>
      <c r="AA30"/>
    </row>
    <row r="31" spans="1:27">
      <c r="A31" s="54">
        <f t="shared" si="0"/>
        <v>46050</v>
      </c>
      <c r="B31" s="55">
        <f>SUM('4a. FNS'!B31+'4b. FNS Impacted Gen'!B31)</f>
        <v>204.40600000000001</v>
      </c>
      <c r="C31" s="56">
        <f>SUM('4a. FNS'!C31+'4b. FNS Impacted Gen'!C31)</f>
        <v>200.36199999999999</v>
      </c>
      <c r="D31" s="56">
        <f>SUM('4a. FNS'!D31+'4b. FNS Impacted Gen'!D31)</f>
        <v>200.17400000000001</v>
      </c>
      <c r="E31" s="56">
        <f>SUM('4a. FNS'!E31+'4b. FNS Impacted Gen'!E31)</f>
        <v>202.20599999999999</v>
      </c>
      <c r="F31" s="56">
        <f>SUM('4a. FNS'!F31+'4b. FNS Impacted Gen'!F31)</f>
        <v>209.78899999999999</v>
      </c>
      <c r="G31" s="56">
        <f>SUM('4a. FNS'!G31+'4b. FNS Impacted Gen'!G31)</f>
        <v>222.25700000000001</v>
      </c>
      <c r="H31" s="56">
        <f>SUM('4a. FNS'!H31+'4b. FNS Impacted Gen'!H31)</f>
        <v>237.95400000000001</v>
      </c>
      <c r="I31" s="56">
        <f>SUM('4a. FNS'!I31+'4b. FNS Impacted Gen'!I31)</f>
        <v>238.71700000000001</v>
      </c>
      <c r="J31" s="56">
        <f>SUM('4a. FNS'!J31+'4b. FNS Impacted Gen'!J31)</f>
        <v>215.78699999999998</v>
      </c>
      <c r="K31" s="56">
        <f>SUM('4a. FNS'!K31+'4b. FNS Impacted Gen'!K31)</f>
        <v>195.19200000000001</v>
      </c>
      <c r="L31" s="56">
        <f>SUM('4a. FNS'!L31+'4b. FNS Impacted Gen'!L31)</f>
        <v>181.762</v>
      </c>
      <c r="M31" s="56">
        <f>SUM('4a. FNS'!M31+'4b. FNS Impacted Gen'!M31)</f>
        <v>178.16499999999999</v>
      </c>
      <c r="N31" s="56">
        <f>SUM('4a. FNS'!N31+'4b. FNS Impacted Gen'!N31)</f>
        <v>179.65699999999998</v>
      </c>
      <c r="O31" s="56">
        <f>SUM('4a. FNS'!O31+'4b. FNS Impacted Gen'!O31)</f>
        <v>173.774</v>
      </c>
      <c r="P31" s="56">
        <f>SUM('4a. FNS'!P31+'4b. FNS Impacted Gen'!P31)</f>
        <v>183.26900000000001</v>
      </c>
      <c r="Q31" s="56">
        <f>SUM('4a. FNS'!Q31+'4b. FNS Impacted Gen'!Q31)</f>
        <v>185.40300000000002</v>
      </c>
      <c r="R31" s="56">
        <f>SUM('4a. FNS'!R31+'4b. FNS Impacted Gen'!R31)</f>
        <v>201.99299999999999</v>
      </c>
      <c r="S31" s="56">
        <f>SUM('4a. FNS'!S31+'4b. FNS Impacted Gen'!S31)</f>
        <v>224.048</v>
      </c>
      <c r="T31" s="56">
        <f>SUM('4a. FNS'!T31+'4b. FNS Impacted Gen'!T31)</f>
        <v>231.59100000000001</v>
      </c>
      <c r="U31" s="56">
        <f>SUM('4a. FNS'!U31+'4b. FNS Impacted Gen'!U31)</f>
        <v>230.154</v>
      </c>
      <c r="V31" s="56">
        <f>SUM('4a. FNS'!V31+'4b. FNS Impacted Gen'!V31)</f>
        <v>226.43</v>
      </c>
      <c r="W31" s="56">
        <f>SUM('4a. FNS'!W31+'4b. FNS Impacted Gen'!W31)</f>
        <v>215.38300000000001</v>
      </c>
      <c r="X31" s="56">
        <f>SUM('4a. FNS'!X31+'4b. FNS Impacted Gen'!X31)</f>
        <v>210.125</v>
      </c>
      <c r="Y31" s="56">
        <f>SUM('4a. FNS'!Y31+'4b. FNS Impacted Gen'!Y31)</f>
        <v>201.11099999999999</v>
      </c>
      <c r="Z31" s="67">
        <f>SUM('4a. FNS'!Z31+'4b. FNS Impacted Gen'!Z31)</f>
        <v>0</v>
      </c>
      <c r="AA31"/>
    </row>
    <row r="32" spans="1:27">
      <c r="A32" s="54">
        <f t="shared" si="0"/>
        <v>46051</v>
      </c>
      <c r="B32" s="55">
        <f>SUM('4a. FNS'!B32+'4b. FNS Impacted Gen'!B32)</f>
        <v>191.34200000000001</v>
      </c>
      <c r="C32" s="56">
        <f>SUM('4a. FNS'!C32+'4b. FNS Impacted Gen'!C32)</f>
        <v>190.523</v>
      </c>
      <c r="D32" s="56">
        <f>SUM('4a. FNS'!D32+'4b. FNS Impacted Gen'!D32)</f>
        <v>189.41499999999999</v>
      </c>
      <c r="E32" s="56">
        <f>SUM('4a. FNS'!E32+'4b. FNS Impacted Gen'!E32)</f>
        <v>190.18299999999999</v>
      </c>
      <c r="F32" s="56">
        <f>SUM('4a. FNS'!F32+'4b. FNS Impacted Gen'!F32)</f>
        <v>197.25800000000001</v>
      </c>
      <c r="G32" s="56">
        <f>SUM('4a. FNS'!G32+'4b. FNS Impacted Gen'!G32)</f>
        <v>208.49</v>
      </c>
      <c r="H32" s="56">
        <f>SUM('4a. FNS'!H32+'4b. FNS Impacted Gen'!H32)</f>
        <v>226.49800000000002</v>
      </c>
      <c r="I32" s="56">
        <f>SUM('4a. FNS'!I32+'4b. FNS Impacted Gen'!I32)</f>
        <v>226.20599999999999</v>
      </c>
      <c r="J32" s="56">
        <f>SUM('4a. FNS'!J32+'4b. FNS Impacted Gen'!J32)</f>
        <v>200.72</v>
      </c>
      <c r="K32" s="56">
        <f>SUM('4a. FNS'!K32+'4b. FNS Impacted Gen'!K32)</f>
        <v>181.547</v>
      </c>
      <c r="L32" s="56">
        <f>SUM('4a. FNS'!L32+'4b. FNS Impacted Gen'!L32)</f>
        <v>165.666</v>
      </c>
      <c r="M32" s="56">
        <f>SUM('4a. FNS'!M32+'4b. FNS Impacted Gen'!M32)</f>
        <v>155.05000000000001</v>
      </c>
      <c r="N32" s="56">
        <f>SUM('4a. FNS'!N32+'4b. FNS Impacted Gen'!N32)</f>
        <v>154.86100000000002</v>
      </c>
      <c r="O32" s="56">
        <f>SUM('4a. FNS'!O32+'4b. FNS Impacted Gen'!O32)</f>
        <v>153.91299999999998</v>
      </c>
      <c r="P32" s="56">
        <f>SUM('4a. FNS'!P32+'4b. FNS Impacted Gen'!P32)</f>
        <v>159.53900000000002</v>
      </c>
      <c r="Q32" s="56">
        <f>SUM('4a. FNS'!Q32+'4b. FNS Impacted Gen'!Q32)</f>
        <v>171.279</v>
      </c>
      <c r="R32" s="56">
        <f>SUM('4a. FNS'!R32+'4b. FNS Impacted Gen'!R32)</f>
        <v>196.86699999999999</v>
      </c>
      <c r="S32" s="56">
        <f>SUM('4a. FNS'!S32+'4b. FNS Impacted Gen'!S32)</f>
        <v>218.65599999999998</v>
      </c>
      <c r="T32" s="56">
        <f>SUM('4a. FNS'!T32+'4b. FNS Impacted Gen'!T32)</f>
        <v>224.49</v>
      </c>
      <c r="U32" s="56">
        <f>SUM('4a. FNS'!U32+'4b. FNS Impacted Gen'!U32)</f>
        <v>225.71299999999999</v>
      </c>
      <c r="V32" s="56">
        <f>SUM('4a. FNS'!V32+'4b. FNS Impacted Gen'!V32)</f>
        <v>221.875</v>
      </c>
      <c r="W32" s="56">
        <f>SUM('4a. FNS'!W32+'4b. FNS Impacted Gen'!W32)</f>
        <v>216.49299999999999</v>
      </c>
      <c r="X32" s="56">
        <f>SUM('4a. FNS'!X32+'4b. FNS Impacted Gen'!X32)</f>
        <v>209.74299999999999</v>
      </c>
      <c r="Y32" s="56">
        <f>SUM('4a. FNS'!Y32+'4b. FNS Impacted Gen'!Y32)</f>
        <v>200.815</v>
      </c>
      <c r="Z32" s="67">
        <f>SUM('4a. FNS'!Z32+'4b. FNS Impacted Gen'!Z32)</f>
        <v>0</v>
      </c>
      <c r="AA32"/>
    </row>
    <row r="33" spans="1:27">
      <c r="A33" s="54">
        <f t="shared" si="0"/>
        <v>46052</v>
      </c>
      <c r="B33" s="55">
        <f>SUM('4a. FNS'!B33+'4b. FNS Impacted Gen'!B33)</f>
        <v>198.92400000000001</v>
      </c>
      <c r="C33" s="56">
        <f>SUM('4a. FNS'!C33+'4b. FNS Impacted Gen'!C33)</f>
        <v>197.81</v>
      </c>
      <c r="D33" s="56">
        <f>SUM('4a. FNS'!D33+'4b. FNS Impacted Gen'!D33)</f>
        <v>195.91399999999999</v>
      </c>
      <c r="E33" s="56">
        <f>SUM('4a. FNS'!E33+'4b. FNS Impacted Gen'!E33)</f>
        <v>198.101</v>
      </c>
      <c r="F33" s="56">
        <f>SUM('4a. FNS'!F33+'4b. FNS Impacted Gen'!F33)</f>
        <v>204.29400000000001</v>
      </c>
      <c r="G33" s="56">
        <f>SUM('4a. FNS'!G33+'4b. FNS Impacted Gen'!G33)</f>
        <v>213.02099999999999</v>
      </c>
      <c r="H33" s="56">
        <f>SUM('4a. FNS'!H33+'4b. FNS Impacted Gen'!H33)</f>
        <v>226.67600000000002</v>
      </c>
      <c r="I33" s="56">
        <f>SUM('4a. FNS'!I33+'4b. FNS Impacted Gen'!I33)</f>
        <v>228.38</v>
      </c>
      <c r="J33" s="56">
        <f>SUM('4a. FNS'!J33+'4b. FNS Impacted Gen'!J33)</f>
        <v>199.321</v>
      </c>
      <c r="K33" s="56">
        <f>SUM('4a. FNS'!K33+'4b. FNS Impacted Gen'!K33)</f>
        <v>180.64000000000001</v>
      </c>
      <c r="L33" s="56">
        <f>SUM('4a. FNS'!L33+'4b. FNS Impacted Gen'!L33)</f>
        <v>166.696</v>
      </c>
      <c r="M33" s="56">
        <f>SUM('4a. FNS'!M33+'4b. FNS Impacted Gen'!M33)</f>
        <v>155.65199999999999</v>
      </c>
      <c r="N33" s="56">
        <f>SUM('4a. FNS'!N33+'4b. FNS Impacted Gen'!N33)</f>
        <v>148.16800000000001</v>
      </c>
      <c r="O33" s="56">
        <f>SUM('4a. FNS'!O33+'4b. FNS Impacted Gen'!O33)</f>
        <v>151.44399999999999</v>
      </c>
      <c r="P33" s="56">
        <f>SUM('4a. FNS'!P33+'4b. FNS Impacted Gen'!P33)</f>
        <v>156.61699999999999</v>
      </c>
      <c r="Q33" s="56">
        <f>SUM('4a. FNS'!Q33+'4b. FNS Impacted Gen'!Q33)</f>
        <v>168.166</v>
      </c>
      <c r="R33" s="56">
        <f>SUM('4a. FNS'!R33+'4b. FNS Impacted Gen'!R33)</f>
        <v>195.27199999999999</v>
      </c>
      <c r="S33" s="56">
        <f>SUM('4a. FNS'!S33+'4b. FNS Impacted Gen'!S33)</f>
        <v>215.24100000000001</v>
      </c>
      <c r="T33" s="56">
        <f>SUM('4a. FNS'!T33+'4b. FNS Impacted Gen'!T33)</f>
        <v>223.46100000000001</v>
      </c>
      <c r="U33" s="56">
        <f>SUM('4a. FNS'!U33+'4b. FNS Impacted Gen'!U33)</f>
        <v>220.608</v>
      </c>
      <c r="V33" s="56">
        <f>SUM('4a. FNS'!V33+'4b. FNS Impacted Gen'!V33)</f>
        <v>219.81299999999999</v>
      </c>
      <c r="W33" s="56">
        <f>SUM('4a. FNS'!W33+'4b. FNS Impacted Gen'!W33)</f>
        <v>217.95500000000001</v>
      </c>
      <c r="X33" s="56">
        <f>SUM('4a. FNS'!X33+'4b. FNS Impacted Gen'!X33)</f>
        <v>208.98500000000001</v>
      </c>
      <c r="Y33" s="56">
        <f>SUM('4a. FNS'!Y33+'4b. FNS Impacted Gen'!Y33)</f>
        <v>201.94800000000001</v>
      </c>
      <c r="Z33" s="67">
        <f>SUM('4a. FNS'!Z33+'4b. FNS Impacted Gen'!Z33)</f>
        <v>0</v>
      </c>
      <c r="AA33"/>
    </row>
    <row r="34" spans="1:27">
      <c r="A34" s="54">
        <f t="shared" si="0"/>
        <v>46053</v>
      </c>
      <c r="B34" s="55">
        <f>SUM('4a. FNS'!B34+'4b. FNS Impacted Gen'!B34)</f>
        <v>195.643</v>
      </c>
      <c r="C34" s="56">
        <f>SUM('4a. FNS'!C34+'4b. FNS Impacted Gen'!C34)</f>
        <v>192.69499999999999</v>
      </c>
      <c r="D34" s="56">
        <f>SUM('4a. FNS'!D34+'4b. FNS Impacted Gen'!D34)</f>
        <v>191.72800000000001</v>
      </c>
      <c r="E34" s="56">
        <f>SUM('4a. FNS'!E34+'4b. FNS Impacted Gen'!E34)</f>
        <v>191.96799999999999</v>
      </c>
      <c r="F34" s="56">
        <f>SUM('4a. FNS'!F34+'4b. FNS Impacted Gen'!F34)</f>
        <v>195.24199999999999</v>
      </c>
      <c r="G34" s="56">
        <f>SUM('4a. FNS'!G34+'4b. FNS Impacted Gen'!G34)</f>
        <v>200.202</v>
      </c>
      <c r="H34" s="56">
        <f>SUM('4a. FNS'!H34+'4b. FNS Impacted Gen'!H34)</f>
        <v>209.816</v>
      </c>
      <c r="I34" s="56">
        <f>SUM('4a. FNS'!I34+'4b. FNS Impacted Gen'!I34)</f>
        <v>214.88399999999999</v>
      </c>
      <c r="J34" s="56">
        <f>SUM('4a. FNS'!J34+'4b. FNS Impacted Gen'!J34)</f>
        <v>218.09700000000001</v>
      </c>
      <c r="K34" s="56">
        <f>SUM('4a. FNS'!K34+'4b. FNS Impacted Gen'!K34)</f>
        <v>210.096</v>
      </c>
      <c r="L34" s="56">
        <f>SUM('4a. FNS'!L34+'4b. FNS Impacted Gen'!L34)</f>
        <v>186.53800000000001</v>
      </c>
      <c r="M34" s="56">
        <f>SUM('4a. FNS'!M34+'4b. FNS Impacted Gen'!M34)</f>
        <v>159.93900000000002</v>
      </c>
      <c r="N34" s="56">
        <f>SUM('4a. FNS'!N34+'4b. FNS Impacted Gen'!N34)</f>
        <v>148.083</v>
      </c>
      <c r="O34" s="56">
        <f>SUM('4a. FNS'!O34+'4b. FNS Impacted Gen'!O34)</f>
        <v>147.251</v>
      </c>
      <c r="P34" s="56">
        <f>SUM('4a. FNS'!P34+'4b. FNS Impacted Gen'!P34)</f>
        <v>151.10400000000001</v>
      </c>
      <c r="Q34" s="56">
        <f>SUM('4a. FNS'!Q34+'4b. FNS Impacted Gen'!Q34)</f>
        <v>163.524</v>
      </c>
      <c r="R34" s="56">
        <f>SUM('4a. FNS'!R34+'4b. FNS Impacted Gen'!R34)</f>
        <v>189.43699999999998</v>
      </c>
      <c r="S34" s="56">
        <f>SUM('4a. FNS'!S34+'4b. FNS Impacted Gen'!S34)</f>
        <v>213.18799999999999</v>
      </c>
      <c r="T34" s="56">
        <f>SUM('4a. FNS'!T34+'4b. FNS Impacted Gen'!T34)</f>
        <v>220.14599999999999</v>
      </c>
      <c r="U34" s="56">
        <f>SUM('4a. FNS'!U34+'4b. FNS Impacted Gen'!U34)</f>
        <v>215.602</v>
      </c>
      <c r="V34" s="56">
        <f>SUM('4a. FNS'!V34+'4b. FNS Impacted Gen'!V34)</f>
        <v>217.57900000000001</v>
      </c>
      <c r="W34" s="56">
        <f>SUM('4a. FNS'!W34+'4b. FNS Impacted Gen'!W34)</f>
        <v>209.035</v>
      </c>
      <c r="X34" s="56">
        <f>SUM('4a. FNS'!X34+'4b. FNS Impacted Gen'!X34)</f>
        <v>201.964</v>
      </c>
      <c r="Y34" s="56">
        <f>SUM('4a. FNS'!Y34+'4b. FNS Impacted Gen'!Y34)</f>
        <v>197.928</v>
      </c>
      <c r="Z34" s="67">
        <f>SUM('4a. FNS'!Z34+'4b. FNS Impacted Gen'!Z34)</f>
        <v>0</v>
      </c>
      <c r="AA34"/>
    </row>
    <row r="35" spans="1:27">
      <c r="A35" s="54">
        <f t="shared" si="0"/>
        <v>46054</v>
      </c>
      <c r="B35" s="55">
        <f>SUM('4a. FNS'!B35+'4b. FNS Impacted Gen'!B35)</f>
        <v>192.88499999999999</v>
      </c>
      <c r="C35" s="56">
        <f>SUM('4a. FNS'!C35+'4b. FNS Impacted Gen'!C35)</f>
        <v>192.09700000000001</v>
      </c>
      <c r="D35" s="56">
        <f>SUM('4a. FNS'!D35+'4b. FNS Impacted Gen'!D35)</f>
        <v>190.637</v>
      </c>
      <c r="E35" s="56">
        <f>SUM('4a. FNS'!E35+'4b. FNS Impacted Gen'!E35)</f>
        <v>193.095</v>
      </c>
      <c r="F35" s="56">
        <f>SUM('4a. FNS'!F35+'4b. FNS Impacted Gen'!F35)</f>
        <v>194.518</v>
      </c>
      <c r="G35" s="56">
        <f>SUM('4a. FNS'!G35+'4b. FNS Impacted Gen'!G35)</f>
        <v>201.77</v>
      </c>
      <c r="H35" s="56">
        <f>SUM('4a. FNS'!H35+'4b. FNS Impacted Gen'!H35)</f>
        <v>209.03900000000002</v>
      </c>
      <c r="I35" s="56">
        <f>SUM('4a. FNS'!I35+'4b. FNS Impacted Gen'!I35)</f>
        <v>204.67599999999999</v>
      </c>
      <c r="J35" s="56">
        <f>SUM('4a. FNS'!J35+'4b. FNS Impacted Gen'!J35)</f>
        <v>183.16499999999999</v>
      </c>
      <c r="K35" s="56">
        <f>SUM('4a. FNS'!K35+'4b. FNS Impacted Gen'!K35)</f>
        <v>164.74799999999999</v>
      </c>
      <c r="L35" s="56">
        <f>SUM('4a. FNS'!L35+'4b. FNS Impacted Gen'!L35)</f>
        <v>150.583</v>
      </c>
      <c r="M35" s="56">
        <f>SUM('4a. FNS'!M35+'4b. FNS Impacted Gen'!M35)</f>
        <v>151.07299999999998</v>
      </c>
      <c r="N35" s="56">
        <f>SUM('4a. FNS'!N35+'4b. FNS Impacted Gen'!N35)</f>
        <v>145.62799999999999</v>
      </c>
      <c r="O35" s="56">
        <f>SUM('4a. FNS'!O35+'4b. FNS Impacted Gen'!O35)</f>
        <v>140.673</v>
      </c>
      <c r="P35" s="56">
        <f>SUM('4a. FNS'!P35+'4b. FNS Impacted Gen'!P35)</f>
        <v>147.92000000000002</v>
      </c>
      <c r="Q35" s="56">
        <f>SUM('4a. FNS'!Q35+'4b. FNS Impacted Gen'!Q35)</f>
        <v>164.364</v>
      </c>
      <c r="R35" s="56">
        <f>SUM('4a. FNS'!R35+'4b. FNS Impacted Gen'!R35)</f>
        <v>188.50399999999999</v>
      </c>
      <c r="S35" s="56">
        <f>SUM('4a. FNS'!S35+'4b. FNS Impacted Gen'!S35)</f>
        <v>212.667</v>
      </c>
      <c r="T35" s="56">
        <f>SUM('4a. FNS'!T35+'4b. FNS Impacted Gen'!T35)</f>
        <v>217.78700000000001</v>
      </c>
      <c r="U35" s="56">
        <f>SUM('4a. FNS'!U35+'4b. FNS Impacted Gen'!U35)</f>
        <v>212.77600000000001</v>
      </c>
      <c r="V35" s="56">
        <f>SUM('4a. FNS'!V35+'4b. FNS Impacted Gen'!V35)</f>
        <v>211.13300000000001</v>
      </c>
      <c r="W35" s="56">
        <f>SUM('4a. FNS'!W35+'4b. FNS Impacted Gen'!W35)</f>
        <v>206.471</v>
      </c>
      <c r="X35" s="56">
        <f>SUM('4a. FNS'!X35+'4b. FNS Impacted Gen'!X35)</f>
        <v>199.203</v>
      </c>
      <c r="Y35" s="56">
        <f>SUM('4a. FNS'!Y35+'4b. FNS Impacted Gen'!Y35)</f>
        <v>192.12899999999999</v>
      </c>
      <c r="Z35" s="67">
        <f>SUM('4a. FNS'!Z35+'4b. FNS Impacted Gen'!Z35)</f>
        <v>0</v>
      </c>
    </row>
    <row r="36" spans="1:27">
      <c r="A36" s="54">
        <f t="shared" si="0"/>
        <v>46055</v>
      </c>
      <c r="B36" s="55">
        <f>SUM('4a. FNS'!B36+'4b. FNS Impacted Gen'!B36)</f>
        <v>186.142</v>
      </c>
      <c r="C36" s="56">
        <f>SUM('4a. FNS'!C36+'4b. FNS Impacted Gen'!C36)</f>
        <v>184.74299999999999</v>
      </c>
      <c r="D36" s="56">
        <f>SUM('4a. FNS'!D36+'4b. FNS Impacted Gen'!D36)</f>
        <v>186.38300000000001</v>
      </c>
      <c r="E36" s="56">
        <f>SUM('4a. FNS'!E36+'4b. FNS Impacted Gen'!E36)</f>
        <v>187.40899999999999</v>
      </c>
      <c r="F36" s="56">
        <f>SUM('4a. FNS'!F36+'4b. FNS Impacted Gen'!F36)</f>
        <v>191.62100000000001</v>
      </c>
      <c r="G36" s="56">
        <f>SUM('4a. FNS'!G36+'4b. FNS Impacted Gen'!G36)</f>
        <v>202.64699999999999</v>
      </c>
      <c r="H36" s="56">
        <f>SUM('4a. FNS'!H36+'4b. FNS Impacted Gen'!H36)</f>
        <v>218.29900000000001</v>
      </c>
      <c r="I36" s="56">
        <f>SUM('4a. FNS'!I36+'4b. FNS Impacted Gen'!I36)</f>
        <v>222.946</v>
      </c>
      <c r="J36" s="56">
        <f>SUM('4a. FNS'!J36+'4b. FNS Impacted Gen'!J36)</f>
        <v>219.107</v>
      </c>
      <c r="K36" s="56">
        <f>SUM('4a. FNS'!K36+'4b. FNS Impacted Gen'!K36)</f>
        <v>208.285</v>
      </c>
      <c r="L36" s="56">
        <f>SUM('4a. FNS'!L36+'4b. FNS Impacted Gen'!L36)</f>
        <v>195.70500000000001</v>
      </c>
      <c r="M36" s="56">
        <f>SUM('4a. FNS'!M36+'4b. FNS Impacted Gen'!M36)</f>
        <v>192.45</v>
      </c>
      <c r="N36" s="56">
        <f>SUM('4a. FNS'!N36+'4b. FNS Impacted Gen'!N36)</f>
        <v>190.36599999999999</v>
      </c>
      <c r="O36" s="56">
        <f>SUM('4a. FNS'!O36+'4b. FNS Impacted Gen'!O36)</f>
        <v>185.483</v>
      </c>
      <c r="P36" s="56">
        <f>SUM('4a. FNS'!P36+'4b. FNS Impacted Gen'!P36)</f>
        <v>192.23</v>
      </c>
      <c r="Q36" s="56">
        <f>SUM('4a. FNS'!Q36+'4b. FNS Impacted Gen'!Q36)</f>
        <v>200.535</v>
      </c>
      <c r="R36" s="56">
        <f>SUM('4a. FNS'!R36+'4b. FNS Impacted Gen'!R36)</f>
        <v>213.04400000000001</v>
      </c>
      <c r="S36" s="56">
        <f>SUM('4a. FNS'!S36+'4b. FNS Impacted Gen'!S36)</f>
        <v>222.13</v>
      </c>
      <c r="T36" s="56">
        <f>SUM('4a. FNS'!T36+'4b. FNS Impacted Gen'!T36)</f>
        <v>228.38</v>
      </c>
      <c r="U36" s="56">
        <f>SUM('4a. FNS'!U36+'4b. FNS Impacted Gen'!U36)</f>
        <v>223.66499999999999</v>
      </c>
      <c r="V36" s="56">
        <f>SUM('4a. FNS'!V36+'4b. FNS Impacted Gen'!V36)</f>
        <v>220.23</v>
      </c>
      <c r="W36" s="56">
        <f>SUM('4a. FNS'!W36+'4b. FNS Impacted Gen'!W36)</f>
        <v>213.93700000000001</v>
      </c>
      <c r="X36" s="56">
        <f>SUM('4a. FNS'!X36+'4b. FNS Impacted Gen'!X36)</f>
        <v>203.52099999999999</v>
      </c>
      <c r="Y36" s="56">
        <f>SUM('4a. FNS'!Y36+'4b. FNS Impacted Gen'!Y36)</f>
        <v>197.45500000000001</v>
      </c>
      <c r="Z36" s="67">
        <f>SUM('4a. FNS'!Z36+'4b. FNS Impacted Gen'!Z36)</f>
        <v>0</v>
      </c>
    </row>
    <row r="37" spans="1:27">
      <c r="A37" s="54">
        <f t="shared" si="0"/>
        <v>46056</v>
      </c>
      <c r="B37" s="55">
        <f>SUM('4a. FNS'!B37+'4b. FNS Impacted Gen'!B37)</f>
        <v>195.233</v>
      </c>
      <c r="C37" s="56">
        <f>SUM('4a. FNS'!C37+'4b. FNS Impacted Gen'!C37)</f>
        <v>191.51900000000001</v>
      </c>
      <c r="D37" s="56">
        <f>SUM('4a. FNS'!D37+'4b. FNS Impacted Gen'!D37)</f>
        <v>190.63800000000001</v>
      </c>
      <c r="E37" s="56">
        <f>SUM('4a. FNS'!E37+'4b. FNS Impacted Gen'!E37)</f>
        <v>193.44399999999999</v>
      </c>
      <c r="F37" s="56">
        <f>SUM('4a. FNS'!F37+'4b. FNS Impacted Gen'!F37)</f>
        <v>199.18</v>
      </c>
      <c r="G37" s="56">
        <f>SUM('4a. FNS'!G37+'4b. FNS Impacted Gen'!G37)</f>
        <v>212.22900000000001</v>
      </c>
      <c r="H37" s="56">
        <f>SUM('4a. FNS'!H37+'4b. FNS Impacted Gen'!H37)</f>
        <v>226.90099999999998</v>
      </c>
      <c r="I37" s="56">
        <f>SUM('4a. FNS'!I37+'4b. FNS Impacted Gen'!I37)</f>
        <v>233.44400000000002</v>
      </c>
      <c r="J37" s="56">
        <f>SUM('4a. FNS'!J37+'4b. FNS Impacted Gen'!J37)</f>
        <v>235.197</v>
      </c>
      <c r="K37" s="56">
        <f>SUM('4a. FNS'!K37+'4b. FNS Impacted Gen'!K37)</f>
        <v>219.80800000000002</v>
      </c>
      <c r="L37" s="56">
        <f>SUM('4a. FNS'!L37+'4b. FNS Impacted Gen'!L37)</f>
        <v>178.55800000000002</v>
      </c>
      <c r="M37" s="56">
        <f>SUM('4a. FNS'!M37+'4b. FNS Impacted Gen'!M37)</f>
        <v>161.72199999999998</v>
      </c>
      <c r="N37" s="56">
        <f>SUM('4a. FNS'!N37+'4b. FNS Impacted Gen'!N37)</f>
        <v>170.494</v>
      </c>
      <c r="O37" s="56">
        <f>SUM('4a. FNS'!O37+'4b. FNS Impacted Gen'!O37)</f>
        <v>190.62</v>
      </c>
      <c r="P37" s="56">
        <f>SUM('4a. FNS'!P37+'4b. FNS Impacted Gen'!P37)</f>
        <v>201.62799999999999</v>
      </c>
      <c r="Q37" s="56">
        <f>SUM('4a. FNS'!Q37+'4b. FNS Impacted Gen'!Q37)</f>
        <v>214.43199999999999</v>
      </c>
      <c r="R37" s="56">
        <f>SUM('4a. FNS'!R37+'4b. FNS Impacted Gen'!R37)</f>
        <v>233.54199999999997</v>
      </c>
      <c r="S37" s="56">
        <f>SUM('4a. FNS'!S37+'4b. FNS Impacted Gen'!S37)</f>
        <v>243.46899999999999</v>
      </c>
      <c r="T37" s="56">
        <f>SUM('4a. FNS'!T37+'4b. FNS Impacted Gen'!T37)</f>
        <v>249.58099999999999</v>
      </c>
      <c r="U37" s="56">
        <f>SUM('4a. FNS'!U37+'4b. FNS Impacted Gen'!U37)</f>
        <v>245.92599999999999</v>
      </c>
      <c r="V37" s="56">
        <f>SUM('4a. FNS'!V37+'4b. FNS Impacted Gen'!V37)</f>
        <v>240.05199999999999</v>
      </c>
      <c r="W37" s="56">
        <f>SUM('4a. FNS'!W37+'4b. FNS Impacted Gen'!W37)</f>
        <v>227.238</v>
      </c>
      <c r="X37" s="56">
        <f>SUM('4a. FNS'!X37+'4b. FNS Impacted Gen'!X37)</f>
        <v>221.33699999999999</v>
      </c>
      <c r="Y37" s="56">
        <f>SUM('4a. FNS'!Y37+'4b. FNS Impacted Gen'!Y37)</f>
        <v>211.316</v>
      </c>
      <c r="Z37" s="67">
        <f>SUM('4a. FNS'!Z37+'4b. FNS Impacted Gen'!Z37)</f>
        <v>0</v>
      </c>
    </row>
    <row r="38" spans="1:27">
      <c r="A38" s="54">
        <f t="shared" si="0"/>
        <v>46057</v>
      </c>
      <c r="B38" s="55">
        <f>SUM('4a. FNS'!B38+'4b. FNS Impacted Gen'!B38)</f>
        <v>207.95500000000001</v>
      </c>
      <c r="C38" s="56">
        <f>SUM('4a. FNS'!C38+'4b. FNS Impacted Gen'!C38)</f>
        <v>204.12299999999999</v>
      </c>
      <c r="D38" s="56">
        <f>SUM('4a. FNS'!D38+'4b. FNS Impacted Gen'!D38)</f>
        <v>204.35900000000001</v>
      </c>
      <c r="E38" s="56">
        <f>SUM('4a. FNS'!E38+'4b. FNS Impacted Gen'!E38)</f>
        <v>207.047</v>
      </c>
      <c r="F38" s="56">
        <f>SUM('4a. FNS'!F38+'4b. FNS Impacted Gen'!F38)</f>
        <v>212.52</v>
      </c>
      <c r="G38" s="56">
        <f>SUM('4a. FNS'!G38+'4b. FNS Impacted Gen'!G38)</f>
        <v>227.214</v>
      </c>
      <c r="H38" s="56">
        <f>SUM('4a. FNS'!H38+'4b. FNS Impacted Gen'!H38)</f>
        <v>244.369</v>
      </c>
      <c r="I38" s="56">
        <f>SUM('4a. FNS'!I38+'4b. FNS Impacted Gen'!I38)</f>
        <v>241.59300000000002</v>
      </c>
      <c r="J38" s="56">
        <f>SUM('4a. FNS'!J38+'4b. FNS Impacted Gen'!J38)</f>
        <v>220.61799999999999</v>
      </c>
      <c r="K38" s="56">
        <f>SUM('4a. FNS'!K38+'4b. FNS Impacted Gen'!K38)</f>
        <v>199.46199999999999</v>
      </c>
      <c r="L38" s="56">
        <f>SUM('4a. FNS'!L38+'4b. FNS Impacted Gen'!L38)</f>
        <v>181.43800000000002</v>
      </c>
      <c r="M38" s="56">
        <f>SUM('4a. FNS'!M38+'4b. FNS Impacted Gen'!M38)</f>
        <v>174.292</v>
      </c>
      <c r="N38" s="56">
        <f>SUM('4a. FNS'!N38+'4b. FNS Impacted Gen'!N38)</f>
        <v>170.78899999999999</v>
      </c>
      <c r="O38" s="56">
        <f>SUM('4a. FNS'!O38+'4b. FNS Impacted Gen'!O38)</f>
        <v>173.07299999999998</v>
      </c>
      <c r="P38" s="56">
        <f>SUM('4a. FNS'!P38+'4b. FNS Impacted Gen'!P38)</f>
        <v>176.39</v>
      </c>
      <c r="Q38" s="56">
        <f>SUM('4a. FNS'!Q38+'4b. FNS Impacted Gen'!Q38)</f>
        <v>187.98399999999998</v>
      </c>
      <c r="R38" s="56">
        <f>SUM('4a. FNS'!R38+'4b. FNS Impacted Gen'!R38)</f>
        <v>212.29</v>
      </c>
      <c r="S38" s="56">
        <f>SUM('4a. FNS'!S38+'4b. FNS Impacted Gen'!S38)</f>
        <v>236.98699999999999</v>
      </c>
      <c r="T38" s="56">
        <f>SUM('4a. FNS'!T38+'4b. FNS Impacted Gen'!T38)</f>
        <v>244.63300000000001</v>
      </c>
      <c r="U38" s="56">
        <f>SUM('4a. FNS'!U38+'4b. FNS Impacted Gen'!U38)</f>
        <v>242.35300000000001</v>
      </c>
      <c r="V38" s="56">
        <f>SUM('4a. FNS'!V38+'4b. FNS Impacted Gen'!V38)</f>
        <v>234.93700000000001</v>
      </c>
      <c r="W38" s="56">
        <f>SUM('4a. FNS'!W38+'4b. FNS Impacted Gen'!W38)</f>
        <v>234.90799999999999</v>
      </c>
      <c r="X38" s="56">
        <f>SUM('4a. FNS'!X38+'4b. FNS Impacted Gen'!X38)</f>
        <v>223.96</v>
      </c>
      <c r="Y38" s="56">
        <f>SUM('4a. FNS'!Y38+'4b. FNS Impacted Gen'!Y38)</f>
        <v>217.726</v>
      </c>
      <c r="Z38" s="67">
        <f>SUM('4a. FNS'!Z38+'4b. FNS Impacted Gen'!Z38)</f>
        <v>0</v>
      </c>
    </row>
    <row r="39" spans="1:27">
      <c r="A39" s="54">
        <f t="shared" si="0"/>
        <v>46058</v>
      </c>
      <c r="B39" s="55">
        <f>SUM('4a. FNS'!B39+'4b. FNS Impacted Gen'!B39)</f>
        <v>211.328</v>
      </c>
      <c r="C39" s="56">
        <f>SUM('4a. FNS'!C39+'4b. FNS Impacted Gen'!C39)</f>
        <v>209.911</v>
      </c>
      <c r="D39" s="56">
        <f>SUM('4a. FNS'!D39+'4b. FNS Impacted Gen'!D39)</f>
        <v>209.47200000000001</v>
      </c>
      <c r="E39" s="56">
        <f>SUM('4a. FNS'!E39+'4b. FNS Impacted Gen'!E39)</f>
        <v>210.52699999999999</v>
      </c>
      <c r="F39" s="56">
        <f>SUM('4a. FNS'!F39+'4b. FNS Impacted Gen'!F39)</f>
        <v>214.15100000000001</v>
      </c>
      <c r="G39" s="56">
        <f>SUM('4a. FNS'!G39+'4b. FNS Impacted Gen'!G39)</f>
        <v>223.828</v>
      </c>
      <c r="H39" s="56">
        <f>SUM('4a. FNS'!H39+'4b. FNS Impacted Gen'!H39)</f>
        <v>240.76500000000001</v>
      </c>
      <c r="I39" s="56">
        <f>SUM('4a. FNS'!I39+'4b. FNS Impacted Gen'!I39)</f>
        <v>238.16600000000003</v>
      </c>
      <c r="J39" s="56">
        <f>SUM('4a. FNS'!J39+'4b. FNS Impacted Gen'!J39)</f>
        <v>214.95</v>
      </c>
      <c r="K39" s="56">
        <f>SUM('4a. FNS'!K39+'4b. FNS Impacted Gen'!K39)</f>
        <v>193.86199999999999</v>
      </c>
      <c r="L39" s="56">
        <f>SUM('4a. FNS'!L39+'4b. FNS Impacted Gen'!L39)</f>
        <v>180.06700000000001</v>
      </c>
      <c r="M39" s="56">
        <f>SUM('4a. FNS'!M39+'4b. FNS Impacted Gen'!M39)</f>
        <v>173.17000000000002</v>
      </c>
      <c r="N39" s="56">
        <f>SUM('4a. FNS'!N39+'4b. FNS Impacted Gen'!N39)</f>
        <v>166.059</v>
      </c>
      <c r="O39" s="56">
        <f>SUM('4a. FNS'!O39+'4b. FNS Impacted Gen'!O39)</f>
        <v>166.614</v>
      </c>
      <c r="P39" s="56">
        <f>SUM('4a. FNS'!P39+'4b. FNS Impacted Gen'!P39)</f>
        <v>174.30500000000001</v>
      </c>
      <c r="Q39" s="56">
        <f>SUM('4a. FNS'!Q39+'4b. FNS Impacted Gen'!Q39)</f>
        <v>186.94400000000002</v>
      </c>
      <c r="R39" s="56">
        <f>SUM('4a. FNS'!R39+'4b. FNS Impacted Gen'!R39)</f>
        <v>207.98500000000001</v>
      </c>
      <c r="S39" s="56">
        <f>SUM('4a. FNS'!S39+'4b. FNS Impacted Gen'!S39)</f>
        <v>228.87200000000001</v>
      </c>
      <c r="T39" s="56">
        <f>SUM('4a. FNS'!T39+'4b. FNS Impacted Gen'!T39)</f>
        <v>235.63200000000001</v>
      </c>
      <c r="U39" s="56">
        <f>SUM('4a. FNS'!U39+'4b. FNS Impacted Gen'!U39)</f>
        <v>233.85499999999999</v>
      </c>
      <c r="V39" s="56">
        <f>SUM('4a. FNS'!V39+'4b. FNS Impacted Gen'!V39)</f>
        <v>232.48099999999999</v>
      </c>
      <c r="W39" s="56">
        <f>SUM('4a. FNS'!W39+'4b. FNS Impacted Gen'!W39)</f>
        <v>228.44900000000001</v>
      </c>
      <c r="X39" s="56">
        <f>SUM('4a. FNS'!X39+'4b. FNS Impacted Gen'!X39)</f>
        <v>220.77600000000001</v>
      </c>
      <c r="Y39" s="56">
        <f>SUM('4a. FNS'!Y39+'4b. FNS Impacted Gen'!Y39)</f>
        <v>214.911</v>
      </c>
      <c r="Z39" s="67">
        <f>SUM('4a. FNS'!Z39+'4b. FNS Impacted Gen'!Z39)</f>
        <v>0</v>
      </c>
    </row>
    <row r="40" spans="1:27">
      <c r="A40" s="54">
        <f t="shared" si="0"/>
        <v>46059</v>
      </c>
      <c r="B40" s="55">
        <f>SUM('4a. FNS'!B40+'4b. FNS Impacted Gen'!B40)</f>
        <v>212.524</v>
      </c>
      <c r="C40" s="56">
        <f>SUM('4a. FNS'!C40+'4b. FNS Impacted Gen'!C40)</f>
        <v>208.79599999999999</v>
      </c>
      <c r="D40" s="56">
        <f>SUM('4a. FNS'!D40+'4b. FNS Impacted Gen'!D40)</f>
        <v>209.22200000000001</v>
      </c>
      <c r="E40" s="56">
        <f>SUM('4a. FNS'!E40+'4b. FNS Impacted Gen'!E40)</f>
        <v>209.30099999999999</v>
      </c>
      <c r="F40" s="56">
        <f>SUM('4a. FNS'!F40+'4b. FNS Impacted Gen'!F40)</f>
        <v>212.398</v>
      </c>
      <c r="G40" s="56">
        <f>SUM('4a. FNS'!G40+'4b. FNS Impacted Gen'!G40)</f>
        <v>220.67099999999999</v>
      </c>
      <c r="H40" s="56">
        <f>SUM('4a. FNS'!H40+'4b. FNS Impacted Gen'!H40)</f>
        <v>231.47499999999999</v>
      </c>
      <c r="I40" s="56">
        <f>SUM('4a. FNS'!I40+'4b. FNS Impacted Gen'!I40)</f>
        <v>234.08100000000002</v>
      </c>
      <c r="J40" s="56">
        <f>SUM('4a. FNS'!J40+'4b. FNS Impacted Gen'!J40)</f>
        <v>212.667</v>
      </c>
      <c r="K40" s="56">
        <f>SUM('4a. FNS'!K40+'4b. FNS Impacted Gen'!K40)</f>
        <v>193.214</v>
      </c>
      <c r="L40" s="56">
        <f>SUM('4a. FNS'!L40+'4b. FNS Impacted Gen'!L40)</f>
        <v>180.16500000000002</v>
      </c>
      <c r="M40" s="56">
        <f>SUM('4a. FNS'!M40+'4b. FNS Impacted Gen'!M40)</f>
        <v>173.37700000000001</v>
      </c>
      <c r="N40" s="56">
        <f>SUM('4a. FNS'!N40+'4b. FNS Impacted Gen'!N40)</f>
        <v>167.93200000000002</v>
      </c>
      <c r="O40" s="56">
        <f>SUM('4a. FNS'!O40+'4b. FNS Impacted Gen'!O40)</f>
        <v>170.27799999999999</v>
      </c>
      <c r="P40" s="56">
        <f>SUM('4a. FNS'!P40+'4b. FNS Impacted Gen'!P40)</f>
        <v>176.00900000000001</v>
      </c>
      <c r="Q40" s="56">
        <f>SUM('4a. FNS'!Q40+'4b. FNS Impacted Gen'!Q40)</f>
        <v>180.85400000000001</v>
      </c>
      <c r="R40" s="56">
        <f>SUM('4a. FNS'!R40+'4b. FNS Impacted Gen'!R40)</f>
        <v>202.28800000000001</v>
      </c>
      <c r="S40" s="56">
        <f>SUM('4a. FNS'!S40+'4b. FNS Impacted Gen'!S40)</f>
        <v>222.12199999999999</v>
      </c>
      <c r="T40" s="56">
        <f>SUM('4a. FNS'!T40+'4b. FNS Impacted Gen'!T40)</f>
        <v>223.97</v>
      </c>
      <c r="U40" s="56">
        <f>SUM('4a. FNS'!U40+'4b. FNS Impacted Gen'!U40)</f>
        <v>223.178</v>
      </c>
      <c r="V40" s="56">
        <f>SUM('4a. FNS'!V40+'4b. FNS Impacted Gen'!V40)</f>
        <v>224.673</v>
      </c>
      <c r="W40" s="56">
        <f>SUM('4a. FNS'!W40+'4b. FNS Impacted Gen'!W40)</f>
        <v>227.23</v>
      </c>
      <c r="X40" s="56">
        <f>SUM('4a. FNS'!X40+'4b. FNS Impacted Gen'!X40)</f>
        <v>219.321</v>
      </c>
      <c r="Y40" s="56">
        <f>SUM('4a. FNS'!Y40+'4b. FNS Impacted Gen'!Y40)</f>
        <v>212.577</v>
      </c>
      <c r="Z40" s="67">
        <f>SUM('4a. FNS'!Z40+'4b. FNS Impacted Gen'!Z40)</f>
        <v>0</v>
      </c>
    </row>
    <row r="41" spans="1:27">
      <c r="A41" s="54">
        <f t="shared" si="0"/>
        <v>46060</v>
      </c>
      <c r="B41" s="55">
        <f>SUM('4a. FNS'!B41+'4b. FNS Impacted Gen'!B41)</f>
        <v>205.91200000000001</v>
      </c>
      <c r="C41" s="56">
        <f>SUM('4a. FNS'!C41+'4b. FNS Impacted Gen'!C41)</f>
        <v>193.21100000000001</v>
      </c>
      <c r="D41" s="56">
        <f>SUM('4a. FNS'!D41+'4b. FNS Impacted Gen'!D41)</f>
        <v>194.114</v>
      </c>
      <c r="E41" s="56">
        <f>SUM('4a. FNS'!E41+'4b. FNS Impacted Gen'!E41)</f>
        <v>193.42599999999999</v>
      </c>
      <c r="F41" s="56">
        <f>SUM('4a. FNS'!F41+'4b. FNS Impacted Gen'!F41)</f>
        <v>197.72</v>
      </c>
      <c r="G41" s="56">
        <f>SUM('4a. FNS'!G41+'4b. FNS Impacted Gen'!G41)</f>
        <v>206.90600000000001</v>
      </c>
      <c r="H41" s="56">
        <f>SUM('4a. FNS'!H41+'4b. FNS Impacted Gen'!H41)</f>
        <v>213.83600000000001</v>
      </c>
      <c r="I41" s="56">
        <f>SUM('4a. FNS'!I41+'4b. FNS Impacted Gen'!I41)</f>
        <v>214.024</v>
      </c>
      <c r="J41" s="56">
        <f>SUM('4a. FNS'!J41+'4b. FNS Impacted Gen'!J41)</f>
        <v>203.85299999999998</v>
      </c>
      <c r="K41" s="56">
        <f>SUM('4a. FNS'!K41+'4b. FNS Impacted Gen'!K41)</f>
        <v>178.69200000000001</v>
      </c>
      <c r="L41" s="56">
        <f>SUM('4a. FNS'!L41+'4b. FNS Impacted Gen'!L41)</f>
        <v>162.46599999999998</v>
      </c>
      <c r="M41" s="56">
        <f>SUM('4a. FNS'!M41+'4b. FNS Impacted Gen'!M41)</f>
        <v>162.60599999999999</v>
      </c>
      <c r="N41" s="56">
        <f>SUM('4a. FNS'!N41+'4b. FNS Impacted Gen'!N41)</f>
        <v>161.62700000000001</v>
      </c>
      <c r="O41" s="56">
        <f>SUM('4a. FNS'!O41+'4b. FNS Impacted Gen'!O41)</f>
        <v>164.803</v>
      </c>
      <c r="P41" s="56">
        <f>SUM('4a. FNS'!P41+'4b. FNS Impacted Gen'!P41)</f>
        <v>172.68200000000002</v>
      </c>
      <c r="Q41" s="56">
        <f>SUM('4a. FNS'!Q41+'4b. FNS Impacted Gen'!Q41)</f>
        <v>187.79500000000002</v>
      </c>
      <c r="R41" s="56">
        <f>SUM('4a. FNS'!R41+'4b. FNS Impacted Gen'!R41)</f>
        <v>213.78200000000001</v>
      </c>
      <c r="S41" s="56">
        <f>SUM('4a. FNS'!S41+'4b. FNS Impacted Gen'!S41)</f>
        <v>225.99700000000001</v>
      </c>
      <c r="T41" s="56">
        <f>SUM('4a. FNS'!T41+'4b. FNS Impacted Gen'!T41)</f>
        <v>231.73599999999999</v>
      </c>
      <c r="U41" s="56">
        <f>SUM('4a. FNS'!U41+'4b. FNS Impacted Gen'!U41)</f>
        <v>225.124</v>
      </c>
      <c r="V41" s="56">
        <f>SUM('4a. FNS'!V41+'4b. FNS Impacted Gen'!V41)</f>
        <v>222.626</v>
      </c>
      <c r="W41" s="56">
        <f>SUM('4a. FNS'!W41+'4b. FNS Impacted Gen'!W41)</f>
        <v>218.22900000000001</v>
      </c>
      <c r="X41" s="56">
        <f>SUM('4a. FNS'!X41+'4b. FNS Impacted Gen'!X41)</f>
        <v>210.57499999999999</v>
      </c>
      <c r="Y41" s="56">
        <f>SUM('4a. FNS'!Y41+'4b. FNS Impacted Gen'!Y41)</f>
        <v>201.40299999999999</v>
      </c>
      <c r="Z41" s="67">
        <f>SUM('4a. FNS'!Z41+'4b. FNS Impacted Gen'!Z41)</f>
        <v>0</v>
      </c>
    </row>
    <row r="42" spans="1:27">
      <c r="A42" s="54">
        <f t="shared" si="0"/>
        <v>46061</v>
      </c>
      <c r="B42" s="55">
        <f>SUM('4a. FNS'!B42+'4b. FNS Impacted Gen'!B42)</f>
        <v>197.45099999999999</v>
      </c>
      <c r="C42" s="56">
        <f>SUM('4a. FNS'!C42+'4b. FNS Impacted Gen'!C42)</f>
        <v>197.471</v>
      </c>
      <c r="D42" s="56">
        <f>SUM('4a. FNS'!D42+'4b. FNS Impacted Gen'!D42)</f>
        <v>199.35300000000001</v>
      </c>
      <c r="E42" s="56">
        <f>SUM('4a. FNS'!E42+'4b. FNS Impacted Gen'!E42)</f>
        <v>199.608</v>
      </c>
      <c r="F42" s="56">
        <f>SUM('4a. FNS'!F42+'4b. FNS Impacted Gen'!F42)</f>
        <v>202.36199999999999</v>
      </c>
      <c r="G42" s="56">
        <f>SUM('4a. FNS'!G42+'4b. FNS Impacted Gen'!G42)</f>
        <v>207.59700000000001</v>
      </c>
      <c r="H42" s="56">
        <f>SUM('4a. FNS'!H42+'4b. FNS Impacted Gen'!H42)</f>
        <v>214.863</v>
      </c>
      <c r="I42" s="56">
        <f>SUM('4a. FNS'!I42+'4b. FNS Impacted Gen'!I42)</f>
        <v>207.31900000000002</v>
      </c>
      <c r="J42" s="56">
        <f>SUM('4a. FNS'!J42+'4b. FNS Impacted Gen'!J42)</f>
        <v>177.166</v>
      </c>
      <c r="K42" s="56">
        <f>SUM('4a. FNS'!K42+'4b. FNS Impacted Gen'!K42)</f>
        <v>163.786</v>
      </c>
      <c r="L42" s="56">
        <f>SUM('4a. FNS'!L42+'4b. FNS Impacted Gen'!L42)</f>
        <v>162.15199999999999</v>
      </c>
      <c r="M42" s="56">
        <f>SUM('4a. FNS'!M42+'4b. FNS Impacted Gen'!M42)</f>
        <v>168.81700000000001</v>
      </c>
      <c r="N42" s="56">
        <f>SUM('4a. FNS'!N42+'4b. FNS Impacted Gen'!N42)</f>
        <v>163.59800000000001</v>
      </c>
      <c r="O42" s="56">
        <f>SUM('4a. FNS'!O42+'4b. FNS Impacted Gen'!O42)</f>
        <v>165.35999999999999</v>
      </c>
      <c r="P42" s="56">
        <f>SUM('4a. FNS'!P42+'4b. FNS Impacted Gen'!P42)</f>
        <v>174.46699999999998</v>
      </c>
      <c r="Q42" s="56">
        <f>SUM('4a. FNS'!Q42+'4b. FNS Impacted Gen'!Q42)</f>
        <v>192.38800000000001</v>
      </c>
      <c r="R42" s="56">
        <f>SUM('4a. FNS'!R42+'4b. FNS Impacted Gen'!R42)</f>
        <v>209.43899999999999</v>
      </c>
      <c r="S42" s="56">
        <f>SUM('4a. FNS'!S42+'4b. FNS Impacted Gen'!S42)</f>
        <v>224.97</v>
      </c>
      <c r="T42" s="56">
        <f>SUM('4a. FNS'!T42+'4b. FNS Impacted Gen'!T42)</f>
        <v>230.095</v>
      </c>
      <c r="U42" s="56">
        <f>SUM('4a. FNS'!U42+'4b. FNS Impacted Gen'!U42)</f>
        <v>227.99700000000001</v>
      </c>
      <c r="V42" s="56">
        <f>SUM('4a. FNS'!V42+'4b. FNS Impacted Gen'!V42)</f>
        <v>225.74600000000001</v>
      </c>
      <c r="W42" s="56">
        <f>SUM('4a. FNS'!W42+'4b. FNS Impacted Gen'!W42)</f>
        <v>222.952</v>
      </c>
      <c r="X42" s="56">
        <f>SUM('4a. FNS'!X42+'4b. FNS Impacted Gen'!X42)</f>
        <v>212.81</v>
      </c>
      <c r="Y42" s="56">
        <f>SUM('4a. FNS'!Y42+'4b. FNS Impacted Gen'!Y42)</f>
        <v>205.32300000000001</v>
      </c>
      <c r="Z42" s="67">
        <f>SUM('4a. FNS'!Z42+'4b. FNS Impacted Gen'!Z42)</f>
        <v>0</v>
      </c>
    </row>
    <row r="43" spans="1:27">
      <c r="A43" s="54">
        <f t="shared" si="0"/>
        <v>46062</v>
      </c>
      <c r="B43" s="55">
        <f>SUM('4a. FNS'!B43+'4b. FNS Impacted Gen'!B43)</f>
        <v>201.286</v>
      </c>
      <c r="C43" s="56">
        <f>SUM('4a. FNS'!C43+'4b. FNS Impacted Gen'!C43)</f>
        <v>199.80799999999999</v>
      </c>
      <c r="D43" s="56">
        <f>SUM('4a. FNS'!D43+'4b. FNS Impacted Gen'!D43)</f>
        <v>199.95500000000001</v>
      </c>
      <c r="E43" s="56">
        <f>SUM('4a. FNS'!E43+'4b. FNS Impacted Gen'!E43)</f>
        <v>193.536</v>
      </c>
      <c r="F43" s="56">
        <f>SUM('4a. FNS'!F43+'4b. FNS Impacted Gen'!F43)</f>
        <v>200.28399999999999</v>
      </c>
      <c r="G43" s="56">
        <f>SUM('4a. FNS'!G43+'4b. FNS Impacted Gen'!G43)</f>
        <v>213.357</v>
      </c>
      <c r="H43" s="56">
        <f>SUM('4a. FNS'!H43+'4b. FNS Impacted Gen'!H43)</f>
        <v>237.93899999999999</v>
      </c>
      <c r="I43" s="56">
        <f>SUM('4a. FNS'!I43+'4b. FNS Impacted Gen'!I43)</f>
        <v>235.905</v>
      </c>
      <c r="J43" s="56">
        <f>SUM('4a. FNS'!J43+'4b. FNS Impacted Gen'!J43)</f>
        <v>213.39000000000001</v>
      </c>
      <c r="K43" s="56">
        <f>SUM('4a. FNS'!K43+'4b. FNS Impacted Gen'!K43)</f>
        <v>198.911</v>
      </c>
      <c r="L43" s="56">
        <f>SUM('4a. FNS'!L43+'4b. FNS Impacted Gen'!L43)</f>
        <v>182.63500000000002</v>
      </c>
      <c r="M43" s="56">
        <f>SUM('4a. FNS'!M43+'4b. FNS Impacted Gen'!M43)</f>
        <v>174.29300000000001</v>
      </c>
      <c r="N43" s="56">
        <f>SUM('4a. FNS'!N43+'4b. FNS Impacted Gen'!N43)</f>
        <v>173.21200000000002</v>
      </c>
      <c r="O43" s="56">
        <f>SUM('4a. FNS'!O43+'4b. FNS Impacted Gen'!O43)</f>
        <v>177.411</v>
      </c>
      <c r="P43" s="56">
        <f>SUM('4a. FNS'!P43+'4b. FNS Impacted Gen'!P43)</f>
        <v>186.55700000000002</v>
      </c>
      <c r="Q43" s="56">
        <f>SUM('4a. FNS'!Q43+'4b. FNS Impacted Gen'!Q43)</f>
        <v>200.547</v>
      </c>
      <c r="R43" s="56">
        <f>SUM('4a. FNS'!R43+'4b. FNS Impacted Gen'!R43)</f>
        <v>220.67999999999998</v>
      </c>
      <c r="S43" s="56">
        <f>SUM('4a. FNS'!S43+'4b. FNS Impacted Gen'!S43)</f>
        <v>236.053</v>
      </c>
      <c r="T43" s="56">
        <f>SUM('4a. FNS'!T43+'4b. FNS Impacted Gen'!T43)</f>
        <v>241.46899999999999</v>
      </c>
      <c r="U43" s="56">
        <f>SUM('4a. FNS'!U43+'4b. FNS Impacted Gen'!U43)</f>
        <v>236.37700000000001</v>
      </c>
      <c r="V43" s="56">
        <f>SUM('4a. FNS'!V43+'4b. FNS Impacted Gen'!V43)</f>
        <v>232.33600000000001</v>
      </c>
      <c r="W43" s="56">
        <f>SUM('4a. FNS'!W43+'4b. FNS Impacted Gen'!W43)</f>
        <v>221.00299999999999</v>
      </c>
      <c r="X43" s="56">
        <f>SUM('4a. FNS'!X43+'4b. FNS Impacted Gen'!X43)</f>
        <v>209.227</v>
      </c>
      <c r="Y43" s="56">
        <f>SUM('4a. FNS'!Y43+'4b. FNS Impacted Gen'!Y43)</f>
        <v>201.43600000000001</v>
      </c>
      <c r="Z43" s="67">
        <f>SUM('4a. FNS'!Z43+'4b. FNS Impacted Gen'!Z43)</f>
        <v>0</v>
      </c>
    </row>
    <row r="44" spans="1:27">
      <c r="A44" s="54">
        <f t="shared" si="0"/>
        <v>46063</v>
      </c>
      <c r="B44" s="55">
        <f>SUM('4a. FNS'!B44+'4b. FNS Impacted Gen'!B44)</f>
        <v>198.24199999999999</v>
      </c>
      <c r="C44" s="56">
        <f>SUM('4a. FNS'!C44+'4b. FNS Impacted Gen'!C44)</f>
        <v>193.68199999999999</v>
      </c>
      <c r="D44" s="56">
        <f>SUM('4a. FNS'!D44+'4b. FNS Impacted Gen'!D44)</f>
        <v>195.80099999999999</v>
      </c>
      <c r="E44" s="56">
        <f>SUM('4a. FNS'!E44+'4b. FNS Impacted Gen'!E44)</f>
        <v>197.767</v>
      </c>
      <c r="F44" s="56">
        <f>SUM('4a. FNS'!F44+'4b. FNS Impacted Gen'!F44)</f>
        <v>201.345</v>
      </c>
      <c r="G44" s="56">
        <f>SUM('4a. FNS'!G44+'4b. FNS Impacted Gen'!G44)</f>
        <v>215.999</v>
      </c>
      <c r="H44" s="56">
        <f>SUM('4a. FNS'!H44+'4b. FNS Impacted Gen'!H44)</f>
        <v>232.387</v>
      </c>
      <c r="I44" s="56">
        <f>SUM('4a. FNS'!I44+'4b. FNS Impacted Gen'!I44)</f>
        <v>232.01400000000001</v>
      </c>
      <c r="J44" s="56">
        <f>SUM('4a. FNS'!J44+'4b. FNS Impacted Gen'!J44)</f>
        <v>216.20500000000001</v>
      </c>
      <c r="K44" s="56">
        <f>SUM('4a. FNS'!K44+'4b. FNS Impacted Gen'!K44)</f>
        <v>195.01299999999998</v>
      </c>
      <c r="L44" s="56">
        <f>SUM('4a. FNS'!L44+'4b. FNS Impacted Gen'!L44)</f>
        <v>184.56300000000002</v>
      </c>
      <c r="M44" s="56">
        <f>SUM('4a. FNS'!M44+'4b. FNS Impacted Gen'!M44)</f>
        <v>169.90799999999999</v>
      </c>
      <c r="N44" s="56">
        <f>SUM('4a. FNS'!N44+'4b. FNS Impacted Gen'!N44)</f>
        <v>166.62900000000002</v>
      </c>
      <c r="O44" s="56">
        <f>SUM('4a. FNS'!O44+'4b. FNS Impacted Gen'!O44)</f>
        <v>167.733</v>
      </c>
      <c r="P44" s="56">
        <f>SUM('4a. FNS'!P44+'4b. FNS Impacted Gen'!P44)</f>
        <v>174.251</v>
      </c>
      <c r="Q44" s="56">
        <f>SUM('4a. FNS'!Q44+'4b. FNS Impacted Gen'!Q44)</f>
        <v>186.68699999999998</v>
      </c>
      <c r="R44" s="56">
        <f>SUM('4a. FNS'!R44+'4b. FNS Impacted Gen'!R44)</f>
        <v>209.387</v>
      </c>
      <c r="S44" s="56">
        <f>SUM('4a. FNS'!S44+'4b. FNS Impacted Gen'!S44)</f>
        <v>232.63200000000001</v>
      </c>
      <c r="T44" s="56">
        <f>SUM('4a. FNS'!T44+'4b. FNS Impacted Gen'!T44)</f>
        <v>244.78399999999999</v>
      </c>
      <c r="U44" s="56">
        <f>SUM('4a. FNS'!U44+'4b. FNS Impacted Gen'!U44)</f>
        <v>241.55099999999999</v>
      </c>
      <c r="V44" s="56">
        <f>SUM('4a. FNS'!V44+'4b. FNS Impacted Gen'!V44)</f>
        <v>244.095</v>
      </c>
      <c r="W44" s="56">
        <f>SUM('4a. FNS'!W44+'4b. FNS Impacted Gen'!W44)</f>
        <v>236.51300000000001</v>
      </c>
      <c r="X44" s="56">
        <f>SUM('4a. FNS'!X44+'4b. FNS Impacted Gen'!X44)</f>
        <v>225.01499999999999</v>
      </c>
      <c r="Y44" s="56">
        <f>SUM('4a. FNS'!Y44+'4b. FNS Impacted Gen'!Y44)</f>
        <v>219.19800000000001</v>
      </c>
      <c r="Z44" s="67">
        <f>SUM('4a. FNS'!Z44+'4b. FNS Impacted Gen'!Z44)</f>
        <v>0</v>
      </c>
    </row>
    <row r="45" spans="1:27">
      <c r="A45" s="54">
        <f t="shared" si="0"/>
        <v>46064</v>
      </c>
      <c r="B45" s="55">
        <f>SUM('4a. FNS'!B45+'4b. FNS Impacted Gen'!B45)</f>
        <v>214.87299999999999</v>
      </c>
      <c r="C45" s="56">
        <f>SUM('4a. FNS'!C45+'4b. FNS Impacted Gen'!C45)</f>
        <v>214.06</v>
      </c>
      <c r="D45" s="56">
        <f>SUM('4a. FNS'!D45+'4b. FNS Impacted Gen'!D45)</f>
        <v>212.517</v>
      </c>
      <c r="E45" s="56">
        <f>SUM('4a. FNS'!E45+'4b. FNS Impacted Gen'!E45)</f>
        <v>214.46600000000001</v>
      </c>
      <c r="F45" s="56">
        <f>SUM('4a. FNS'!F45+'4b. FNS Impacted Gen'!F45)</f>
        <v>220.101</v>
      </c>
      <c r="G45" s="56">
        <f>SUM('4a. FNS'!G45+'4b. FNS Impacted Gen'!G45)</f>
        <v>232.399</v>
      </c>
      <c r="H45" s="56">
        <f>SUM('4a. FNS'!H45+'4b. FNS Impacted Gen'!H45)</f>
        <v>247.964</v>
      </c>
      <c r="I45" s="56">
        <f>SUM('4a. FNS'!I45+'4b. FNS Impacted Gen'!I45)</f>
        <v>253.191</v>
      </c>
      <c r="J45" s="56">
        <f>SUM('4a. FNS'!J45+'4b. FNS Impacted Gen'!J45)</f>
        <v>241.48699999999999</v>
      </c>
      <c r="K45" s="56">
        <f>SUM('4a. FNS'!K45+'4b. FNS Impacted Gen'!K45)</f>
        <v>219.30700000000002</v>
      </c>
      <c r="L45" s="56">
        <f>SUM('4a. FNS'!L45+'4b. FNS Impacted Gen'!L45)</f>
        <v>185.96799999999999</v>
      </c>
      <c r="M45" s="56">
        <f>SUM('4a. FNS'!M45+'4b. FNS Impacted Gen'!M45)</f>
        <v>183.453</v>
      </c>
      <c r="N45" s="56">
        <f>SUM('4a. FNS'!N45+'4b. FNS Impacted Gen'!N45)</f>
        <v>181.93299999999999</v>
      </c>
      <c r="O45" s="56">
        <f>SUM('4a. FNS'!O45+'4b. FNS Impacted Gen'!O45)</f>
        <v>180.49799999999999</v>
      </c>
      <c r="P45" s="56">
        <f>SUM('4a. FNS'!P45+'4b. FNS Impacted Gen'!P45)</f>
        <v>198.22900000000001</v>
      </c>
      <c r="Q45" s="56">
        <f>SUM('4a. FNS'!Q45+'4b. FNS Impacted Gen'!Q45)</f>
        <v>209.70600000000002</v>
      </c>
      <c r="R45" s="56">
        <f>SUM('4a. FNS'!R45+'4b. FNS Impacted Gen'!R45)</f>
        <v>224.78400000000002</v>
      </c>
      <c r="S45" s="56">
        <f>SUM('4a. FNS'!S45+'4b. FNS Impacted Gen'!S45)</f>
        <v>241.554</v>
      </c>
      <c r="T45" s="56">
        <f>SUM('4a. FNS'!T45+'4b. FNS Impacted Gen'!T45)</f>
        <v>244.35300000000001</v>
      </c>
      <c r="U45" s="56">
        <f>SUM('4a. FNS'!U45+'4b. FNS Impacted Gen'!U45)</f>
        <v>242.16900000000001</v>
      </c>
      <c r="V45" s="56">
        <f>SUM('4a. FNS'!V45+'4b. FNS Impacted Gen'!V45)</f>
        <v>233.81</v>
      </c>
      <c r="W45" s="56">
        <f>SUM('4a. FNS'!W45+'4b. FNS Impacted Gen'!W45)</f>
        <v>227.18299999999999</v>
      </c>
      <c r="X45" s="56">
        <f>SUM('4a. FNS'!X45+'4b. FNS Impacted Gen'!X45)</f>
        <v>213.74299999999999</v>
      </c>
      <c r="Y45" s="56">
        <f>SUM('4a. FNS'!Y45+'4b. FNS Impacted Gen'!Y45)</f>
        <v>205.86500000000001</v>
      </c>
      <c r="Z45" s="67">
        <f>SUM('4a. FNS'!Z45+'4b. FNS Impacted Gen'!Z45)</f>
        <v>0</v>
      </c>
    </row>
    <row r="46" spans="1:27">
      <c r="A46" s="54">
        <f t="shared" si="0"/>
        <v>46065</v>
      </c>
      <c r="B46" s="55">
        <f>SUM('4a. FNS'!B46+'4b. FNS Impacted Gen'!B46)</f>
        <v>204.42699999999999</v>
      </c>
      <c r="C46" s="56">
        <f>SUM('4a. FNS'!C46+'4b. FNS Impacted Gen'!C46)</f>
        <v>199.14400000000001</v>
      </c>
      <c r="D46" s="56">
        <f>SUM('4a. FNS'!D46+'4b. FNS Impacted Gen'!D46)</f>
        <v>195.97200000000001</v>
      </c>
      <c r="E46" s="56">
        <f>SUM('4a. FNS'!E46+'4b. FNS Impacted Gen'!E46)</f>
        <v>199.55099999999999</v>
      </c>
      <c r="F46" s="56">
        <f>SUM('4a. FNS'!F46+'4b. FNS Impacted Gen'!F46)</f>
        <v>205.24100000000001</v>
      </c>
      <c r="G46" s="56">
        <f>SUM('4a. FNS'!G46+'4b. FNS Impacted Gen'!G46)</f>
        <v>216.21799999999999</v>
      </c>
      <c r="H46" s="56">
        <f>SUM('4a. FNS'!H46+'4b. FNS Impacted Gen'!H46)</f>
        <v>229.935</v>
      </c>
      <c r="I46" s="56">
        <f>SUM('4a. FNS'!I46+'4b. FNS Impacted Gen'!I46)</f>
        <v>230.93099999999998</v>
      </c>
      <c r="J46" s="56">
        <f>SUM('4a. FNS'!J46+'4b. FNS Impacted Gen'!J46)</f>
        <v>207.267</v>
      </c>
      <c r="K46" s="56">
        <f>SUM('4a. FNS'!K46+'4b. FNS Impacted Gen'!K46)</f>
        <v>178.75200000000001</v>
      </c>
      <c r="L46" s="56">
        <f>SUM('4a. FNS'!L46+'4b. FNS Impacted Gen'!L46)</f>
        <v>165.91200000000001</v>
      </c>
      <c r="M46" s="56">
        <f>SUM('4a. FNS'!M46+'4b. FNS Impacted Gen'!M46)</f>
        <v>157.95400000000001</v>
      </c>
      <c r="N46" s="56">
        <f>SUM('4a. FNS'!N46+'4b. FNS Impacted Gen'!N46)</f>
        <v>155.584</v>
      </c>
      <c r="O46" s="56">
        <f>SUM('4a. FNS'!O46+'4b. FNS Impacted Gen'!O46)</f>
        <v>160.94</v>
      </c>
      <c r="P46" s="56">
        <f>SUM('4a. FNS'!P46+'4b. FNS Impacted Gen'!P46)</f>
        <v>166.60700000000003</v>
      </c>
      <c r="Q46" s="56">
        <f>SUM('4a. FNS'!Q46+'4b. FNS Impacted Gen'!Q46)</f>
        <v>182.46199999999999</v>
      </c>
      <c r="R46" s="56">
        <f>SUM('4a. FNS'!R46+'4b. FNS Impacted Gen'!R46)</f>
        <v>197.71100000000001</v>
      </c>
      <c r="S46" s="56">
        <f>SUM('4a. FNS'!S46+'4b. FNS Impacted Gen'!S46)</f>
        <v>221.17699999999999</v>
      </c>
      <c r="T46" s="56">
        <f>SUM('4a. FNS'!T46+'4b. FNS Impacted Gen'!T46)</f>
        <v>227.92</v>
      </c>
      <c r="U46" s="56">
        <f>SUM('4a. FNS'!U46+'4b. FNS Impacted Gen'!U46)</f>
        <v>213.273</v>
      </c>
      <c r="V46" s="56">
        <f>SUM('4a. FNS'!V46+'4b. FNS Impacted Gen'!V46)</f>
        <v>216.53899999999999</v>
      </c>
      <c r="W46" s="56">
        <f>SUM('4a. FNS'!W46+'4b. FNS Impacted Gen'!W46)</f>
        <v>218.762</v>
      </c>
      <c r="X46" s="56">
        <f>SUM('4a. FNS'!X46+'4b. FNS Impacted Gen'!X46)</f>
        <v>213.691</v>
      </c>
      <c r="Y46" s="56">
        <f>SUM('4a. FNS'!Y46+'4b. FNS Impacted Gen'!Y46)</f>
        <v>205.70699999999999</v>
      </c>
      <c r="Z46" s="67">
        <f>SUM('4a. FNS'!Z46+'4b. FNS Impacted Gen'!Z46)</f>
        <v>0</v>
      </c>
    </row>
    <row r="47" spans="1:27">
      <c r="A47" s="54">
        <f t="shared" si="0"/>
        <v>46066</v>
      </c>
      <c r="B47" s="55">
        <f>SUM('4a. FNS'!B47+'4b. FNS Impacted Gen'!B47)</f>
        <v>202.57599999999999</v>
      </c>
      <c r="C47" s="56">
        <f>SUM('4a. FNS'!C47+'4b. FNS Impacted Gen'!C47)</f>
        <v>197.70599999999999</v>
      </c>
      <c r="D47" s="56">
        <f>SUM('4a. FNS'!D47+'4b. FNS Impacted Gen'!D47)</f>
        <v>197.55699999999999</v>
      </c>
      <c r="E47" s="56">
        <f>SUM('4a. FNS'!E47+'4b. FNS Impacted Gen'!E47)</f>
        <v>198.54900000000001</v>
      </c>
      <c r="F47" s="56">
        <f>SUM('4a. FNS'!F47+'4b. FNS Impacted Gen'!F47)</f>
        <v>204.40299999999999</v>
      </c>
      <c r="G47" s="56">
        <f>SUM('4a. FNS'!G47+'4b. FNS Impacted Gen'!G47)</f>
        <v>210.26499999999999</v>
      </c>
      <c r="H47" s="56">
        <f>SUM('4a. FNS'!H47+'4b. FNS Impacted Gen'!H47)</f>
        <v>225.40199999999999</v>
      </c>
      <c r="I47" s="56">
        <f>SUM('4a. FNS'!I47+'4b. FNS Impacted Gen'!I47)</f>
        <v>226.74700000000001</v>
      </c>
      <c r="J47" s="56">
        <f>SUM('4a. FNS'!J47+'4b. FNS Impacted Gen'!J47)</f>
        <v>205.60500000000002</v>
      </c>
      <c r="K47" s="56">
        <f>SUM('4a. FNS'!K47+'4b. FNS Impacted Gen'!K47)</f>
        <v>189.71300000000002</v>
      </c>
      <c r="L47" s="56">
        <f>SUM('4a. FNS'!L47+'4b. FNS Impacted Gen'!L47)</f>
        <v>183.04300000000001</v>
      </c>
      <c r="M47" s="56">
        <f>SUM('4a. FNS'!M47+'4b. FNS Impacted Gen'!M47)</f>
        <v>183.33600000000001</v>
      </c>
      <c r="N47" s="56">
        <f>SUM('4a. FNS'!N47+'4b. FNS Impacted Gen'!N47)</f>
        <v>197.529</v>
      </c>
      <c r="O47" s="56">
        <f>SUM('4a. FNS'!O47+'4b. FNS Impacted Gen'!O47)</f>
        <v>197.334</v>
      </c>
      <c r="P47" s="56">
        <f>SUM('4a. FNS'!P47+'4b. FNS Impacted Gen'!P47)</f>
        <v>200.46700000000001</v>
      </c>
      <c r="Q47" s="56">
        <f>SUM('4a. FNS'!Q47+'4b. FNS Impacted Gen'!Q47)</f>
        <v>209.679</v>
      </c>
      <c r="R47" s="56">
        <f>SUM('4a. FNS'!R47+'4b. FNS Impacted Gen'!R47)</f>
        <v>209.922</v>
      </c>
      <c r="S47" s="56">
        <f>SUM('4a. FNS'!S47+'4b. FNS Impacted Gen'!S47)</f>
        <v>224.78</v>
      </c>
      <c r="T47" s="56">
        <f>SUM('4a. FNS'!T47+'4b. FNS Impacted Gen'!T47)</f>
        <v>225.68700000000001</v>
      </c>
      <c r="U47" s="56">
        <f>SUM('4a. FNS'!U47+'4b. FNS Impacted Gen'!U47)</f>
        <v>223.46100000000001</v>
      </c>
      <c r="V47" s="56">
        <f>SUM('4a. FNS'!V47+'4b. FNS Impacted Gen'!V47)</f>
        <v>215.541</v>
      </c>
      <c r="W47" s="56">
        <f>SUM('4a. FNS'!W47+'4b. FNS Impacted Gen'!W47)</f>
        <v>210.55</v>
      </c>
      <c r="X47" s="56">
        <f>SUM('4a. FNS'!X47+'4b. FNS Impacted Gen'!X47)</f>
        <v>192.89099999999999</v>
      </c>
      <c r="Y47" s="56">
        <f>SUM('4a. FNS'!Y47+'4b. FNS Impacted Gen'!Y47)</f>
        <v>187.66900000000001</v>
      </c>
      <c r="Z47" s="67">
        <f>SUM('4a. FNS'!Z47+'4b. FNS Impacted Gen'!Z47)</f>
        <v>0</v>
      </c>
    </row>
    <row r="48" spans="1:27">
      <c r="A48" s="54">
        <f t="shared" si="0"/>
        <v>46067</v>
      </c>
      <c r="B48" s="55">
        <f>SUM('4a. FNS'!B48+'4b. FNS Impacted Gen'!B48)</f>
        <v>176.215</v>
      </c>
      <c r="C48" s="56">
        <f>SUM('4a. FNS'!C48+'4b. FNS Impacted Gen'!C48)</f>
        <v>172.386</v>
      </c>
      <c r="D48" s="56">
        <f>SUM('4a. FNS'!D48+'4b. FNS Impacted Gen'!D48)</f>
        <v>169.68100000000001</v>
      </c>
      <c r="E48" s="56">
        <f>SUM('4a. FNS'!E48+'4b. FNS Impacted Gen'!E48)</f>
        <v>170.65899999999999</v>
      </c>
      <c r="F48" s="56">
        <f>SUM('4a. FNS'!F48+'4b. FNS Impacted Gen'!F48)</f>
        <v>169.65299999999999</v>
      </c>
      <c r="G48" s="56">
        <f>SUM('4a. FNS'!G48+'4b. FNS Impacted Gen'!G48)</f>
        <v>177.31</v>
      </c>
      <c r="H48" s="56">
        <f>SUM('4a. FNS'!H48+'4b. FNS Impacted Gen'!H48)</f>
        <v>183.816</v>
      </c>
      <c r="I48" s="56">
        <f>SUM('4a. FNS'!I48+'4b. FNS Impacted Gen'!I48)</f>
        <v>186.042</v>
      </c>
      <c r="J48" s="56">
        <f>SUM('4a. FNS'!J48+'4b. FNS Impacted Gen'!J48)</f>
        <v>166.18100000000001</v>
      </c>
      <c r="K48" s="56">
        <f>SUM('4a. FNS'!K48+'4b. FNS Impacted Gen'!K48)</f>
        <v>153.435</v>
      </c>
      <c r="L48" s="56">
        <f>SUM('4a. FNS'!L48+'4b. FNS Impacted Gen'!L48)</f>
        <v>160.64599999999999</v>
      </c>
      <c r="M48" s="56">
        <f>SUM('4a. FNS'!M48+'4b. FNS Impacted Gen'!M48)</f>
        <v>164.43299999999999</v>
      </c>
      <c r="N48" s="56">
        <f>SUM('4a. FNS'!N48+'4b. FNS Impacted Gen'!N48)</f>
        <v>140.52199999999999</v>
      </c>
      <c r="O48" s="56">
        <f>SUM('4a. FNS'!O48+'4b. FNS Impacted Gen'!O48)</f>
        <v>129.37200000000001</v>
      </c>
      <c r="P48" s="56">
        <f>SUM('4a. FNS'!P48+'4b. FNS Impacted Gen'!P48)</f>
        <v>134.334</v>
      </c>
      <c r="Q48" s="56">
        <f>SUM('4a. FNS'!Q48+'4b. FNS Impacted Gen'!Q48)</f>
        <v>149.37199999999999</v>
      </c>
      <c r="R48" s="56">
        <f>SUM('4a. FNS'!R48+'4b. FNS Impacted Gen'!R48)</f>
        <v>171.499</v>
      </c>
      <c r="S48" s="56">
        <f>SUM('4a. FNS'!S48+'4b. FNS Impacted Gen'!S48)</f>
        <v>192.66899999999998</v>
      </c>
      <c r="T48" s="56">
        <f>SUM('4a. FNS'!T48+'4b. FNS Impacted Gen'!T48)</f>
        <v>200.38900000000001</v>
      </c>
      <c r="U48" s="56">
        <f>SUM('4a. FNS'!U48+'4b. FNS Impacted Gen'!U48)</f>
        <v>198.10599999999999</v>
      </c>
      <c r="V48" s="56">
        <f>SUM('4a. FNS'!V48+'4b. FNS Impacted Gen'!V48)</f>
        <v>194.01499999999999</v>
      </c>
      <c r="W48" s="56">
        <f>SUM('4a. FNS'!W48+'4b. FNS Impacted Gen'!W48)</f>
        <v>191.72399999999999</v>
      </c>
      <c r="X48" s="56">
        <f>SUM('4a. FNS'!X48+'4b. FNS Impacted Gen'!X48)</f>
        <v>185.577</v>
      </c>
      <c r="Y48" s="56">
        <f>SUM('4a. FNS'!Y48+'4b. FNS Impacted Gen'!Y48)</f>
        <v>180.37100000000001</v>
      </c>
      <c r="Z48" s="67">
        <f>SUM('4a. FNS'!Z48+'4b. FNS Impacted Gen'!Z48)</f>
        <v>0</v>
      </c>
    </row>
    <row r="49" spans="1:26">
      <c r="A49" s="54">
        <f t="shared" si="0"/>
        <v>46068</v>
      </c>
      <c r="B49" s="55">
        <f>SUM('4a. FNS'!B49+'4b. FNS Impacted Gen'!B49)</f>
        <v>176.792</v>
      </c>
      <c r="C49" s="56">
        <f>SUM('4a. FNS'!C49+'4b. FNS Impacted Gen'!C49)</f>
        <v>176.87299999999999</v>
      </c>
      <c r="D49" s="56">
        <f>SUM('4a. FNS'!D49+'4b. FNS Impacted Gen'!D49)</f>
        <v>178.31700000000001</v>
      </c>
      <c r="E49" s="56">
        <f>SUM('4a. FNS'!E49+'4b. FNS Impacted Gen'!E49)</f>
        <v>177.131</v>
      </c>
      <c r="F49" s="56">
        <f>SUM('4a. FNS'!F49+'4b. FNS Impacted Gen'!F49)</f>
        <v>178.292</v>
      </c>
      <c r="G49" s="56">
        <f>SUM('4a. FNS'!G49+'4b. FNS Impacted Gen'!G49)</f>
        <v>185.73599999999999</v>
      </c>
      <c r="H49" s="56">
        <f>SUM('4a. FNS'!H49+'4b. FNS Impacted Gen'!H49)</f>
        <v>190.30799999999999</v>
      </c>
      <c r="I49" s="56">
        <f>SUM('4a. FNS'!I49+'4b. FNS Impacted Gen'!I49)</f>
        <v>189.27699999999999</v>
      </c>
      <c r="J49" s="56">
        <f>SUM('4a. FNS'!J49+'4b. FNS Impacted Gen'!J49)</f>
        <v>168.38300000000001</v>
      </c>
      <c r="K49" s="56">
        <f>SUM('4a. FNS'!K49+'4b. FNS Impacted Gen'!K49)</f>
        <v>143.1</v>
      </c>
      <c r="L49" s="56">
        <f>SUM('4a. FNS'!L49+'4b. FNS Impacted Gen'!L49)</f>
        <v>135.36699999999999</v>
      </c>
      <c r="M49" s="56">
        <f>SUM('4a. FNS'!M49+'4b. FNS Impacted Gen'!M49)</f>
        <v>129.87899999999999</v>
      </c>
      <c r="N49" s="56">
        <f>SUM('4a. FNS'!N49+'4b. FNS Impacted Gen'!N49)</f>
        <v>129.28700000000001</v>
      </c>
      <c r="O49" s="56">
        <f>SUM('4a. FNS'!O49+'4b. FNS Impacted Gen'!O49)</f>
        <v>129.25200000000001</v>
      </c>
      <c r="P49" s="56">
        <f>SUM('4a. FNS'!P49+'4b. FNS Impacted Gen'!P49)</f>
        <v>137.005</v>
      </c>
      <c r="Q49" s="56">
        <f>SUM('4a. FNS'!Q49+'4b. FNS Impacted Gen'!Q49)</f>
        <v>157.74199999999999</v>
      </c>
      <c r="R49" s="56">
        <f>SUM('4a. FNS'!R49+'4b. FNS Impacted Gen'!R49)</f>
        <v>179.785</v>
      </c>
      <c r="S49" s="56">
        <f>SUM('4a. FNS'!S49+'4b. FNS Impacted Gen'!S49)</f>
        <v>203.49799999999999</v>
      </c>
      <c r="T49" s="56">
        <f>SUM('4a. FNS'!T49+'4b. FNS Impacted Gen'!T49)</f>
        <v>206.172</v>
      </c>
      <c r="U49" s="56">
        <f>SUM('4a. FNS'!U49+'4b. FNS Impacted Gen'!U49)</f>
        <v>203.12700000000001</v>
      </c>
      <c r="V49" s="56">
        <f>SUM('4a. FNS'!V49+'4b. FNS Impacted Gen'!V49)</f>
        <v>197.97499999999999</v>
      </c>
      <c r="W49" s="56">
        <f>SUM('4a. FNS'!W49+'4b. FNS Impacted Gen'!W49)</f>
        <v>193.62700000000001</v>
      </c>
      <c r="X49" s="56">
        <f>SUM('4a. FNS'!X49+'4b. FNS Impacted Gen'!X49)</f>
        <v>184.43700000000001</v>
      </c>
      <c r="Y49" s="56">
        <f>SUM('4a. FNS'!Y49+'4b. FNS Impacted Gen'!Y49)</f>
        <v>175.83699999999999</v>
      </c>
      <c r="Z49" s="67">
        <f>SUM('4a. FNS'!Z49+'4b. FNS Impacted Gen'!Z49)</f>
        <v>0</v>
      </c>
    </row>
    <row r="50" spans="1:26">
      <c r="A50" s="54">
        <f t="shared" si="0"/>
        <v>46069</v>
      </c>
      <c r="B50" s="55">
        <f>SUM('4a. FNS'!B50+'4b. FNS Impacted Gen'!B50)</f>
        <v>172.352</v>
      </c>
      <c r="C50" s="56">
        <f>SUM('4a. FNS'!C50+'4b. FNS Impacted Gen'!C50)</f>
        <v>168.22399999999999</v>
      </c>
      <c r="D50" s="56">
        <f>SUM('4a. FNS'!D50+'4b. FNS Impacted Gen'!D50)</f>
        <v>168.559</v>
      </c>
      <c r="E50" s="56">
        <f>SUM('4a. FNS'!E50+'4b. FNS Impacted Gen'!E50)</f>
        <v>168.48099999999999</v>
      </c>
      <c r="F50" s="56">
        <f>SUM('4a. FNS'!F50+'4b. FNS Impacted Gen'!F50)</f>
        <v>171.828</v>
      </c>
      <c r="G50" s="56">
        <f>SUM('4a. FNS'!G50+'4b. FNS Impacted Gen'!G50)</f>
        <v>183.922</v>
      </c>
      <c r="H50" s="56">
        <f>SUM('4a. FNS'!H50+'4b. FNS Impacted Gen'!H50)</f>
        <v>199.30699999999999</v>
      </c>
      <c r="I50" s="56">
        <f>SUM('4a. FNS'!I50+'4b. FNS Impacted Gen'!I50)</f>
        <v>201.89200000000002</v>
      </c>
      <c r="J50" s="56">
        <f>SUM('4a. FNS'!J50+'4b. FNS Impacted Gen'!J50)</f>
        <v>191.82400000000001</v>
      </c>
      <c r="K50" s="56">
        <f>SUM('4a. FNS'!K50+'4b. FNS Impacted Gen'!K50)</f>
        <v>174.00899999999999</v>
      </c>
      <c r="L50" s="56">
        <f>SUM('4a. FNS'!L50+'4b. FNS Impacted Gen'!L50)</f>
        <v>155.785</v>
      </c>
      <c r="M50" s="56">
        <f>SUM('4a. FNS'!M50+'4b. FNS Impacted Gen'!M50)</f>
        <v>149.816</v>
      </c>
      <c r="N50" s="56">
        <f>SUM('4a. FNS'!N50+'4b. FNS Impacted Gen'!N50)</f>
        <v>155.15700000000001</v>
      </c>
      <c r="O50" s="56">
        <f>SUM('4a. FNS'!O50+'4b. FNS Impacted Gen'!O50)</f>
        <v>163.10599999999999</v>
      </c>
      <c r="P50" s="56">
        <f>SUM('4a. FNS'!P50+'4b. FNS Impacted Gen'!P50)</f>
        <v>165.14099999999999</v>
      </c>
      <c r="Q50" s="56">
        <f>SUM('4a. FNS'!Q50+'4b. FNS Impacted Gen'!Q50)</f>
        <v>166.85499999999999</v>
      </c>
      <c r="R50" s="56">
        <f>SUM('4a. FNS'!R50+'4b. FNS Impacted Gen'!R50)</f>
        <v>195.61500000000001</v>
      </c>
      <c r="S50" s="56">
        <f>SUM('4a. FNS'!S50+'4b. FNS Impacted Gen'!S50)</f>
        <v>210.441</v>
      </c>
      <c r="T50" s="56">
        <f>SUM('4a. FNS'!T50+'4b. FNS Impacted Gen'!T50)</f>
        <v>213.321</v>
      </c>
      <c r="U50" s="56">
        <f>SUM('4a. FNS'!U50+'4b. FNS Impacted Gen'!U50)</f>
        <v>207.72200000000001</v>
      </c>
      <c r="V50" s="56">
        <f>SUM('4a. FNS'!V50+'4b. FNS Impacted Gen'!V50)</f>
        <v>201.10400000000001</v>
      </c>
      <c r="W50" s="56">
        <f>SUM('4a. FNS'!W50+'4b. FNS Impacted Gen'!W50)</f>
        <v>190.52600000000001</v>
      </c>
      <c r="X50" s="56">
        <f>SUM('4a. FNS'!X50+'4b. FNS Impacted Gen'!X50)</f>
        <v>179.971</v>
      </c>
      <c r="Y50" s="56">
        <f>SUM('4a. FNS'!Y50+'4b. FNS Impacted Gen'!Y50)</f>
        <v>171.798</v>
      </c>
      <c r="Z50" s="67">
        <f>SUM('4a. FNS'!Z50+'4b. FNS Impacted Gen'!Z50)</f>
        <v>0</v>
      </c>
    </row>
    <row r="51" spans="1:26">
      <c r="A51" s="54">
        <f t="shared" si="0"/>
        <v>46070</v>
      </c>
      <c r="B51" s="55">
        <f>SUM('4a. FNS'!B51+'4b. FNS Impacted Gen'!B51)</f>
        <v>166.809</v>
      </c>
      <c r="C51" s="56">
        <f>SUM('4a. FNS'!C51+'4b. FNS Impacted Gen'!C51)</f>
        <v>167.74</v>
      </c>
      <c r="D51" s="56">
        <f>SUM('4a. FNS'!D51+'4b. FNS Impacted Gen'!D51)</f>
        <v>165.74799999999999</v>
      </c>
      <c r="E51" s="56">
        <f>SUM('4a. FNS'!E51+'4b. FNS Impacted Gen'!E51)</f>
        <v>166.45599999999999</v>
      </c>
      <c r="F51" s="56">
        <f>SUM('4a. FNS'!F51+'4b. FNS Impacted Gen'!F51)</f>
        <v>170.18899999999999</v>
      </c>
      <c r="G51" s="56">
        <f>SUM('4a. FNS'!G51+'4b. FNS Impacted Gen'!G51)</f>
        <v>181.95400000000001</v>
      </c>
      <c r="H51" s="56">
        <f>SUM('4a. FNS'!H51+'4b. FNS Impacted Gen'!H51)</f>
        <v>197.624</v>
      </c>
      <c r="I51" s="56">
        <f>SUM('4a. FNS'!I51+'4b. FNS Impacted Gen'!I51)</f>
        <v>192.506</v>
      </c>
      <c r="J51" s="56">
        <f>SUM('4a. FNS'!J51+'4b. FNS Impacted Gen'!J51)</f>
        <v>177.67600000000002</v>
      </c>
      <c r="K51" s="56">
        <f>SUM('4a. FNS'!K51+'4b. FNS Impacted Gen'!K51)</f>
        <v>182.95600000000002</v>
      </c>
      <c r="L51" s="56">
        <f>SUM('4a. FNS'!L51+'4b. FNS Impacted Gen'!L51)</f>
        <v>183.36499999999998</v>
      </c>
      <c r="M51" s="56">
        <f>SUM('4a. FNS'!M51+'4b. FNS Impacted Gen'!M51)</f>
        <v>155.80800000000002</v>
      </c>
      <c r="N51" s="56">
        <f>SUM('4a. FNS'!N51+'4b. FNS Impacted Gen'!N51)</f>
        <v>154.14699999999999</v>
      </c>
      <c r="O51" s="56">
        <f>SUM('4a. FNS'!O51+'4b. FNS Impacted Gen'!O51)</f>
        <v>178.107</v>
      </c>
      <c r="P51" s="56">
        <f>SUM('4a. FNS'!P51+'4b. FNS Impacted Gen'!P51)</f>
        <v>175.82700000000003</v>
      </c>
      <c r="Q51" s="56">
        <f>SUM('4a. FNS'!Q51+'4b. FNS Impacted Gen'!Q51)</f>
        <v>178.36500000000001</v>
      </c>
      <c r="R51" s="56">
        <f>SUM('4a. FNS'!R51+'4b. FNS Impacted Gen'!R51)</f>
        <v>204.827</v>
      </c>
      <c r="S51" s="56">
        <f>SUM('4a. FNS'!S51+'4b. FNS Impacted Gen'!S51)</f>
        <v>227.739</v>
      </c>
      <c r="T51" s="56">
        <f>SUM('4a. FNS'!T51+'4b. FNS Impacted Gen'!T51)</f>
        <v>238.19300000000001</v>
      </c>
      <c r="U51" s="56">
        <f>SUM('4a. FNS'!U51+'4b. FNS Impacted Gen'!U51)</f>
        <v>231.94300000000001</v>
      </c>
      <c r="V51" s="56">
        <f>SUM('4a. FNS'!V51+'4b. FNS Impacted Gen'!V51)</f>
        <v>228.19800000000001</v>
      </c>
      <c r="W51" s="56">
        <f>SUM('4a. FNS'!W51+'4b. FNS Impacted Gen'!W51)</f>
        <v>219.51</v>
      </c>
      <c r="X51" s="56">
        <f>SUM('4a. FNS'!X51+'4b. FNS Impacted Gen'!X51)</f>
        <v>209.21700000000001</v>
      </c>
      <c r="Y51" s="56">
        <f>SUM('4a. FNS'!Y51+'4b. FNS Impacted Gen'!Y51)</f>
        <v>197.428</v>
      </c>
      <c r="Z51" s="67">
        <f>SUM('4a. FNS'!Z51+'4b. FNS Impacted Gen'!Z51)</f>
        <v>0</v>
      </c>
    </row>
    <row r="52" spans="1:26">
      <c r="A52" s="54">
        <f t="shared" si="0"/>
        <v>46071</v>
      </c>
      <c r="B52" s="55">
        <f>SUM('4a. FNS'!B52+'4b. FNS Impacted Gen'!B52)</f>
        <v>190.376</v>
      </c>
      <c r="C52" s="56">
        <f>SUM('4a. FNS'!C52+'4b. FNS Impacted Gen'!C52)</f>
        <v>189.285</v>
      </c>
      <c r="D52" s="56">
        <f>SUM('4a. FNS'!D52+'4b. FNS Impacted Gen'!D52)</f>
        <v>186.428</v>
      </c>
      <c r="E52" s="56">
        <f>SUM('4a. FNS'!E52+'4b. FNS Impacted Gen'!E52)</f>
        <v>188.61600000000001</v>
      </c>
      <c r="F52" s="56">
        <f>SUM('4a. FNS'!F52+'4b. FNS Impacted Gen'!F52)</f>
        <v>192.77699999999999</v>
      </c>
      <c r="G52" s="56">
        <f>SUM('4a. FNS'!G52+'4b. FNS Impacted Gen'!G52)</f>
        <v>203.66200000000001</v>
      </c>
      <c r="H52" s="56">
        <f>SUM('4a. FNS'!H52+'4b. FNS Impacted Gen'!H52)</f>
        <v>221.209</v>
      </c>
      <c r="I52" s="56">
        <f>SUM('4a. FNS'!I52+'4b. FNS Impacted Gen'!I52)</f>
        <v>215.762</v>
      </c>
      <c r="J52" s="56">
        <f>SUM('4a. FNS'!J52+'4b. FNS Impacted Gen'!J52)</f>
        <v>194.858</v>
      </c>
      <c r="K52" s="56">
        <f>SUM('4a. FNS'!K52+'4b. FNS Impacted Gen'!K52)</f>
        <v>173.97200000000001</v>
      </c>
      <c r="L52" s="56">
        <f>SUM('4a. FNS'!L52+'4b. FNS Impacted Gen'!L52)</f>
        <v>157.202</v>
      </c>
      <c r="M52" s="56">
        <f>SUM('4a. FNS'!M52+'4b. FNS Impacted Gen'!M52)</f>
        <v>149.89000000000001</v>
      </c>
      <c r="N52" s="56">
        <f>SUM('4a. FNS'!N52+'4b. FNS Impacted Gen'!N52)</f>
        <v>148.661</v>
      </c>
      <c r="O52" s="56">
        <f>SUM('4a. FNS'!O52+'4b. FNS Impacted Gen'!O52)</f>
        <v>167.709</v>
      </c>
      <c r="P52" s="56">
        <f>SUM('4a. FNS'!P52+'4b. FNS Impacted Gen'!P52)</f>
        <v>167.654</v>
      </c>
      <c r="Q52" s="56">
        <f>SUM('4a. FNS'!Q52+'4b. FNS Impacted Gen'!Q52)</f>
        <v>192.98099999999999</v>
      </c>
      <c r="R52" s="56">
        <f>SUM('4a. FNS'!R52+'4b. FNS Impacted Gen'!R52)</f>
        <v>208.39500000000001</v>
      </c>
      <c r="S52" s="56">
        <f>SUM('4a. FNS'!S52+'4b. FNS Impacted Gen'!S52)</f>
        <v>222.73400000000001</v>
      </c>
      <c r="T52" s="56">
        <f>SUM('4a. FNS'!T52+'4b. FNS Impacted Gen'!T52)</f>
        <v>231.42400000000001</v>
      </c>
      <c r="U52" s="56">
        <f>SUM('4a. FNS'!U52+'4b. FNS Impacted Gen'!U52)</f>
        <v>226.768</v>
      </c>
      <c r="V52" s="56">
        <f>SUM('4a. FNS'!V52+'4b. FNS Impacted Gen'!V52)</f>
        <v>224.083</v>
      </c>
      <c r="W52" s="56">
        <f>SUM('4a. FNS'!W52+'4b. FNS Impacted Gen'!W52)</f>
        <v>218.035</v>
      </c>
      <c r="X52" s="56">
        <f>SUM('4a. FNS'!X52+'4b. FNS Impacted Gen'!X52)</f>
        <v>208.54599999999999</v>
      </c>
      <c r="Y52" s="56">
        <f>SUM('4a. FNS'!Y52+'4b. FNS Impacted Gen'!Y52)</f>
        <v>202.309</v>
      </c>
      <c r="Z52" s="67">
        <f>SUM('4a. FNS'!Z52+'4b. FNS Impacted Gen'!Z52)</f>
        <v>0</v>
      </c>
    </row>
    <row r="53" spans="1:26">
      <c r="A53" s="54">
        <f t="shared" si="0"/>
        <v>46072</v>
      </c>
      <c r="B53" s="55">
        <f>SUM('4a. FNS'!B53+'4b. FNS Impacted Gen'!B53)</f>
        <v>196.22300000000001</v>
      </c>
      <c r="C53" s="56">
        <f>SUM('4a. FNS'!C53+'4b. FNS Impacted Gen'!C53)</f>
        <v>196.16900000000001</v>
      </c>
      <c r="D53" s="56">
        <f>SUM('4a. FNS'!D53+'4b. FNS Impacted Gen'!D53)</f>
        <v>193.279</v>
      </c>
      <c r="E53" s="56">
        <f>SUM('4a. FNS'!E53+'4b. FNS Impacted Gen'!E53)</f>
        <v>194.59200000000001</v>
      </c>
      <c r="F53" s="56">
        <f>SUM('4a. FNS'!F53+'4b. FNS Impacted Gen'!F53)</f>
        <v>201.44300000000001</v>
      </c>
      <c r="G53" s="56">
        <f>SUM('4a. FNS'!G53+'4b. FNS Impacted Gen'!G53)</f>
        <v>213.46799999999999</v>
      </c>
      <c r="H53" s="56">
        <f>SUM('4a. FNS'!H53+'4b. FNS Impacted Gen'!H53)</f>
        <v>233.30700000000002</v>
      </c>
      <c r="I53" s="56">
        <f>SUM('4a. FNS'!I53+'4b. FNS Impacted Gen'!I53)</f>
        <v>224.99100000000001</v>
      </c>
      <c r="J53" s="56">
        <f>SUM('4a. FNS'!J53+'4b. FNS Impacted Gen'!J53)</f>
        <v>199.69200000000001</v>
      </c>
      <c r="K53" s="56">
        <f>SUM('4a. FNS'!K53+'4b. FNS Impacted Gen'!K53)</f>
        <v>180.82700000000003</v>
      </c>
      <c r="L53" s="56">
        <f>SUM('4a. FNS'!L53+'4b. FNS Impacted Gen'!L53)</f>
        <v>168.69499999999999</v>
      </c>
      <c r="M53" s="56">
        <f>SUM('4a. FNS'!M53+'4b. FNS Impacted Gen'!M53)</f>
        <v>161.48999999999998</v>
      </c>
      <c r="N53" s="56">
        <f>SUM('4a. FNS'!N53+'4b. FNS Impacted Gen'!N53)</f>
        <v>157.732</v>
      </c>
      <c r="O53" s="56">
        <f>SUM('4a. FNS'!O53+'4b. FNS Impacted Gen'!O53)</f>
        <v>158.34</v>
      </c>
      <c r="P53" s="56">
        <f>SUM('4a. FNS'!P53+'4b. FNS Impacted Gen'!P53)</f>
        <v>163.17700000000002</v>
      </c>
      <c r="Q53" s="56">
        <f>SUM('4a. FNS'!Q53+'4b. FNS Impacted Gen'!Q53)</f>
        <v>177.06100000000001</v>
      </c>
      <c r="R53" s="56">
        <f>SUM('4a. FNS'!R53+'4b. FNS Impacted Gen'!R53)</f>
        <v>201.07599999999999</v>
      </c>
      <c r="S53" s="56">
        <f>SUM('4a. FNS'!S53+'4b. FNS Impacted Gen'!S53)</f>
        <v>229.36799999999999</v>
      </c>
      <c r="T53" s="56">
        <f>SUM('4a. FNS'!T53+'4b. FNS Impacted Gen'!T53)</f>
        <v>234.85400000000001</v>
      </c>
      <c r="U53" s="56">
        <f>SUM('4a. FNS'!U53+'4b. FNS Impacted Gen'!U53)</f>
        <v>234.24799999999999</v>
      </c>
      <c r="V53" s="56">
        <f>SUM('4a. FNS'!V53+'4b. FNS Impacted Gen'!V53)</f>
        <v>230.732</v>
      </c>
      <c r="W53" s="56">
        <f>SUM('4a. FNS'!W53+'4b. FNS Impacted Gen'!W53)</f>
        <v>224.601</v>
      </c>
      <c r="X53" s="56">
        <f>SUM('4a. FNS'!X53+'4b. FNS Impacted Gen'!X53)</f>
        <v>214.96100000000001</v>
      </c>
      <c r="Y53" s="56">
        <f>SUM('4a. FNS'!Y53+'4b. FNS Impacted Gen'!Y53)</f>
        <v>208.971</v>
      </c>
      <c r="Z53" s="67">
        <f>SUM('4a. FNS'!Z53+'4b. FNS Impacted Gen'!Z53)</f>
        <v>0</v>
      </c>
    </row>
    <row r="54" spans="1:26">
      <c r="A54" s="54">
        <f t="shared" si="0"/>
        <v>46073</v>
      </c>
      <c r="B54" s="55">
        <f>SUM('4a. FNS'!B54+'4b. FNS Impacted Gen'!B54)</f>
        <v>205.74700000000001</v>
      </c>
      <c r="C54" s="56">
        <f>SUM('4a. FNS'!C54+'4b. FNS Impacted Gen'!C54)</f>
        <v>202.82300000000001</v>
      </c>
      <c r="D54" s="56">
        <f>SUM('4a. FNS'!D54+'4b. FNS Impacted Gen'!D54)</f>
        <v>202.74700000000001</v>
      </c>
      <c r="E54" s="56">
        <f>SUM('4a. FNS'!E54+'4b. FNS Impacted Gen'!E54)</f>
        <v>200.62200000000001</v>
      </c>
      <c r="F54" s="56">
        <f>SUM('4a. FNS'!F54+'4b. FNS Impacted Gen'!F54)</f>
        <v>203.29900000000001</v>
      </c>
      <c r="G54" s="56">
        <f>SUM('4a. FNS'!G54+'4b. FNS Impacted Gen'!G54)</f>
        <v>215.828</v>
      </c>
      <c r="H54" s="56">
        <f>SUM('4a. FNS'!H54+'4b. FNS Impacted Gen'!H54)</f>
        <v>227.57000000000002</v>
      </c>
      <c r="I54" s="56">
        <f>SUM('4a. FNS'!I54+'4b. FNS Impacted Gen'!I54)</f>
        <v>221.98</v>
      </c>
      <c r="J54" s="56">
        <f>SUM('4a. FNS'!J54+'4b. FNS Impacted Gen'!J54)</f>
        <v>204.80500000000001</v>
      </c>
      <c r="K54" s="56">
        <f>SUM('4a. FNS'!K54+'4b. FNS Impacted Gen'!K54)</f>
        <v>185.91499999999999</v>
      </c>
      <c r="L54" s="56">
        <f>SUM('4a. FNS'!L54+'4b. FNS Impacted Gen'!L54)</f>
        <v>174.27500000000001</v>
      </c>
      <c r="M54" s="56">
        <f>SUM('4a. FNS'!M54+'4b. FNS Impacted Gen'!M54)</f>
        <v>173.39499999999998</v>
      </c>
      <c r="N54" s="56">
        <f>SUM('4a. FNS'!N54+'4b. FNS Impacted Gen'!N54)</f>
        <v>188.006</v>
      </c>
      <c r="O54" s="56">
        <f>SUM('4a. FNS'!O54+'4b. FNS Impacted Gen'!O54)</f>
        <v>205.53800000000001</v>
      </c>
      <c r="P54" s="56">
        <f>SUM('4a. FNS'!P54+'4b. FNS Impacted Gen'!P54)</f>
        <v>198.63200000000001</v>
      </c>
      <c r="Q54" s="56">
        <f>SUM('4a. FNS'!Q54+'4b. FNS Impacted Gen'!Q54)</f>
        <v>205.71600000000001</v>
      </c>
      <c r="R54" s="56">
        <f>SUM('4a. FNS'!R54+'4b. FNS Impacted Gen'!R54)</f>
        <v>212.53099999999998</v>
      </c>
      <c r="S54" s="56">
        <f>SUM('4a. FNS'!S54+'4b. FNS Impacted Gen'!S54)</f>
        <v>235.76300000000001</v>
      </c>
      <c r="T54" s="56">
        <f>SUM('4a. FNS'!T54+'4b. FNS Impacted Gen'!T54)</f>
        <v>246.43600000000001</v>
      </c>
      <c r="U54" s="56">
        <f>SUM('4a. FNS'!U54+'4b. FNS Impacted Gen'!U54)</f>
        <v>243.3</v>
      </c>
      <c r="V54" s="56">
        <f>SUM('4a. FNS'!V54+'4b. FNS Impacted Gen'!V54)</f>
        <v>235.17400000000001</v>
      </c>
      <c r="W54" s="56">
        <f>SUM('4a. FNS'!W54+'4b. FNS Impacted Gen'!W54)</f>
        <v>229.50800000000001</v>
      </c>
      <c r="X54" s="56">
        <f>SUM('4a. FNS'!X54+'4b. FNS Impacted Gen'!X54)</f>
        <v>221.565</v>
      </c>
      <c r="Y54" s="56">
        <f>SUM('4a. FNS'!Y54+'4b. FNS Impacted Gen'!Y54)</f>
        <v>213.101</v>
      </c>
      <c r="Z54" s="67">
        <f>SUM('4a. FNS'!Z54+'4b. FNS Impacted Gen'!Z54)</f>
        <v>0</v>
      </c>
    </row>
    <row r="55" spans="1:26">
      <c r="A55" s="54">
        <f t="shared" si="0"/>
        <v>46074</v>
      </c>
      <c r="B55" s="55">
        <f>SUM('4a. FNS'!B55+'4b. FNS Impacted Gen'!B55)</f>
        <v>207.73500000000001</v>
      </c>
      <c r="C55" s="56">
        <f>SUM('4a. FNS'!C55+'4b. FNS Impacted Gen'!C55)</f>
        <v>202.709</v>
      </c>
      <c r="D55" s="56">
        <f>SUM('4a. FNS'!D55+'4b. FNS Impacted Gen'!D55)</f>
        <v>195.13200000000001</v>
      </c>
      <c r="E55" s="56">
        <f>SUM('4a. FNS'!E55+'4b. FNS Impacted Gen'!E55)</f>
        <v>195.399</v>
      </c>
      <c r="F55" s="56">
        <f>SUM('4a. FNS'!F55+'4b. FNS Impacted Gen'!F55)</f>
        <v>195.881</v>
      </c>
      <c r="G55" s="56">
        <f>SUM('4a. FNS'!G55+'4b. FNS Impacted Gen'!G55)</f>
        <v>203.833</v>
      </c>
      <c r="H55" s="56">
        <f>SUM('4a. FNS'!H55+'4b. FNS Impacted Gen'!H55)</f>
        <v>210.64500000000001</v>
      </c>
      <c r="I55" s="56">
        <f>SUM('4a. FNS'!I55+'4b. FNS Impacted Gen'!I55)</f>
        <v>202.86399999999998</v>
      </c>
      <c r="J55" s="56">
        <f>SUM('4a. FNS'!J55+'4b. FNS Impacted Gen'!J55)</f>
        <v>177.70100000000002</v>
      </c>
      <c r="K55" s="56">
        <f>SUM('4a. FNS'!K55+'4b. FNS Impacted Gen'!K55)</f>
        <v>162.221</v>
      </c>
      <c r="L55" s="56">
        <f>SUM('4a. FNS'!L55+'4b. FNS Impacted Gen'!L55)</f>
        <v>147.11500000000001</v>
      </c>
      <c r="M55" s="56">
        <f>SUM('4a. FNS'!M55+'4b. FNS Impacted Gen'!M55)</f>
        <v>138.94</v>
      </c>
      <c r="N55" s="56">
        <f>SUM('4a. FNS'!N55+'4b. FNS Impacted Gen'!N55)</f>
        <v>133.15799999999999</v>
      </c>
      <c r="O55" s="56">
        <f>SUM('4a. FNS'!O55+'4b. FNS Impacted Gen'!O55)</f>
        <v>131.12900000000002</v>
      </c>
      <c r="P55" s="56">
        <f>SUM('4a. FNS'!P55+'4b. FNS Impacted Gen'!P55)</f>
        <v>135.834</v>
      </c>
      <c r="Q55" s="56">
        <f>SUM('4a. FNS'!Q55+'4b. FNS Impacted Gen'!Q55)</f>
        <v>150.233</v>
      </c>
      <c r="R55" s="56">
        <f>SUM('4a. FNS'!R55+'4b. FNS Impacted Gen'!R55)</f>
        <v>171.55499999999998</v>
      </c>
      <c r="S55" s="56">
        <f>SUM('4a. FNS'!S55+'4b. FNS Impacted Gen'!S55)</f>
        <v>200.98400000000001</v>
      </c>
      <c r="T55" s="56">
        <f>SUM('4a. FNS'!T55+'4b. FNS Impacted Gen'!T55)</f>
        <v>215.04300000000001</v>
      </c>
      <c r="U55" s="56">
        <f>SUM('4a. FNS'!U55+'4b. FNS Impacted Gen'!U55)</f>
        <v>213.62200000000001</v>
      </c>
      <c r="V55" s="56">
        <f>SUM('4a. FNS'!V55+'4b. FNS Impacted Gen'!V55)</f>
        <v>210.691</v>
      </c>
      <c r="W55" s="56">
        <f>SUM('4a. FNS'!W55+'4b. FNS Impacted Gen'!W55)</f>
        <v>207.572</v>
      </c>
      <c r="X55" s="56">
        <f>SUM('4a. FNS'!X55+'4b. FNS Impacted Gen'!X55)</f>
        <v>203.88300000000001</v>
      </c>
      <c r="Y55" s="56">
        <f>SUM('4a. FNS'!Y55+'4b. FNS Impacted Gen'!Y55)</f>
        <v>197.35900000000001</v>
      </c>
      <c r="Z55" s="67">
        <f>SUM('4a. FNS'!Z55+'4b. FNS Impacted Gen'!Z55)</f>
        <v>0</v>
      </c>
    </row>
    <row r="56" spans="1:26">
      <c r="A56" s="54">
        <f t="shared" si="0"/>
        <v>46075</v>
      </c>
      <c r="B56" s="55">
        <f>SUM('4a. FNS'!B56+'4b. FNS Impacted Gen'!B56)</f>
        <v>192.53899999999999</v>
      </c>
      <c r="C56" s="56">
        <f>SUM('4a. FNS'!C56+'4b. FNS Impacted Gen'!C56)</f>
        <v>191.56299999999999</v>
      </c>
      <c r="D56" s="56">
        <f>SUM('4a. FNS'!D56+'4b. FNS Impacted Gen'!D56)</f>
        <v>192.37299999999999</v>
      </c>
      <c r="E56" s="56">
        <f>SUM('4a. FNS'!E56+'4b. FNS Impacted Gen'!E56)</f>
        <v>190.96100000000001</v>
      </c>
      <c r="F56" s="56">
        <f>SUM('4a. FNS'!F56+'4b. FNS Impacted Gen'!F56)</f>
        <v>195.28</v>
      </c>
      <c r="G56" s="56">
        <f>SUM('4a. FNS'!G56+'4b. FNS Impacted Gen'!G56)</f>
        <v>199.274</v>
      </c>
      <c r="H56" s="56">
        <f>SUM('4a. FNS'!H56+'4b. FNS Impacted Gen'!H56)</f>
        <v>205.64400000000001</v>
      </c>
      <c r="I56" s="56">
        <f>SUM('4a. FNS'!I56+'4b. FNS Impacted Gen'!I56)</f>
        <v>195.89599999999999</v>
      </c>
      <c r="J56" s="56">
        <f>SUM('4a. FNS'!J56+'4b. FNS Impacted Gen'!J56)</f>
        <v>171.429</v>
      </c>
      <c r="K56" s="56">
        <f>SUM('4a. FNS'!K56+'4b. FNS Impacted Gen'!K56)</f>
        <v>155.68700000000001</v>
      </c>
      <c r="L56" s="56">
        <f>SUM('4a. FNS'!L56+'4b. FNS Impacted Gen'!L56)</f>
        <v>144.989</v>
      </c>
      <c r="M56" s="56">
        <f>SUM('4a. FNS'!M56+'4b. FNS Impacted Gen'!M56)</f>
        <v>135.99199999999999</v>
      </c>
      <c r="N56" s="56">
        <f>SUM('4a. FNS'!N56+'4b. FNS Impacted Gen'!N56)</f>
        <v>136.00900000000001</v>
      </c>
      <c r="O56" s="56">
        <f>SUM('4a. FNS'!O56+'4b. FNS Impacted Gen'!O56)</f>
        <v>133.96299999999999</v>
      </c>
      <c r="P56" s="56">
        <f>SUM('4a. FNS'!P56+'4b. FNS Impacted Gen'!P56)</f>
        <v>139.26399999999998</v>
      </c>
      <c r="Q56" s="56">
        <f>SUM('4a. FNS'!Q56+'4b. FNS Impacted Gen'!Q56)</f>
        <v>155.58099999999999</v>
      </c>
      <c r="R56" s="56">
        <f>SUM('4a. FNS'!R56+'4b. FNS Impacted Gen'!R56)</f>
        <v>181.03799999999998</v>
      </c>
      <c r="S56" s="56">
        <f>SUM('4a. FNS'!S56+'4b. FNS Impacted Gen'!S56)</f>
        <v>210.18800000000002</v>
      </c>
      <c r="T56" s="56">
        <f>SUM('4a. FNS'!T56+'4b. FNS Impacted Gen'!T56)</f>
        <v>215.97300000000001</v>
      </c>
      <c r="U56" s="56">
        <f>SUM('4a. FNS'!U56+'4b. FNS Impacted Gen'!U56)</f>
        <v>216.09200000000001</v>
      </c>
      <c r="V56" s="56">
        <f>SUM('4a. FNS'!V56+'4b. FNS Impacted Gen'!V56)</f>
        <v>212.44200000000001</v>
      </c>
      <c r="W56" s="56">
        <f>SUM('4a. FNS'!W56+'4b. FNS Impacted Gen'!W56)</f>
        <v>208.23099999999999</v>
      </c>
      <c r="X56" s="56">
        <f>SUM('4a. FNS'!X56+'4b. FNS Impacted Gen'!X56)</f>
        <v>197.24799999999999</v>
      </c>
      <c r="Y56" s="56">
        <f>SUM('4a. FNS'!Y56+'4b. FNS Impacted Gen'!Y56)</f>
        <v>191.28</v>
      </c>
      <c r="Z56" s="67">
        <f>SUM('4a. FNS'!Z56+'4b. FNS Impacted Gen'!Z56)</f>
        <v>0</v>
      </c>
    </row>
    <row r="57" spans="1:26">
      <c r="A57" s="54">
        <f t="shared" si="0"/>
        <v>46076</v>
      </c>
      <c r="B57" s="55">
        <f>SUM('4a. FNS'!B57+'4b. FNS Impacted Gen'!B57)</f>
        <v>186.93199999999999</v>
      </c>
      <c r="C57" s="56">
        <f>SUM('4a. FNS'!C57+'4b. FNS Impacted Gen'!C57)</f>
        <v>185.37899999999999</v>
      </c>
      <c r="D57" s="56">
        <f>SUM('4a. FNS'!D57+'4b. FNS Impacted Gen'!D57)</f>
        <v>186.16</v>
      </c>
      <c r="E57" s="56">
        <f>SUM('4a. FNS'!E57+'4b. FNS Impacted Gen'!E57)</f>
        <v>187.88399999999999</v>
      </c>
      <c r="F57" s="56">
        <f>SUM('4a. FNS'!F57+'4b. FNS Impacted Gen'!F57)</f>
        <v>192.828</v>
      </c>
      <c r="G57" s="56">
        <f>SUM('4a. FNS'!G57+'4b. FNS Impacted Gen'!G57)</f>
        <v>203.48400000000001</v>
      </c>
      <c r="H57" s="56">
        <f>SUM('4a. FNS'!H57+'4b. FNS Impacted Gen'!H57)</f>
        <v>222.14599999999999</v>
      </c>
      <c r="I57" s="56">
        <f>SUM('4a. FNS'!I57+'4b. FNS Impacted Gen'!I57)</f>
        <v>225.816</v>
      </c>
      <c r="J57" s="56">
        <f>SUM('4a. FNS'!J57+'4b. FNS Impacted Gen'!J57)</f>
        <v>193.797</v>
      </c>
      <c r="K57" s="56">
        <f>SUM('4a. FNS'!K57+'4b. FNS Impacted Gen'!K57)</f>
        <v>179.06100000000001</v>
      </c>
      <c r="L57" s="56">
        <f>SUM('4a. FNS'!L57+'4b. FNS Impacted Gen'!L57)</f>
        <v>167.81300000000002</v>
      </c>
      <c r="M57" s="56">
        <f>SUM('4a. FNS'!M57+'4b. FNS Impacted Gen'!M57)</f>
        <v>168.423</v>
      </c>
      <c r="N57" s="56">
        <f>SUM('4a. FNS'!N57+'4b. FNS Impacted Gen'!N57)</f>
        <v>164.83099999999999</v>
      </c>
      <c r="O57" s="56">
        <f>SUM('4a. FNS'!O57+'4b. FNS Impacted Gen'!O57)</f>
        <v>161.15100000000001</v>
      </c>
      <c r="P57" s="56">
        <f>SUM('4a. FNS'!P57+'4b. FNS Impacted Gen'!P57)</f>
        <v>158.19999999999999</v>
      </c>
      <c r="Q57" s="56">
        <f>SUM('4a. FNS'!Q57+'4b. FNS Impacted Gen'!Q57)</f>
        <v>161.548</v>
      </c>
      <c r="R57" s="56">
        <f>SUM('4a. FNS'!R57+'4b. FNS Impacted Gen'!R57)</f>
        <v>182.006</v>
      </c>
      <c r="S57" s="56">
        <f>SUM('4a. FNS'!S57+'4b. FNS Impacted Gen'!S57)</f>
        <v>207.25</v>
      </c>
      <c r="T57" s="56">
        <f>SUM('4a. FNS'!T57+'4b. FNS Impacted Gen'!T57)</f>
        <v>216.20000000000002</v>
      </c>
      <c r="U57" s="56">
        <f>SUM('4a. FNS'!U57+'4b. FNS Impacted Gen'!U57)</f>
        <v>215.05500000000001</v>
      </c>
      <c r="V57" s="56">
        <f>SUM('4a. FNS'!V57+'4b. FNS Impacted Gen'!V57)</f>
        <v>210.465</v>
      </c>
      <c r="W57" s="56">
        <f>SUM('4a. FNS'!W57+'4b. FNS Impacted Gen'!W57)</f>
        <v>201.49</v>
      </c>
      <c r="X57" s="56">
        <f>SUM('4a. FNS'!X57+'4b. FNS Impacted Gen'!X57)</f>
        <v>188.04400000000001</v>
      </c>
      <c r="Y57" s="56">
        <f>SUM('4a. FNS'!Y57+'4b. FNS Impacted Gen'!Y57)</f>
        <v>182.69399999999999</v>
      </c>
      <c r="Z57" s="67">
        <f>SUM('4a. FNS'!Z57+'4b. FNS Impacted Gen'!Z57)</f>
        <v>0</v>
      </c>
    </row>
    <row r="58" spans="1:26">
      <c r="A58" s="54">
        <f t="shared" si="0"/>
        <v>46077</v>
      </c>
      <c r="B58" s="55">
        <f>SUM('4a. FNS'!B58+'4b. FNS Impacted Gen'!B58)</f>
        <v>177.626</v>
      </c>
      <c r="C58" s="56">
        <f>SUM('4a. FNS'!C58+'4b. FNS Impacted Gen'!C58)</f>
        <v>175.524</v>
      </c>
      <c r="D58" s="56">
        <f>SUM('4a. FNS'!D58+'4b. FNS Impacted Gen'!D58)</f>
        <v>175.24700000000001</v>
      </c>
      <c r="E58" s="56">
        <f>SUM('4a. FNS'!E58+'4b. FNS Impacted Gen'!E58)</f>
        <v>173.8</v>
      </c>
      <c r="F58" s="56">
        <f>SUM('4a. FNS'!F58+'4b. FNS Impacted Gen'!F58)</f>
        <v>179.05199999999999</v>
      </c>
      <c r="G58" s="56">
        <f>SUM('4a. FNS'!G58+'4b. FNS Impacted Gen'!G58)</f>
        <v>192.81700000000001</v>
      </c>
      <c r="H58" s="56">
        <f>SUM('4a. FNS'!H58+'4b. FNS Impacted Gen'!H58)</f>
        <v>208.82300000000001</v>
      </c>
      <c r="I58" s="56">
        <f>SUM('4a. FNS'!I58+'4b. FNS Impacted Gen'!I58)</f>
        <v>215.501</v>
      </c>
      <c r="J58" s="56">
        <f>SUM('4a. FNS'!J58+'4b. FNS Impacted Gen'!J58)</f>
        <v>186.84200000000001</v>
      </c>
      <c r="K58" s="56">
        <f>SUM('4a. FNS'!K58+'4b. FNS Impacted Gen'!K58)</f>
        <v>166.523</v>
      </c>
      <c r="L58" s="56">
        <f>SUM('4a. FNS'!L58+'4b. FNS Impacted Gen'!L58)</f>
        <v>155.05600000000001</v>
      </c>
      <c r="M58" s="56">
        <f>SUM('4a. FNS'!M58+'4b. FNS Impacted Gen'!M58)</f>
        <v>149.221</v>
      </c>
      <c r="N58" s="56">
        <f>SUM('4a. FNS'!N58+'4b. FNS Impacted Gen'!N58)</f>
        <v>145.77600000000001</v>
      </c>
      <c r="O58" s="56">
        <f>SUM('4a. FNS'!O58+'4b. FNS Impacted Gen'!O58)</f>
        <v>151.31599999999997</v>
      </c>
      <c r="P58" s="56">
        <f>SUM('4a. FNS'!P58+'4b. FNS Impacted Gen'!P58)</f>
        <v>164.30599999999998</v>
      </c>
      <c r="Q58" s="56">
        <f>SUM('4a. FNS'!Q58+'4b. FNS Impacted Gen'!Q58)</f>
        <v>181.33700000000002</v>
      </c>
      <c r="R58" s="56">
        <f>SUM('4a. FNS'!R58+'4b. FNS Impacted Gen'!R58)</f>
        <v>202.035</v>
      </c>
      <c r="S58" s="56">
        <f>SUM('4a. FNS'!S58+'4b. FNS Impacted Gen'!S58)</f>
        <v>214.27199999999999</v>
      </c>
      <c r="T58" s="56">
        <f>SUM('4a. FNS'!T58+'4b. FNS Impacted Gen'!T58)</f>
        <v>219.95000000000002</v>
      </c>
      <c r="U58" s="56">
        <f>SUM('4a. FNS'!U58+'4b. FNS Impacted Gen'!U58)</f>
        <v>212.31899999999999</v>
      </c>
      <c r="V58" s="56">
        <f>SUM('4a. FNS'!V58+'4b. FNS Impacted Gen'!V58)</f>
        <v>205.054</v>
      </c>
      <c r="W58" s="56">
        <f>SUM('4a. FNS'!W58+'4b. FNS Impacted Gen'!W58)</f>
        <v>194.578</v>
      </c>
      <c r="X58" s="56">
        <f>SUM('4a. FNS'!X58+'4b. FNS Impacted Gen'!X58)</f>
        <v>185.197</v>
      </c>
      <c r="Y58" s="56">
        <f>SUM('4a. FNS'!Y58+'4b. FNS Impacted Gen'!Y58)</f>
        <v>175.86699999999999</v>
      </c>
      <c r="Z58" s="67">
        <f>SUM('4a. FNS'!Z58+'4b. FNS Impacted Gen'!Z58)</f>
        <v>0</v>
      </c>
    </row>
    <row r="59" spans="1:26">
      <c r="A59" s="54">
        <f t="shared" si="0"/>
        <v>46078</v>
      </c>
      <c r="B59" s="55">
        <f>SUM('4a. FNS'!B59+'4b. FNS Impacted Gen'!B59)</f>
        <v>174.36600000000001</v>
      </c>
      <c r="C59" s="56">
        <f>SUM('4a. FNS'!C59+'4b. FNS Impacted Gen'!C59)</f>
        <v>177.02</v>
      </c>
      <c r="D59" s="56">
        <f>SUM('4a. FNS'!D59+'4b. FNS Impacted Gen'!D59)</f>
        <v>176.59100000000001</v>
      </c>
      <c r="E59" s="56">
        <f>SUM('4a. FNS'!E59+'4b. FNS Impacted Gen'!E59)</f>
        <v>177.34</v>
      </c>
      <c r="F59" s="56">
        <f>SUM('4a. FNS'!F59+'4b. FNS Impacted Gen'!F59)</f>
        <v>181.89599999999999</v>
      </c>
      <c r="G59" s="56">
        <f>SUM('4a. FNS'!G59+'4b. FNS Impacted Gen'!G59)</f>
        <v>194.018</v>
      </c>
      <c r="H59" s="56">
        <f>SUM('4a. FNS'!H59+'4b. FNS Impacted Gen'!H59)</f>
        <v>214.983</v>
      </c>
      <c r="I59" s="56">
        <f>SUM('4a. FNS'!I59+'4b. FNS Impacted Gen'!I59)</f>
        <v>214.63900000000001</v>
      </c>
      <c r="J59" s="56">
        <f>SUM('4a. FNS'!J59+'4b. FNS Impacted Gen'!J59)</f>
        <v>191.85700000000003</v>
      </c>
      <c r="K59" s="56">
        <f>SUM('4a. FNS'!K59+'4b. FNS Impacted Gen'!K59)</f>
        <v>177.643</v>
      </c>
      <c r="L59" s="56">
        <f>SUM('4a. FNS'!L59+'4b. FNS Impacted Gen'!L59)</f>
        <v>162.25300000000001</v>
      </c>
      <c r="M59" s="56">
        <f>SUM('4a. FNS'!M59+'4b. FNS Impacted Gen'!M59)</f>
        <v>154.70499999999998</v>
      </c>
      <c r="N59" s="56">
        <f>SUM('4a. FNS'!N59+'4b. FNS Impacted Gen'!N59)</f>
        <v>153.65</v>
      </c>
      <c r="O59" s="56">
        <f>SUM('4a. FNS'!O59+'4b. FNS Impacted Gen'!O59)</f>
        <v>156.36500000000001</v>
      </c>
      <c r="P59" s="56">
        <f>SUM('4a. FNS'!P59+'4b. FNS Impacted Gen'!P59)</f>
        <v>156.887</v>
      </c>
      <c r="Q59" s="56">
        <f>SUM('4a. FNS'!Q59+'4b. FNS Impacted Gen'!Q59)</f>
        <v>165.745</v>
      </c>
      <c r="R59" s="56">
        <f>SUM('4a. FNS'!R59+'4b. FNS Impacted Gen'!R59)</f>
        <v>189.91</v>
      </c>
      <c r="S59" s="56">
        <f>SUM('4a. FNS'!S59+'4b. FNS Impacted Gen'!S59)</f>
        <v>210.041</v>
      </c>
      <c r="T59" s="56">
        <f>SUM('4a. FNS'!T59+'4b. FNS Impacted Gen'!T59)</f>
        <v>217.56200000000001</v>
      </c>
      <c r="U59" s="56">
        <f>SUM('4a. FNS'!U59+'4b. FNS Impacted Gen'!U59)</f>
        <v>216.113</v>
      </c>
      <c r="V59" s="56">
        <f>SUM('4a. FNS'!V59+'4b. FNS Impacted Gen'!V59)</f>
        <v>215.94</v>
      </c>
      <c r="W59" s="56">
        <f>SUM('4a. FNS'!W59+'4b. FNS Impacted Gen'!W59)</f>
        <v>205.227</v>
      </c>
      <c r="X59" s="56">
        <f>SUM('4a. FNS'!X59+'4b. FNS Impacted Gen'!X59)</f>
        <v>196.02600000000001</v>
      </c>
      <c r="Y59" s="56">
        <f>SUM('4a. FNS'!Y59+'4b. FNS Impacted Gen'!Y59)</f>
        <v>188.4</v>
      </c>
      <c r="Z59" s="67">
        <f>SUM('4a. FNS'!Z59+'4b. FNS Impacted Gen'!Z59)</f>
        <v>0</v>
      </c>
    </row>
    <row r="60" spans="1:26">
      <c r="A60" s="54">
        <f t="shared" si="0"/>
        <v>46079</v>
      </c>
      <c r="B60" s="55">
        <f>SUM('4a. FNS'!B60+'4b. FNS Impacted Gen'!B60)</f>
        <v>180.35900000000001</v>
      </c>
      <c r="C60" s="56">
        <f>SUM('4a. FNS'!C60+'4b. FNS Impacted Gen'!C60)</f>
        <v>179.245</v>
      </c>
      <c r="D60" s="56">
        <f>SUM('4a. FNS'!D60+'4b. FNS Impacted Gen'!D60)</f>
        <v>180.85400000000001</v>
      </c>
      <c r="E60" s="56">
        <f>SUM('4a. FNS'!E60+'4b. FNS Impacted Gen'!E60)</f>
        <v>180.184</v>
      </c>
      <c r="F60" s="56">
        <f>SUM('4a. FNS'!F60+'4b. FNS Impacted Gen'!F60)</f>
        <v>185.93</v>
      </c>
      <c r="G60" s="56">
        <f>SUM('4a. FNS'!G60+'4b. FNS Impacted Gen'!G60)</f>
        <v>200.423</v>
      </c>
      <c r="H60" s="56">
        <f>SUM('4a. FNS'!H60+'4b. FNS Impacted Gen'!H60)</f>
        <v>216.071</v>
      </c>
      <c r="I60" s="56">
        <f>SUM('4a. FNS'!I60+'4b. FNS Impacted Gen'!I60)</f>
        <v>205.41900000000001</v>
      </c>
      <c r="J60" s="56">
        <f>SUM('4a. FNS'!J60+'4b. FNS Impacted Gen'!J60)</f>
        <v>180.83699999999999</v>
      </c>
      <c r="K60" s="56">
        <f>SUM('4a. FNS'!K60+'4b. FNS Impacted Gen'!K60)</f>
        <v>152.78300000000002</v>
      </c>
      <c r="L60" s="56">
        <f>SUM('4a. FNS'!L60+'4b. FNS Impacted Gen'!L60)</f>
        <v>140.536</v>
      </c>
      <c r="M60" s="56">
        <f>SUM('4a. FNS'!M60+'4b. FNS Impacted Gen'!M60)</f>
        <v>141.827</v>
      </c>
      <c r="N60" s="56">
        <f>SUM('4a. FNS'!N60+'4b. FNS Impacted Gen'!N60)</f>
        <v>143.15300000000002</v>
      </c>
      <c r="O60" s="56">
        <f>SUM('4a. FNS'!O60+'4b. FNS Impacted Gen'!O60)</f>
        <v>147.54000000000002</v>
      </c>
      <c r="P60" s="56">
        <f>SUM('4a. FNS'!P60+'4b. FNS Impacted Gen'!P60)</f>
        <v>145.88800000000001</v>
      </c>
      <c r="Q60" s="56">
        <f>SUM('4a. FNS'!Q60+'4b. FNS Impacted Gen'!Q60)</f>
        <v>158.697</v>
      </c>
      <c r="R60" s="56">
        <f>SUM('4a. FNS'!R60+'4b. FNS Impacted Gen'!R60)</f>
        <v>178.89099999999999</v>
      </c>
      <c r="S60" s="56">
        <f>SUM('4a. FNS'!S60+'4b. FNS Impacted Gen'!S60)</f>
        <v>201.48600000000002</v>
      </c>
      <c r="T60" s="56">
        <f>SUM('4a. FNS'!T60+'4b. FNS Impacted Gen'!T60)</f>
        <v>211.053</v>
      </c>
      <c r="U60" s="56">
        <f>SUM('4a. FNS'!U60+'4b. FNS Impacted Gen'!U60)</f>
        <v>204.18600000000001</v>
      </c>
      <c r="V60" s="56">
        <f>SUM('4a. FNS'!V60+'4b. FNS Impacted Gen'!V60)</f>
        <v>202.58099999999999</v>
      </c>
      <c r="W60" s="56">
        <f>SUM('4a. FNS'!W60+'4b. FNS Impacted Gen'!W60)</f>
        <v>194.80699999999999</v>
      </c>
      <c r="X60" s="56">
        <f>SUM('4a. FNS'!X60+'4b. FNS Impacted Gen'!X60)</f>
        <v>187.339</v>
      </c>
      <c r="Y60" s="56">
        <f>SUM('4a. FNS'!Y60+'4b. FNS Impacted Gen'!Y60)</f>
        <v>182.90100000000001</v>
      </c>
      <c r="Z60" s="67">
        <f>SUM('4a. FNS'!Z60+'4b. FNS Impacted Gen'!Z60)</f>
        <v>0</v>
      </c>
    </row>
    <row r="61" spans="1:26">
      <c r="A61" s="54">
        <f t="shared" si="0"/>
        <v>46080</v>
      </c>
      <c r="B61" s="55">
        <f>SUM('4a. FNS'!B61+'4b. FNS Impacted Gen'!B61)</f>
        <v>176.97200000000001</v>
      </c>
      <c r="C61" s="56">
        <f>SUM('4a. FNS'!C61+'4b. FNS Impacted Gen'!C61)</f>
        <v>174.26</v>
      </c>
      <c r="D61" s="56">
        <f>SUM('4a. FNS'!D61+'4b. FNS Impacted Gen'!D61)</f>
        <v>170.52099999999999</v>
      </c>
      <c r="E61" s="56">
        <f>SUM('4a. FNS'!E61+'4b. FNS Impacted Gen'!E61)</f>
        <v>173.89500000000001</v>
      </c>
      <c r="F61" s="56">
        <f>SUM('4a. FNS'!F61+'4b. FNS Impacted Gen'!F61)</f>
        <v>180.55199999999999</v>
      </c>
      <c r="G61" s="56">
        <f>SUM('4a. FNS'!G61+'4b. FNS Impacted Gen'!G61)</f>
        <v>189.946</v>
      </c>
      <c r="H61" s="56">
        <f>SUM('4a. FNS'!H61+'4b. FNS Impacted Gen'!H61)</f>
        <v>203.249</v>
      </c>
      <c r="I61" s="56">
        <f>SUM('4a. FNS'!I61+'4b. FNS Impacted Gen'!I61)</f>
        <v>191.358</v>
      </c>
      <c r="J61" s="56">
        <f>SUM('4a. FNS'!J61+'4b. FNS Impacted Gen'!J61)</f>
        <v>170.60399999999998</v>
      </c>
      <c r="K61" s="56">
        <f>SUM('4a. FNS'!K61+'4b. FNS Impacted Gen'!K61)</f>
        <v>154.602</v>
      </c>
      <c r="L61" s="56">
        <f>SUM('4a. FNS'!L61+'4b. FNS Impacted Gen'!L61)</f>
        <v>146.327</v>
      </c>
      <c r="M61" s="56">
        <f>SUM('4a. FNS'!M61+'4b. FNS Impacted Gen'!M61)</f>
        <v>141.899</v>
      </c>
      <c r="N61" s="56">
        <f>SUM('4a. FNS'!N61+'4b. FNS Impacted Gen'!N61)</f>
        <v>140.74600000000001</v>
      </c>
      <c r="O61" s="56">
        <f>SUM('4a. FNS'!O61+'4b. FNS Impacted Gen'!O61)</f>
        <v>141.45699999999999</v>
      </c>
      <c r="P61" s="56">
        <f>SUM('4a. FNS'!P61+'4b. FNS Impacted Gen'!P61)</f>
        <v>152.84399999999999</v>
      </c>
      <c r="Q61" s="56">
        <f>SUM('4a. FNS'!Q61+'4b. FNS Impacted Gen'!Q61)</f>
        <v>165.01900000000001</v>
      </c>
      <c r="R61" s="56">
        <f>SUM('4a. FNS'!R61+'4b. FNS Impacted Gen'!R61)</f>
        <v>183.79900000000001</v>
      </c>
      <c r="S61" s="56">
        <f>SUM('4a. FNS'!S61+'4b. FNS Impacted Gen'!S61)</f>
        <v>201.52799999999999</v>
      </c>
      <c r="T61" s="56">
        <f>SUM('4a. FNS'!T61+'4b. FNS Impacted Gen'!T61)</f>
        <v>210.62200000000001</v>
      </c>
      <c r="U61" s="56">
        <f>SUM('4a. FNS'!U61+'4b. FNS Impacted Gen'!U61)</f>
        <v>204.51</v>
      </c>
      <c r="V61" s="56">
        <f>SUM('4a. FNS'!V61+'4b. FNS Impacted Gen'!V61)</f>
        <v>199.196</v>
      </c>
      <c r="W61" s="56">
        <f>SUM('4a. FNS'!W61+'4b. FNS Impacted Gen'!W61)</f>
        <v>191.77699999999999</v>
      </c>
      <c r="X61" s="56">
        <f>SUM('4a. FNS'!X61+'4b. FNS Impacted Gen'!X61)</f>
        <v>184.37100000000001</v>
      </c>
      <c r="Y61" s="56">
        <f>SUM('4a. FNS'!Y61+'4b. FNS Impacted Gen'!Y61)</f>
        <v>178.62899999999999</v>
      </c>
      <c r="Z61" s="67">
        <f>SUM('4a. FNS'!Z61+'4b. FNS Impacted Gen'!Z61)</f>
        <v>0</v>
      </c>
    </row>
    <row r="62" spans="1:26">
      <c r="A62" s="54">
        <f t="shared" si="0"/>
        <v>46081</v>
      </c>
      <c r="B62" s="55">
        <f>SUM('4a. FNS'!B62+'4b. FNS Impacted Gen'!B62)</f>
        <v>171.87100000000001</v>
      </c>
      <c r="C62" s="56">
        <f>SUM('4a. FNS'!C62+'4b. FNS Impacted Gen'!C62)</f>
        <v>169.92</v>
      </c>
      <c r="D62" s="56">
        <f>SUM('4a. FNS'!D62+'4b. FNS Impacted Gen'!D62)</f>
        <v>173.81</v>
      </c>
      <c r="E62" s="56">
        <f>SUM('4a. FNS'!E62+'4b. FNS Impacted Gen'!E62)</f>
        <v>174.42699999999999</v>
      </c>
      <c r="F62" s="56">
        <f>SUM('4a. FNS'!F62+'4b. FNS Impacted Gen'!F62)</f>
        <v>175.625</v>
      </c>
      <c r="G62" s="56">
        <f>SUM('4a. FNS'!G62+'4b. FNS Impacted Gen'!G62)</f>
        <v>180.62700000000001</v>
      </c>
      <c r="H62" s="56">
        <f>SUM('4a. FNS'!H62+'4b. FNS Impacted Gen'!H62)</f>
        <v>185.369</v>
      </c>
      <c r="I62" s="56">
        <f>SUM('4a. FNS'!I62+'4b. FNS Impacted Gen'!I62)</f>
        <v>175.697</v>
      </c>
      <c r="J62" s="56">
        <f>SUM('4a. FNS'!J62+'4b. FNS Impacted Gen'!J62)</f>
        <v>157.26400000000001</v>
      </c>
      <c r="K62" s="56">
        <f>SUM('4a. FNS'!K62+'4b. FNS Impacted Gen'!K62)</f>
        <v>142.94299999999998</v>
      </c>
      <c r="L62" s="56">
        <f>SUM('4a. FNS'!L62+'4b. FNS Impacted Gen'!L62)</f>
        <v>131.99600000000001</v>
      </c>
      <c r="M62" s="56">
        <f>SUM('4a. FNS'!M62+'4b. FNS Impacted Gen'!M62)</f>
        <v>128.30799999999999</v>
      </c>
      <c r="N62" s="56">
        <f>SUM('4a. FNS'!N62+'4b. FNS Impacted Gen'!N62)</f>
        <v>127.62599999999999</v>
      </c>
      <c r="O62" s="56">
        <f>SUM('4a. FNS'!O62+'4b. FNS Impacted Gen'!O62)</f>
        <v>131.50800000000001</v>
      </c>
      <c r="P62" s="56">
        <f>SUM('4a. FNS'!P62+'4b. FNS Impacted Gen'!P62)</f>
        <v>141.42000000000002</v>
      </c>
      <c r="Q62" s="56">
        <f>SUM('4a. FNS'!Q62+'4b. FNS Impacted Gen'!Q62)</f>
        <v>158.25800000000001</v>
      </c>
      <c r="R62" s="56">
        <f>SUM('4a. FNS'!R62+'4b. FNS Impacted Gen'!R62)</f>
        <v>181.35</v>
      </c>
      <c r="S62" s="56">
        <f>SUM('4a. FNS'!S62+'4b. FNS Impacted Gen'!S62)</f>
        <v>200.35300000000001</v>
      </c>
      <c r="T62" s="56">
        <f>SUM('4a. FNS'!T62+'4b. FNS Impacted Gen'!T62)</f>
        <v>193.995</v>
      </c>
      <c r="U62" s="56">
        <f>SUM('4a. FNS'!U62+'4b. FNS Impacted Gen'!U62)</f>
        <v>189.953</v>
      </c>
      <c r="V62" s="56">
        <f>SUM('4a. FNS'!V62+'4b. FNS Impacted Gen'!V62)</f>
        <v>183.46700000000001</v>
      </c>
      <c r="W62" s="56">
        <f>SUM('4a. FNS'!W62+'4b. FNS Impacted Gen'!W62)</f>
        <v>177.995</v>
      </c>
      <c r="X62" s="56">
        <f>SUM('4a. FNS'!X62+'4b. FNS Impacted Gen'!X62)</f>
        <v>171.58</v>
      </c>
      <c r="Y62" s="56">
        <f>SUM('4a. FNS'!Y62+'4b. FNS Impacted Gen'!Y62)</f>
        <v>164.51900000000001</v>
      </c>
      <c r="Z62" s="67">
        <f>SUM('4a. FNS'!Z62+'4b. FNS Impacted Gen'!Z62)</f>
        <v>0</v>
      </c>
    </row>
    <row r="63" spans="1:26">
      <c r="A63" s="54">
        <f t="shared" si="0"/>
        <v>46082</v>
      </c>
      <c r="B63" s="55">
        <f>SUM('4a. FNS'!B63+'4b. FNS Impacted Gen'!B63)</f>
        <v>161.14599999999999</v>
      </c>
      <c r="C63" s="56">
        <f>SUM('4a. FNS'!C63+'4b. FNS Impacted Gen'!C63)</f>
        <v>161.91</v>
      </c>
      <c r="D63" s="56">
        <f>SUM('4a. FNS'!D63+'4b. FNS Impacted Gen'!D63)</f>
        <v>162.32</v>
      </c>
      <c r="E63" s="56">
        <f>SUM('4a. FNS'!E63+'4b. FNS Impacted Gen'!E63)</f>
        <v>164.39599999999999</v>
      </c>
      <c r="F63" s="56">
        <f>SUM('4a. FNS'!F63+'4b. FNS Impacted Gen'!F63)</f>
        <v>166.55600000000001</v>
      </c>
      <c r="G63" s="56">
        <f>SUM('4a. FNS'!G63+'4b. FNS Impacted Gen'!G63)</f>
        <v>172.12</v>
      </c>
      <c r="H63" s="56">
        <f>SUM('4a. FNS'!H63+'4b. FNS Impacted Gen'!H63)</f>
        <v>174.54900000000001</v>
      </c>
      <c r="I63" s="56">
        <f>SUM('4a. FNS'!I63+'4b. FNS Impacted Gen'!I63)</f>
        <v>165.154</v>
      </c>
      <c r="J63" s="56">
        <f>SUM('4a. FNS'!J63+'4b. FNS Impacted Gen'!J63)</f>
        <v>150.405</v>
      </c>
      <c r="K63" s="56">
        <f>SUM('4a. FNS'!K63+'4b. FNS Impacted Gen'!K63)</f>
        <v>131.96600000000001</v>
      </c>
      <c r="L63" s="56">
        <f>SUM('4a. FNS'!L63+'4b. FNS Impacted Gen'!L63)</f>
        <v>125.312</v>
      </c>
      <c r="M63" s="56">
        <f>SUM('4a. FNS'!M63+'4b. FNS Impacted Gen'!M63)</f>
        <v>124.45500000000001</v>
      </c>
      <c r="N63" s="56">
        <f>SUM('4a. FNS'!N63+'4b. FNS Impacted Gen'!N63)</f>
        <v>131.76</v>
      </c>
      <c r="O63" s="56">
        <f>SUM('4a. FNS'!O63+'4b. FNS Impacted Gen'!O63)</f>
        <v>132.86599999999999</v>
      </c>
      <c r="P63" s="56">
        <f>SUM('4a. FNS'!P63+'4b. FNS Impacted Gen'!P63)</f>
        <v>139.09300000000002</v>
      </c>
      <c r="Q63" s="56">
        <f>SUM('4a. FNS'!Q63+'4b. FNS Impacted Gen'!Q63)</f>
        <v>155.77100000000002</v>
      </c>
      <c r="R63" s="56">
        <f>SUM('4a. FNS'!R63+'4b. FNS Impacted Gen'!R63)</f>
        <v>180.66500000000002</v>
      </c>
      <c r="S63" s="56">
        <f>SUM('4a. FNS'!S63+'4b. FNS Impacted Gen'!S63)</f>
        <v>199.50200000000001</v>
      </c>
      <c r="T63" s="56">
        <f>SUM('4a. FNS'!T63+'4b. FNS Impacted Gen'!T63)</f>
        <v>204.40100000000001</v>
      </c>
      <c r="U63" s="56">
        <f>SUM('4a. FNS'!U63+'4b. FNS Impacted Gen'!U63)</f>
        <v>199.60400000000001</v>
      </c>
      <c r="V63" s="56">
        <f>SUM('4a. FNS'!V63+'4b. FNS Impacted Gen'!V63)</f>
        <v>193.49</v>
      </c>
      <c r="W63" s="56">
        <f>SUM('4a. FNS'!W63+'4b. FNS Impacted Gen'!W63)</f>
        <v>186.285</v>
      </c>
      <c r="X63" s="56">
        <f>SUM('4a. FNS'!X63+'4b. FNS Impacted Gen'!X63)</f>
        <v>177.834</v>
      </c>
      <c r="Y63" s="56">
        <f>SUM('4a. FNS'!Y63+'4b. FNS Impacted Gen'!Y63)</f>
        <v>172.214</v>
      </c>
      <c r="Z63" s="67">
        <f>SUM('4a. FNS'!Z63+'4b. FNS Impacted Gen'!Z63)</f>
        <v>0</v>
      </c>
    </row>
    <row r="64" spans="1:26">
      <c r="A64" s="54">
        <f t="shared" si="0"/>
        <v>46083</v>
      </c>
      <c r="B64" s="55">
        <f>SUM('4a. FNS'!B64+'4b. FNS Impacted Gen'!B64)</f>
        <v>167.005</v>
      </c>
      <c r="C64" s="56">
        <f>SUM('4a. FNS'!C64+'4b. FNS Impacted Gen'!C64)</f>
        <v>164.417</v>
      </c>
      <c r="D64" s="56">
        <f>SUM('4a. FNS'!D64+'4b. FNS Impacted Gen'!D64)</f>
        <v>165.666</v>
      </c>
      <c r="E64" s="56">
        <f>SUM('4a. FNS'!E64+'4b. FNS Impacted Gen'!E64)</f>
        <v>167.60300000000001</v>
      </c>
      <c r="F64" s="56">
        <f>SUM('4a. FNS'!F64+'4b. FNS Impacted Gen'!F64)</f>
        <v>172.309</v>
      </c>
      <c r="G64" s="56">
        <f>SUM('4a. FNS'!G64+'4b. FNS Impacted Gen'!G64)</f>
        <v>184.167</v>
      </c>
      <c r="H64" s="56">
        <f>SUM('4a. FNS'!H64+'4b. FNS Impacted Gen'!H64)</f>
        <v>200.36799999999999</v>
      </c>
      <c r="I64" s="56">
        <f>SUM('4a. FNS'!I64+'4b. FNS Impacted Gen'!I64)</f>
        <v>189.13499999999999</v>
      </c>
      <c r="J64" s="56">
        <f>SUM('4a. FNS'!J64+'4b. FNS Impacted Gen'!J64)</f>
        <v>171.393</v>
      </c>
      <c r="K64" s="56">
        <f>SUM('4a. FNS'!K64+'4b. FNS Impacted Gen'!K64)</f>
        <v>162.16499999999999</v>
      </c>
      <c r="L64" s="56">
        <f>SUM('4a. FNS'!L64+'4b. FNS Impacted Gen'!L64)</f>
        <v>147.05700000000002</v>
      </c>
      <c r="M64" s="56">
        <f>SUM('4a. FNS'!M64+'4b. FNS Impacted Gen'!M64)</f>
        <v>139.69999999999999</v>
      </c>
      <c r="N64" s="56">
        <f>SUM('4a. FNS'!N64+'4b. FNS Impacted Gen'!N64)</f>
        <v>142.61000000000001</v>
      </c>
      <c r="O64" s="56">
        <f>SUM('4a. FNS'!O64+'4b. FNS Impacted Gen'!O64)</f>
        <v>146.19800000000001</v>
      </c>
      <c r="P64" s="56">
        <f>SUM('4a. FNS'!P64+'4b. FNS Impacted Gen'!P64)</f>
        <v>152.87799999999999</v>
      </c>
      <c r="Q64" s="56">
        <f>SUM('4a. FNS'!Q64+'4b. FNS Impacted Gen'!Q64)</f>
        <v>175.69900000000001</v>
      </c>
      <c r="R64" s="56">
        <f>SUM('4a. FNS'!R64+'4b. FNS Impacted Gen'!R64)</f>
        <v>190.44900000000001</v>
      </c>
      <c r="S64" s="56">
        <f>SUM('4a. FNS'!S64+'4b. FNS Impacted Gen'!S64)</f>
        <v>201.76300000000001</v>
      </c>
      <c r="T64" s="56">
        <f>SUM('4a. FNS'!T64+'4b. FNS Impacted Gen'!T64)</f>
        <v>211.83500000000001</v>
      </c>
      <c r="U64" s="56">
        <f>SUM('4a. FNS'!U64+'4b. FNS Impacted Gen'!U64)</f>
        <v>204.06100000000001</v>
      </c>
      <c r="V64" s="56">
        <f>SUM('4a. FNS'!V64+'4b. FNS Impacted Gen'!V64)</f>
        <v>197.79599999999999</v>
      </c>
      <c r="W64" s="56">
        <f>SUM('4a. FNS'!W64+'4b. FNS Impacted Gen'!W64)</f>
        <v>190.09200000000001</v>
      </c>
      <c r="X64" s="56">
        <f>SUM('4a. FNS'!X64+'4b. FNS Impacted Gen'!X64)</f>
        <v>179.43899999999999</v>
      </c>
      <c r="Y64" s="56">
        <f>SUM('4a. FNS'!Y64+'4b. FNS Impacted Gen'!Y64)</f>
        <v>171.631</v>
      </c>
      <c r="Z64" s="67">
        <f>SUM('4a. FNS'!Z64+'4b. FNS Impacted Gen'!Z64)</f>
        <v>0</v>
      </c>
    </row>
    <row r="65" spans="1:26">
      <c r="A65" s="54">
        <f t="shared" si="0"/>
        <v>46084</v>
      </c>
      <c r="B65" s="55">
        <f>SUM('4a. FNS'!B65+'4b. FNS Impacted Gen'!B65)</f>
        <v>162.50399999999999</v>
      </c>
      <c r="C65" s="56">
        <f>SUM('4a. FNS'!C65+'4b. FNS Impacted Gen'!C65)</f>
        <v>161.96799999999999</v>
      </c>
      <c r="D65" s="56">
        <f>SUM('4a. FNS'!D65+'4b. FNS Impacted Gen'!D65)</f>
        <v>164.02600000000001</v>
      </c>
      <c r="E65" s="56">
        <f>SUM('4a. FNS'!E65+'4b. FNS Impacted Gen'!E65)</f>
        <v>165.56299999999999</v>
      </c>
      <c r="F65" s="56">
        <f>SUM('4a. FNS'!F65+'4b. FNS Impacted Gen'!F65)</f>
        <v>169.67599999999999</v>
      </c>
      <c r="G65" s="56">
        <f>SUM('4a. FNS'!G65+'4b. FNS Impacted Gen'!G65)</f>
        <v>182.59200000000001</v>
      </c>
      <c r="H65" s="56">
        <f>SUM('4a. FNS'!H65+'4b. FNS Impacted Gen'!H65)</f>
        <v>194.91300000000001</v>
      </c>
      <c r="I65" s="56">
        <f>SUM('4a. FNS'!I65+'4b. FNS Impacted Gen'!I65)</f>
        <v>182.262</v>
      </c>
      <c r="J65" s="56">
        <f>SUM('4a. FNS'!J65+'4b. FNS Impacted Gen'!J65)</f>
        <v>160.059</v>
      </c>
      <c r="K65" s="56">
        <f>SUM('4a. FNS'!K65+'4b. FNS Impacted Gen'!K65)</f>
        <v>144.12099999999998</v>
      </c>
      <c r="L65" s="56">
        <f>SUM('4a. FNS'!L65+'4b. FNS Impacted Gen'!L65)</f>
        <v>136.72500000000002</v>
      </c>
      <c r="M65" s="56">
        <f>SUM('4a. FNS'!M65+'4b. FNS Impacted Gen'!M65)</f>
        <v>132.05199999999999</v>
      </c>
      <c r="N65" s="56">
        <f>SUM('4a. FNS'!N65+'4b. FNS Impacted Gen'!N65)</f>
        <v>137.267</v>
      </c>
      <c r="O65" s="56">
        <f>SUM('4a. FNS'!O65+'4b. FNS Impacted Gen'!O65)</f>
        <v>161.60300000000001</v>
      </c>
      <c r="P65" s="56">
        <f>SUM('4a. FNS'!P65+'4b. FNS Impacted Gen'!P65)</f>
        <v>182.489</v>
      </c>
      <c r="Q65" s="56">
        <f>SUM('4a. FNS'!Q65+'4b. FNS Impacted Gen'!Q65)</f>
        <v>188.84700000000001</v>
      </c>
      <c r="R65" s="56">
        <f>SUM('4a. FNS'!R65+'4b. FNS Impacted Gen'!R65)</f>
        <v>202.536</v>
      </c>
      <c r="S65" s="56">
        <f>SUM('4a. FNS'!S65+'4b. FNS Impacted Gen'!S65)</f>
        <v>235.541</v>
      </c>
      <c r="T65" s="56">
        <f>SUM('4a. FNS'!T65+'4b. FNS Impacted Gen'!T65)</f>
        <v>214.51</v>
      </c>
      <c r="U65" s="56">
        <f>SUM('4a. FNS'!U65+'4b. FNS Impacted Gen'!U65)</f>
        <v>205.28700000000001</v>
      </c>
      <c r="V65" s="56">
        <f>SUM('4a. FNS'!V65+'4b. FNS Impacted Gen'!V65)</f>
        <v>202.321</v>
      </c>
      <c r="W65" s="56">
        <f>SUM('4a. FNS'!W65+'4b. FNS Impacted Gen'!W65)</f>
        <v>200.51400000000001</v>
      </c>
      <c r="X65" s="56">
        <f>SUM('4a. FNS'!X65+'4b. FNS Impacted Gen'!X65)</f>
        <v>193.21199999999999</v>
      </c>
      <c r="Y65" s="56">
        <f>SUM('4a. FNS'!Y65+'4b. FNS Impacted Gen'!Y65)</f>
        <v>185.464</v>
      </c>
      <c r="Z65" s="67">
        <f>SUM('4a. FNS'!Z65+'4b. FNS Impacted Gen'!Z65)</f>
        <v>0</v>
      </c>
    </row>
    <row r="66" spans="1:26">
      <c r="A66" s="54">
        <f t="shared" si="0"/>
        <v>46085</v>
      </c>
      <c r="B66" s="55">
        <f>SUM('4a. FNS'!B66+'4b. FNS Impacted Gen'!B66)</f>
        <v>178.203</v>
      </c>
      <c r="C66" s="56">
        <f>SUM('4a. FNS'!C66+'4b. FNS Impacted Gen'!C66)</f>
        <v>176.60300000000001</v>
      </c>
      <c r="D66" s="56">
        <f>SUM('4a. FNS'!D66+'4b. FNS Impacted Gen'!D66)</f>
        <v>173.477</v>
      </c>
      <c r="E66" s="56">
        <f>SUM('4a. FNS'!E66+'4b. FNS Impacted Gen'!E66)</f>
        <v>174.84200000000001</v>
      </c>
      <c r="F66" s="56">
        <f>SUM('4a. FNS'!F66+'4b. FNS Impacted Gen'!F66)</f>
        <v>179.822</v>
      </c>
      <c r="G66" s="56">
        <f>SUM('4a. FNS'!G66+'4b. FNS Impacted Gen'!G66)</f>
        <v>193.76400000000001</v>
      </c>
      <c r="H66" s="56">
        <f>SUM('4a. FNS'!H66+'4b. FNS Impacted Gen'!H66)</f>
        <v>204.3</v>
      </c>
      <c r="I66" s="56">
        <f>SUM('4a. FNS'!I66+'4b. FNS Impacted Gen'!I66)</f>
        <v>191.46799999999999</v>
      </c>
      <c r="J66" s="56">
        <f>SUM('4a. FNS'!J66+'4b. FNS Impacted Gen'!J66)</f>
        <v>171.59399999999999</v>
      </c>
      <c r="K66" s="56">
        <f>SUM('4a. FNS'!K66+'4b. FNS Impacted Gen'!K66)</f>
        <v>155.27099999999999</v>
      </c>
      <c r="L66" s="56">
        <f>SUM('4a. FNS'!L66+'4b. FNS Impacted Gen'!L66)</f>
        <v>147.51900000000001</v>
      </c>
      <c r="M66" s="56">
        <f>SUM('4a. FNS'!M66+'4b. FNS Impacted Gen'!M66)</f>
        <v>139.58700000000002</v>
      </c>
      <c r="N66" s="56">
        <f>SUM('4a. FNS'!N66+'4b. FNS Impacted Gen'!N66)</f>
        <v>138.86999999999998</v>
      </c>
      <c r="O66" s="56">
        <f>SUM('4a. FNS'!O66+'4b. FNS Impacted Gen'!O66)</f>
        <v>140.755</v>
      </c>
      <c r="P66" s="56">
        <f>SUM('4a. FNS'!P66+'4b. FNS Impacted Gen'!P66)</f>
        <v>147.40299999999999</v>
      </c>
      <c r="Q66" s="56">
        <f>SUM('4a. FNS'!Q66+'4b. FNS Impacted Gen'!Q66)</f>
        <v>159.36099999999999</v>
      </c>
      <c r="R66" s="56">
        <f>SUM('4a. FNS'!R66+'4b. FNS Impacted Gen'!R66)</f>
        <v>182.536</v>
      </c>
      <c r="S66" s="56">
        <f>SUM('4a. FNS'!S66+'4b. FNS Impacted Gen'!S66)</f>
        <v>203.47800000000001</v>
      </c>
      <c r="T66" s="56">
        <f>SUM('4a. FNS'!T66+'4b. FNS Impacted Gen'!T66)</f>
        <v>215.81200000000001</v>
      </c>
      <c r="U66" s="56">
        <f>SUM('4a. FNS'!U66+'4b. FNS Impacted Gen'!U66)</f>
        <v>213.24299999999999</v>
      </c>
      <c r="V66" s="56">
        <f>SUM('4a. FNS'!V66+'4b. FNS Impacted Gen'!V66)</f>
        <v>206.483</v>
      </c>
      <c r="W66" s="56">
        <f>SUM('4a. FNS'!W66+'4b. FNS Impacted Gen'!W66)</f>
        <v>198.928</v>
      </c>
      <c r="X66" s="56">
        <f>SUM('4a. FNS'!X66+'4b. FNS Impacted Gen'!X66)</f>
        <v>189.81800000000001</v>
      </c>
      <c r="Y66" s="56">
        <f>SUM('4a. FNS'!Y66+'4b. FNS Impacted Gen'!Y66)</f>
        <v>184.577</v>
      </c>
      <c r="Z66" s="67">
        <f>SUM('4a. FNS'!Z66+'4b. FNS Impacted Gen'!Z66)</f>
        <v>0</v>
      </c>
    </row>
    <row r="67" spans="1:26">
      <c r="A67" s="54">
        <f t="shared" si="0"/>
        <v>46086</v>
      </c>
      <c r="B67" s="55">
        <f>SUM('4a. FNS'!B67+'4b. FNS Impacted Gen'!B67)</f>
        <v>180.39699999999999</v>
      </c>
      <c r="C67" s="56">
        <f>SUM('4a. FNS'!C67+'4b. FNS Impacted Gen'!C67)</f>
        <v>178.072</v>
      </c>
      <c r="D67" s="56">
        <f>SUM('4a. FNS'!D67+'4b. FNS Impacted Gen'!D67)</f>
        <v>178.22800000000001</v>
      </c>
      <c r="E67" s="56">
        <f>SUM('4a. FNS'!E67+'4b. FNS Impacted Gen'!E67)</f>
        <v>179.03700000000001</v>
      </c>
      <c r="F67" s="56">
        <f>SUM('4a. FNS'!F67+'4b. FNS Impacted Gen'!F67)</f>
        <v>184.441</v>
      </c>
      <c r="G67" s="56">
        <f>SUM('4a. FNS'!G67+'4b. FNS Impacted Gen'!G67)</f>
        <v>193.387</v>
      </c>
      <c r="H67" s="56">
        <f>SUM('4a. FNS'!H67+'4b. FNS Impacted Gen'!H67)</f>
        <v>213.255</v>
      </c>
      <c r="I67" s="56">
        <f>SUM('4a. FNS'!I67+'4b. FNS Impacted Gen'!I67)</f>
        <v>209.93800000000002</v>
      </c>
      <c r="J67" s="56">
        <f>SUM('4a. FNS'!J67+'4b. FNS Impacted Gen'!J67)</f>
        <v>204.251</v>
      </c>
      <c r="K67" s="56">
        <f>SUM('4a. FNS'!K67+'4b. FNS Impacted Gen'!K67)</f>
        <v>183.70000000000002</v>
      </c>
      <c r="L67" s="56">
        <f>SUM('4a. FNS'!L67+'4b. FNS Impacted Gen'!L67)</f>
        <v>177.12800000000001</v>
      </c>
      <c r="M67" s="56">
        <f>SUM('4a. FNS'!M67+'4b. FNS Impacted Gen'!M67)</f>
        <v>165.73399999999998</v>
      </c>
      <c r="N67" s="56">
        <f>SUM('4a. FNS'!N67+'4b. FNS Impacted Gen'!N67)</f>
        <v>154.33599999999998</v>
      </c>
      <c r="O67" s="56">
        <f>SUM('4a. FNS'!O67+'4b. FNS Impacted Gen'!O67)</f>
        <v>161.58599999999998</v>
      </c>
      <c r="P67" s="56">
        <f>SUM('4a. FNS'!P67+'4b. FNS Impacted Gen'!P67)</f>
        <v>170.62800000000001</v>
      </c>
      <c r="Q67" s="56">
        <f>SUM('4a. FNS'!Q67+'4b. FNS Impacted Gen'!Q67)</f>
        <v>166.55199999999999</v>
      </c>
      <c r="R67" s="56">
        <f>SUM('4a. FNS'!R67+'4b. FNS Impacted Gen'!R67)</f>
        <v>177.43800000000002</v>
      </c>
      <c r="S67" s="56">
        <f>SUM('4a. FNS'!S67+'4b. FNS Impacted Gen'!S67)</f>
        <v>206.369</v>
      </c>
      <c r="T67" s="56">
        <f>SUM('4a. FNS'!T67+'4b. FNS Impacted Gen'!T67)</f>
        <v>221.21600000000001</v>
      </c>
      <c r="U67" s="56">
        <f>SUM('4a. FNS'!U67+'4b. FNS Impacted Gen'!U67)</f>
        <v>215.71799999999999</v>
      </c>
      <c r="V67" s="56">
        <f>SUM('4a. FNS'!V67+'4b. FNS Impacted Gen'!V67)</f>
        <v>212.06200000000001</v>
      </c>
      <c r="W67" s="56">
        <f>SUM('4a. FNS'!W67+'4b. FNS Impacted Gen'!W67)</f>
        <v>203.386</v>
      </c>
      <c r="X67" s="56">
        <f>SUM('4a. FNS'!X67+'4b. FNS Impacted Gen'!X67)</f>
        <v>196.40700000000001</v>
      </c>
      <c r="Y67" s="56">
        <f>SUM('4a. FNS'!Y67+'4b. FNS Impacted Gen'!Y67)</f>
        <v>188.72200000000001</v>
      </c>
      <c r="Z67" s="67">
        <f>SUM('4a. FNS'!Z67+'4b. FNS Impacted Gen'!Z67)</f>
        <v>0</v>
      </c>
    </row>
    <row r="68" spans="1:26">
      <c r="A68" s="54">
        <f t="shared" si="0"/>
        <v>46087</v>
      </c>
      <c r="B68" s="55">
        <f>SUM('4a. FNS'!B68+'4b. FNS Impacted Gen'!B68)</f>
        <v>183.38800000000001</v>
      </c>
      <c r="C68" s="56">
        <f>SUM('4a. FNS'!C68+'4b. FNS Impacted Gen'!C68)</f>
        <v>182.36699999999999</v>
      </c>
      <c r="D68" s="56">
        <f>SUM('4a. FNS'!D68+'4b. FNS Impacted Gen'!D68)</f>
        <v>181.5</v>
      </c>
      <c r="E68" s="56">
        <f>SUM('4a. FNS'!E68+'4b. FNS Impacted Gen'!E68)</f>
        <v>179.791</v>
      </c>
      <c r="F68" s="56">
        <f>SUM('4a. FNS'!F68+'4b. FNS Impacted Gen'!F68)</f>
        <v>183.166</v>
      </c>
      <c r="G68" s="56">
        <f>SUM('4a. FNS'!G68+'4b. FNS Impacted Gen'!G68)</f>
        <v>194.23599999999999</v>
      </c>
      <c r="H68" s="56">
        <f>SUM('4a. FNS'!H68+'4b. FNS Impacted Gen'!H68)</f>
        <v>202.893</v>
      </c>
      <c r="I68" s="56">
        <f>SUM('4a. FNS'!I68+'4b. FNS Impacted Gen'!I68)</f>
        <v>206.078</v>
      </c>
      <c r="J68" s="56">
        <f>SUM('4a. FNS'!J68+'4b. FNS Impacted Gen'!J68)</f>
        <v>211.624</v>
      </c>
      <c r="K68" s="56">
        <f>SUM('4a. FNS'!K68+'4b. FNS Impacted Gen'!K68)</f>
        <v>220.036</v>
      </c>
      <c r="L68" s="56">
        <f>SUM('4a. FNS'!L68+'4b. FNS Impacted Gen'!L68)</f>
        <v>225.95500000000001</v>
      </c>
      <c r="M68" s="56">
        <f>SUM('4a. FNS'!M68+'4b. FNS Impacted Gen'!M68)</f>
        <v>204.72499999999999</v>
      </c>
      <c r="N68" s="56">
        <f>SUM('4a. FNS'!N68+'4b. FNS Impacted Gen'!N68)</f>
        <v>191.50700000000001</v>
      </c>
      <c r="O68" s="56">
        <f>SUM('4a. FNS'!O68+'4b. FNS Impacted Gen'!O68)</f>
        <v>216.68699999999998</v>
      </c>
      <c r="P68" s="56">
        <f>SUM('4a. FNS'!P68+'4b. FNS Impacted Gen'!P68)</f>
        <v>223.76400000000001</v>
      </c>
      <c r="Q68" s="56">
        <f>SUM('4a. FNS'!Q68+'4b. FNS Impacted Gen'!Q68)</f>
        <v>228.51300000000001</v>
      </c>
      <c r="R68" s="56">
        <f>SUM('4a. FNS'!R68+'4b. FNS Impacted Gen'!R68)</f>
        <v>239.381</v>
      </c>
      <c r="S68" s="56">
        <f>SUM('4a. FNS'!S68+'4b. FNS Impacted Gen'!S68)</f>
        <v>240.50399999999999</v>
      </c>
      <c r="T68" s="56">
        <f>SUM('4a. FNS'!T68+'4b. FNS Impacted Gen'!T68)</f>
        <v>243.34200000000001</v>
      </c>
      <c r="U68" s="56">
        <f>SUM('4a. FNS'!U68+'4b. FNS Impacted Gen'!U68)</f>
        <v>236.22200000000001</v>
      </c>
      <c r="V68" s="56">
        <f>SUM('4a. FNS'!V68+'4b. FNS Impacted Gen'!V68)</f>
        <v>228.09100000000001</v>
      </c>
      <c r="W68" s="56">
        <f>SUM('4a. FNS'!W68+'4b. FNS Impacted Gen'!W68)</f>
        <v>220.40199999999999</v>
      </c>
      <c r="X68" s="56">
        <f>SUM('4a. FNS'!X68+'4b. FNS Impacted Gen'!X68)</f>
        <v>209.53100000000001</v>
      </c>
      <c r="Y68" s="56">
        <f>SUM('4a. FNS'!Y68+'4b. FNS Impacted Gen'!Y68)</f>
        <v>203.751</v>
      </c>
      <c r="Z68" s="67">
        <f>SUM('4a. FNS'!Z68+'4b. FNS Impacted Gen'!Z68)</f>
        <v>0</v>
      </c>
    </row>
    <row r="69" spans="1:26">
      <c r="A69" s="54">
        <f t="shared" si="0"/>
        <v>46088</v>
      </c>
      <c r="B69" s="55">
        <f>SUM('4a. FNS'!B69+'4b. FNS Impacted Gen'!B69)</f>
        <v>195.98400000000001</v>
      </c>
      <c r="C69" s="56">
        <f>SUM('4a. FNS'!C69+'4b. FNS Impacted Gen'!C69)</f>
        <v>193.28</v>
      </c>
      <c r="D69" s="56">
        <f>SUM('4a. FNS'!D69+'4b. FNS Impacted Gen'!D69)</f>
        <v>192.846</v>
      </c>
      <c r="E69" s="56">
        <f>SUM('4a. FNS'!E69+'4b. FNS Impacted Gen'!E69)</f>
        <v>191.53800000000001</v>
      </c>
      <c r="F69" s="56">
        <f>SUM('4a. FNS'!F69+'4b. FNS Impacted Gen'!F69)</f>
        <v>197.58600000000001</v>
      </c>
      <c r="G69" s="56">
        <f>SUM('4a. FNS'!G69+'4b. FNS Impacted Gen'!G69)</f>
        <v>203.92</v>
      </c>
      <c r="H69" s="56">
        <f>SUM('4a. FNS'!H69+'4b. FNS Impacted Gen'!H69)</f>
        <v>208.167</v>
      </c>
      <c r="I69" s="56">
        <f>SUM('4a. FNS'!I69+'4b. FNS Impacted Gen'!I69)</f>
        <v>196.57499999999999</v>
      </c>
      <c r="J69" s="56">
        <f>SUM('4a. FNS'!J69+'4b. FNS Impacted Gen'!J69)</f>
        <v>180.24099999999999</v>
      </c>
      <c r="K69" s="56">
        <f>SUM('4a. FNS'!K69+'4b. FNS Impacted Gen'!K69)</f>
        <v>168.41500000000002</v>
      </c>
      <c r="L69" s="56">
        <f>SUM('4a. FNS'!L69+'4b. FNS Impacted Gen'!L69)</f>
        <v>153.61699999999999</v>
      </c>
      <c r="M69" s="56">
        <f>SUM('4a. FNS'!M69+'4b. FNS Impacted Gen'!M69)</f>
        <v>143.97900000000001</v>
      </c>
      <c r="N69" s="56">
        <f>SUM('4a. FNS'!N69+'4b. FNS Impacted Gen'!N69)</f>
        <v>135.82600000000002</v>
      </c>
      <c r="O69" s="56">
        <f>SUM('4a. FNS'!O69+'4b. FNS Impacted Gen'!O69)</f>
        <v>133.03100000000001</v>
      </c>
      <c r="P69" s="56">
        <f>SUM('4a. FNS'!P69+'4b. FNS Impacted Gen'!P69)</f>
        <v>137.42000000000002</v>
      </c>
      <c r="Q69" s="56">
        <f>SUM('4a. FNS'!Q69+'4b. FNS Impacted Gen'!Q69)</f>
        <v>148.04499999999999</v>
      </c>
      <c r="R69" s="56">
        <f>SUM('4a. FNS'!R69+'4b. FNS Impacted Gen'!R69)</f>
        <v>171.99099999999999</v>
      </c>
      <c r="S69" s="56">
        <f>SUM('4a. FNS'!S69+'4b. FNS Impacted Gen'!S69)</f>
        <v>197.28799999999998</v>
      </c>
      <c r="T69" s="56">
        <f>SUM('4a. FNS'!T69+'4b. FNS Impacted Gen'!T69)</f>
        <v>220.05099999999999</v>
      </c>
      <c r="U69" s="56">
        <f>SUM('4a. FNS'!U69+'4b. FNS Impacted Gen'!U69)</f>
        <v>216.77600000000001</v>
      </c>
      <c r="V69" s="56">
        <f>SUM('4a. FNS'!V69+'4b. FNS Impacted Gen'!V69)</f>
        <v>214.57499999999999</v>
      </c>
      <c r="W69" s="56">
        <f>SUM('4a. FNS'!W69+'4b. FNS Impacted Gen'!W69)</f>
        <v>209.06899999999999</v>
      </c>
      <c r="X69" s="56">
        <f>SUM('4a. FNS'!X69+'4b. FNS Impacted Gen'!X69)</f>
        <v>197.994</v>
      </c>
      <c r="Y69" s="56">
        <f>SUM('4a. FNS'!Y69+'4b. FNS Impacted Gen'!Y69)</f>
        <v>192.631</v>
      </c>
      <c r="Z69" s="67">
        <f>SUM('4a. FNS'!Z69+'4b. FNS Impacted Gen'!Z69)</f>
        <v>0</v>
      </c>
    </row>
    <row r="70" spans="1:26">
      <c r="A70" s="54">
        <f t="shared" ref="A70:A133" si="1">A69+1</f>
        <v>46089</v>
      </c>
      <c r="B70" s="55">
        <f>SUM('4a. FNS'!B70+'4b. FNS Impacted Gen'!B70)</f>
        <v>189.43299999999999</v>
      </c>
      <c r="C70" s="56">
        <f>SUM('4a. FNS'!C70+'4b. FNS Impacted Gen'!C70)</f>
        <v>0</v>
      </c>
      <c r="D70" s="56">
        <f>SUM('4a. FNS'!D70+'4b. FNS Impacted Gen'!D70)</f>
        <v>190.095</v>
      </c>
      <c r="E70" s="56">
        <f>SUM('4a. FNS'!E70+'4b. FNS Impacted Gen'!E70)</f>
        <v>192.66200000000001</v>
      </c>
      <c r="F70" s="56">
        <f>SUM('4a. FNS'!F70+'4b. FNS Impacted Gen'!F70)</f>
        <v>192.89699999999999</v>
      </c>
      <c r="G70" s="56">
        <f>SUM('4a. FNS'!G70+'4b. FNS Impacted Gen'!G70)</f>
        <v>198.779</v>
      </c>
      <c r="H70" s="56">
        <f>SUM('4a. FNS'!H70+'4b. FNS Impacted Gen'!H70)</f>
        <v>203.11</v>
      </c>
      <c r="I70" s="56">
        <f>SUM('4a. FNS'!I70+'4b. FNS Impacted Gen'!I70)</f>
        <v>205.16800000000001</v>
      </c>
      <c r="J70" s="56">
        <f>SUM('4a. FNS'!J70+'4b. FNS Impacted Gen'!J70)</f>
        <v>177.935</v>
      </c>
      <c r="K70" s="56">
        <f>SUM('4a. FNS'!K70+'4b. FNS Impacted Gen'!K70)</f>
        <v>155.62100000000001</v>
      </c>
      <c r="L70" s="56">
        <f>SUM('4a. FNS'!L70+'4b. FNS Impacted Gen'!L70)</f>
        <v>145.05500000000001</v>
      </c>
      <c r="M70" s="56">
        <f>SUM('4a. FNS'!M70+'4b. FNS Impacted Gen'!M70)</f>
        <v>140.69800000000001</v>
      </c>
      <c r="N70" s="56">
        <f>SUM('4a. FNS'!N70+'4b. FNS Impacted Gen'!N70)</f>
        <v>136.39699999999999</v>
      </c>
      <c r="O70" s="56">
        <f>SUM('4a. FNS'!O70+'4b. FNS Impacted Gen'!O70)</f>
        <v>136.72499999999999</v>
      </c>
      <c r="P70" s="56">
        <f>SUM('4a. FNS'!P70+'4b. FNS Impacted Gen'!P70)</f>
        <v>138.25699999999998</v>
      </c>
      <c r="Q70" s="56">
        <f>SUM('4a. FNS'!Q70+'4b. FNS Impacted Gen'!Q70)</f>
        <v>146.99600000000001</v>
      </c>
      <c r="R70" s="56">
        <f>SUM('4a. FNS'!R70+'4b. FNS Impacted Gen'!R70)</f>
        <v>165.30799999999999</v>
      </c>
      <c r="S70" s="56">
        <f>SUM('4a. FNS'!S70+'4b. FNS Impacted Gen'!S70)</f>
        <v>188.05799999999999</v>
      </c>
      <c r="T70" s="56">
        <f>SUM('4a. FNS'!T70+'4b. FNS Impacted Gen'!T70)</f>
        <v>208.23599999999999</v>
      </c>
      <c r="U70" s="56">
        <f>SUM('4a. FNS'!U70+'4b. FNS Impacted Gen'!U70)</f>
        <v>217.761</v>
      </c>
      <c r="V70" s="56">
        <f>SUM('4a. FNS'!V70+'4b. FNS Impacted Gen'!V70)</f>
        <v>212.37100000000001</v>
      </c>
      <c r="W70" s="56">
        <f>SUM('4a. FNS'!W70+'4b. FNS Impacted Gen'!W70)</f>
        <v>204.483</v>
      </c>
      <c r="X70" s="56">
        <f>SUM('4a. FNS'!X70+'4b. FNS Impacted Gen'!X70)</f>
        <v>192.96199999999999</v>
      </c>
      <c r="Y70" s="56">
        <f>SUM('4a. FNS'!Y70+'4b. FNS Impacted Gen'!Y70)</f>
        <v>183.143</v>
      </c>
      <c r="Z70" s="67">
        <f>SUM('4a. FNS'!Z70+'4b. FNS Impacted Gen'!Z70)</f>
        <v>0</v>
      </c>
    </row>
    <row r="71" spans="1:26">
      <c r="A71" s="54">
        <f t="shared" si="1"/>
        <v>46090</v>
      </c>
      <c r="B71" s="55">
        <f>SUM('4a. FNS'!B71+'4b. FNS Impacted Gen'!B71)</f>
        <v>177.548</v>
      </c>
      <c r="C71" s="56">
        <f>SUM('4a. FNS'!C71+'4b. FNS Impacted Gen'!C71)</f>
        <v>173.721</v>
      </c>
      <c r="D71" s="56">
        <f>SUM('4a. FNS'!D71+'4b. FNS Impacted Gen'!D71)</f>
        <v>172.07300000000001</v>
      </c>
      <c r="E71" s="56">
        <f>SUM('4a. FNS'!E71+'4b. FNS Impacted Gen'!E71)</f>
        <v>174.41399999999999</v>
      </c>
      <c r="F71" s="56">
        <f>SUM('4a. FNS'!F71+'4b. FNS Impacted Gen'!F71)</f>
        <v>173.73400000000001</v>
      </c>
      <c r="G71" s="56">
        <f>SUM('4a. FNS'!G71+'4b. FNS Impacted Gen'!G71)</f>
        <v>179.98099999999999</v>
      </c>
      <c r="H71" s="56">
        <f>SUM('4a. FNS'!H71+'4b. FNS Impacted Gen'!H71)</f>
        <v>195.251</v>
      </c>
      <c r="I71" s="56">
        <f>SUM('4a. FNS'!I71+'4b. FNS Impacted Gen'!I71)</f>
        <v>203.3</v>
      </c>
      <c r="J71" s="56">
        <f>SUM('4a. FNS'!J71+'4b. FNS Impacted Gen'!J71)</f>
        <v>181.52600000000001</v>
      </c>
      <c r="K71" s="56">
        <f>SUM('4a. FNS'!K71+'4b. FNS Impacted Gen'!K71)</f>
        <v>163.86</v>
      </c>
      <c r="L71" s="56">
        <f>SUM('4a. FNS'!L71+'4b. FNS Impacted Gen'!L71)</f>
        <v>148.98699999999999</v>
      </c>
      <c r="M71" s="56">
        <f>SUM('4a. FNS'!M71+'4b. FNS Impacted Gen'!M71)</f>
        <v>140.68800000000002</v>
      </c>
      <c r="N71" s="56">
        <f>SUM('4a. FNS'!N71+'4b. FNS Impacted Gen'!N71)</f>
        <v>135.28799999999998</v>
      </c>
      <c r="O71" s="56">
        <f>SUM('4a. FNS'!O71+'4b. FNS Impacted Gen'!O71)</f>
        <v>138.18599999999998</v>
      </c>
      <c r="P71" s="56">
        <f>SUM('4a. FNS'!P71+'4b. FNS Impacted Gen'!P71)</f>
        <v>139.88500000000002</v>
      </c>
      <c r="Q71" s="56">
        <f>SUM('4a. FNS'!Q71+'4b. FNS Impacted Gen'!Q71)</f>
        <v>148.279</v>
      </c>
      <c r="R71" s="56">
        <f>SUM('4a. FNS'!R71+'4b. FNS Impacted Gen'!R71)</f>
        <v>161.61699999999999</v>
      </c>
      <c r="S71" s="56">
        <f>SUM('4a. FNS'!S71+'4b. FNS Impacted Gen'!S71)</f>
        <v>181.55799999999999</v>
      </c>
      <c r="T71" s="56">
        <f>SUM('4a. FNS'!T71+'4b. FNS Impacted Gen'!T71)</f>
        <v>199.239</v>
      </c>
      <c r="U71" s="56">
        <f>SUM('4a. FNS'!U71+'4b. FNS Impacted Gen'!U71)</f>
        <v>204.87</v>
      </c>
      <c r="V71" s="56">
        <f>SUM('4a. FNS'!V71+'4b. FNS Impacted Gen'!V71)</f>
        <v>200.43299999999999</v>
      </c>
      <c r="W71" s="56">
        <f>SUM('4a. FNS'!W71+'4b. FNS Impacted Gen'!W71)</f>
        <v>190.37700000000001</v>
      </c>
      <c r="X71" s="56">
        <f>SUM('4a. FNS'!X71+'4b. FNS Impacted Gen'!X71)</f>
        <v>180.05099999999999</v>
      </c>
      <c r="Y71" s="56">
        <f>SUM('4a. FNS'!Y71+'4b. FNS Impacted Gen'!Y71)</f>
        <v>169.61</v>
      </c>
      <c r="Z71" s="67">
        <f>SUM('4a. FNS'!Z71+'4b. FNS Impacted Gen'!Z71)</f>
        <v>0</v>
      </c>
    </row>
    <row r="72" spans="1:26">
      <c r="A72" s="54">
        <f t="shared" si="1"/>
        <v>46091</v>
      </c>
      <c r="B72" s="55">
        <f>SUM('4a. FNS'!B72+'4b. FNS Impacted Gen'!B72)</f>
        <v>161.99799999999999</v>
      </c>
      <c r="C72" s="56">
        <f>SUM('4a. FNS'!C72+'4b. FNS Impacted Gen'!C72)</f>
        <v>161.05199999999999</v>
      </c>
      <c r="D72" s="56">
        <f>SUM('4a. FNS'!D72+'4b. FNS Impacted Gen'!D72)</f>
        <v>158.363</v>
      </c>
      <c r="E72" s="56">
        <f>SUM('4a. FNS'!E72+'4b. FNS Impacted Gen'!E72)</f>
        <v>159.09100000000001</v>
      </c>
      <c r="F72" s="56">
        <f>SUM('4a. FNS'!F72+'4b. FNS Impacted Gen'!F72)</f>
        <v>163.22800000000001</v>
      </c>
      <c r="G72" s="56">
        <f>SUM('4a. FNS'!G72+'4b. FNS Impacted Gen'!G72)</f>
        <v>175.18199999999999</v>
      </c>
      <c r="H72" s="56">
        <f>SUM('4a. FNS'!H72+'4b. FNS Impacted Gen'!H72)</f>
        <v>192.768</v>
      </c>
      <c r="I72" s="56">
        <f>SUM('4a. FNS'!I72+'4b. FNS Impacted Gen'!I72)</f>
        <v>201.06200000000001</v>
      </c>
      <c r="J72" s="56">
        <f>SUM('4a. FNS'!J72+'4b. FNS Impacted Gen'!J72)</f>
        <v>202.65100000000001</v>
      </c>
      <c r="K72" s="56">
        <f>SUM('4a. FNS'!K72+'4b. FNS Impacted Gen'!K72)</f>
        <v>197.172</v>
      </c>
      <c r="L72" s="56">
        <f>SUM('4a. FNS'!L72+'4b. FNS Impacted Gen'!L72)</f>
        <v>164.43600000000001</v>
      </c>
      <c r="M72" s="56">
        <f>SUM('4a. FNS'!M72+'4b. FNS Impacted Gen'!M72)</f>
        <v>142.30799999999999</v>
      </c>
      <c r="N72" s="56">
        <f>SUM('4a. FNS'!N72+'4b. FNS Impacted Gen'!N72)</f>
        <v>136.245</v>
      </c>
      <c r="O72" s="56">
        <f>SUM('4a. FNS'!O72+'4b. FNS Impacted Gen'!O72)</f>
        <v>136.64599999999999</v>
      </c>
      <c r="P72" s="56">
        <f>SUM('4a. FNS'!P72+'4b. FNS Impacted Gen'!P72)</f>
        <v>137.97300000000001</v>
      </c>
      <c r="Q72" s="56">
        <f>SUM('4a. FNS'!Q72+'4b. FNS Impacted Gen'!Q72)</f>
        <v>150.20400000000001</v>
      </c>
      <c r="R72" s="56">
        <f>SUM('4a. FNS'!R72+'4b. FNS Impacted Gen'!R72)</f>
        <v>161.44399999999999</v>
      </c>
      <c r="S72" s="56">
        <f>SUM('4a. FNS'!S72+'4b. FNS Impacted Gen'!S72)</f>
        <v>182.994</v>
      </c>
      <c r="T72" s="56">
        <f>SUM('4a. FNS'!T72+'4b. FNS Impacted Gen'!T72)</f>
        <v>198.43299999999999</v>
      </c>
      <c r="U72" s="56">
        <f>SUM('4a. FNS'!U72+'4b. FNS Impacted Gen'!U72)</f>
        <v>203.23099999999999</v>
      </c>
      <c r="V72" s="56">
        <f>SUM('4a. FNS'!V72+'4b. FNS Impacted Gen'!V72)</f>
        <v>201.58799999999999</v>
      </c>
      <c r="W72" s="56">
        <f>SUM('4a. FNS'!W72+'4b. FNS Impacted Gen'!W72)</f>
        <v>191.34700000000001</v>
      </c>
      <c r="X72" s="56">
        <f>SUM('4a. FNS'!X72+'4b. FNS Impacted Gen'!X72)</f>
        <v>180.94499999999999</v>
      </c>
      <c r="Y72" s="56">
        <f>SUM('4a. FNS'!Y72+'4b. FNS Impacted Gen'!Y72)</f>
        <v>172.25700000000001</v>
      </c>
      <c r="Z72" s="67">
        <f>SUM('4a. FNS'!Z72+'4b. FNS Impacted Gen'!Z72)</f>
        <v>0</v>
      </c>
    </row>
    <row r="73" spans="1:26">
      <c r="A73" s="54">
        <f t="shared" si="1"/>
        <v>46092</v>
      </c>
      <c r="B73" s="55">
        <f>SUM('4a. FNS'!B73+'4b. FNS Impacted Gen'!B73)</f>
        <v>168.255</v>
      </c>
      <c r="C73" s="56">
        <f>SUM('4a. FNS'!C73+'4b. FNS Impacted Gen'!C73)</f>
        <v>162.113</v>
      </c>
      <c r="D73" s="56">
        <f>SUM('4a. FNS'!D73+'4b. FNS Impacted Gen'!D73)</f>
        <v>161.548</v>
      </c>
      <c r="E73" s="56">
        <f>SUM('4a. FNS'!E73+'4b. FNS Impacted Gen'!E73)</f>
        <v>162.32300000000001</v>
      </c>
      <c r="F73" s="56">
        <f>SUM('4a. FNS'!F73+'4b. FNS Impacted Gen'!F73)</f>
        <v>172.084</v>
      </c>
      <c r="G73" s="56">
        <f>SUM('4a. FNS'!G73+'4b. FNS Impacted Gen'!G73)</f>
        <v>185.785</v>
      </c>
      <c r="H73" s="56">
        <f>SUM('4a. FNS'!H73+'4b. FNS Impacted Gen'!H73)</f>
        <v>205.14599999999999</v>
      </c>
      <c r="I73" s="56">
        <f>SUM('4a. FNS'!I73+'4b. FNS Impacted Gen'!I73)</f>
        <v>217.02600000000001</v>
      </c>
      <c r="J73" s="56">
        <f>SUM('4a. FNS'!J73+'4b. FNS Impacted Gen'!J73)</f>
        <v>218.411</v>
      </c>
      <c r="K73" s="56">
        <f>SUM('4a. FNS'!K73+'4b. FNS Impacted Gen'!K73)</f>
        <v>214.798</v>
      </c>
      <c r="L73" s="56">
        <f>SUM('4a. FNS'!L73+'4b. FNS Impacted Gen'!L73)</f>
        <v>210.721</v>
      </c>
      <c r="M73" s="56">
        <f>SUM('4a. FNS'!M73+'4b. FNS Impacted Gen'!M73)</f>
        <v>203.94000000000003</v>
      </c>
      <c r="N73" s="56">
        <f>SUM('4a. FNS'!N73+'4b. FNS Impacted Gen'!N73)</f>
        <v>185.13900000000001</v>
      </c>
      <c r="O73" s="56">
        <f>SUM('4a. FNS'!O73+'4b. FNS Impacted Gen'!O73)</f>
        <v>173.83999999999997</v>
      </c>
      <c r="P73" s="56">
        <f>SUM('4a. FNS'!P73+'4b. FNS Impacted Gen'!P73)</f>
        <v>158.81900000000002</v>
      </c>
      <c r="Q73" s="56">
        <f>SUM('4a. FNS'!Q73+'4b. FNS Impacted Gen'!Q73)</f>
        <v>149.07300000000001</v>
      </c>
      <c r="R73" s="56">
        <f>SUM('4a. FNS'!R73+'4b. FNS Impacted Gen'!R73)</f>
        <v>160.14400000000001</v>
      </c>
      <c r="S73" s="56">
        <f>SUM('4a. FNS'!S73+'4b. FNS Impacted Gen'!S73)</f>
        <v>179.30600000000001</v>
      </c>
      <c r="T73" s="56">
        <f>SUM('4a. FNS'!T73+'4b. FNS Impacted Gen'!T73)</f>
        <v>204.77100000000002</v>
      </c>
      <c r="U73" s="56">
        <f>SUM('4a. FNS'!U73+'4b. FNS Impacted Gen'!U73)</f>
        <v>219.57300000000001</v>
      </c>
      <c r="V73" s="56">
        <f>SUM('4a. FNS'!V73+'4b. FNS Impacted Gen'!V73)</f>
        <v>219.268</v>
      </c>
      <c r="W73" s="56">
        <f>SUM('4a. FNS'!W73+'4b. FNS Impacted Gen'!W73)</f>
        <v>212.80699999999999</v>
      </c>
      <c r="X73" s="56">
        <f>SUM('4a. FNS'!X73+'4b. FNS Impacted Gen'!X73)</f>
        <v>205.65899999999999</v>
      </c>
      <c r="Y73" s="56">
        <f>SUM('4a. FNS'!Y73+'4b. FNS Impacted Gen'!Y73)</f>
        <v>196.69800000000001</v>
      </c>
      <c r="Z73" s="67">
        <f>SUM('4a. FNS'!Z73+'4b. FNS Impacted Gen'!Z73)</f>
        <v>0</v>
      </c>
    </row>
    <row r="74" spans="1:26">
      <c r="A74" s="54">
        <f t="shared" si="1"/>
        <v>46093</v>
      </c>
      <c r="B74" s="55">
        <f>SUM('4a. FNS'!B74+'4b. FNS Impacted Gen'!B74)</f>
        <v>192.38800000000001</v>
      </c>
      <c r="C74" s="56">
        <f>SUM('4a. FNS'!C74+'4b. FNS Impacted Gen'!C74)</f>
        <v>189.32900000000001</v>
      </c>
      <c r="D74" s="56">
        <f>SUM('4a. FNS'!D74+'4b. FNS Impacted Gen'!D74)</f>
        <v>190.554</v>
      </c>
      <c r="E74" s="56">
        <f>SUM('4a. FNS'!E74+'4b. FNS Impacted Gen'!E74)</f>
        <v>189.04400000000001</v>
      </c>
      <c r="F74" s="56">
        <f>SUM('4a. FNS'!F74+'4b. FNS Impacted Gen'!F74)</f>
        <v>195.52799999999999</v>
      </c>
      <c r="G74" s="56">
        <f>SUM('4a. FNS'!G74+'4b. FNS Impacted Gen'!G74)</f>
        <v>205.26300000000001</v>
      </c>
      <c r="H74" s="56">
        <f>SUM('4a. FNS'!H74+'4b. FNS Impacted Gen'!H74)</f>
        <v>225.91399999999999</v>
      </c>
      <c r="I74" s="56">
        <f>SUM('4a. FNS'!I74+'4b. FNS Impacted Gen'!I74)</f>
        <v>229.869</v>
      </c>
      <c r="J74" s="56">
        <f>SUM('4a. FNS'!J74+'4b. FNS Impacted Gen'!J74)</f>
        <v>205.357</v>
      </c>
      <c r="K74" s="56">
        <f>SUM('4a. FNS'!K74+'4b. FNS Impacted Gen'!K74)</f>
        <v>186.97</v>
      </c>
      <c r="L74" s="56">
        <f>SUM('4a. FNS'!L74+'4b. FNS Impacted Gen'!L74)</f>
        <v>170.00399999999999</v>
      </c>
      <c r="M74" s="56">
        <f>SUM('4a. FNS'!M74+'4b. FNS Impacted Gen'!M74)</f>
        <v>162.79399999999998</v>
      </c>
      <c r="N74" s="56">
        <f>SUM('4a. FNS'!N74+'4b. FNS Impacted Gen'!N74)</f>
        <v>151.512</v>
      </c>
      <c r="O74" s="56">
        <f>SUM('4a. FNS'!O74+'4b. FNS Impacted Gen'!O74)</f>
        <v>153.935</v>
      </c>
      <c r="P74" s="56">
        <f>SUM('4a. FNS'!P74+'4b. FNS Impacted Gen'!P74)</f>
        <v>158.749</v>
      </c>
      <c r="Q74" s="56">
        <f>SUM('4a. FNS'!Q74+'4b. FNS Impacted Gen'!Q74)</f>
        <v>173.75399999999999</v>
      </c>
      <c r="R74" s="56">
        <f>SUM('4a. FNS'!R74+'4b. FNS Impacted Gen'!R74)</f>
        <v>178.45499999999998</v>
      </c>
      <c r="S74" s="56">
        <f>SUM('4a. FNS'!S74+'4b. FNS Impacted Gen'!S74)</f>
        <v>189.71199999999999</v>
      </c>
      <c r="T74" s="56">
        <f>SUM('4a. FNS'!T74+'4b. FNS Impacted Gen'!T74)</f>
        <v>203.87799999999999</v>
      </c>
      <c r="U74" s="56">
        <f>SUM('4a. FNS'!U74+'4b. FNS Impacted Gen'!U74)</f>
        <v>212.34299999999999</v>
      </c>
      <c r="V74" s="56">
        <f>SUM('4a. FNS'!V74+'4b. FNS Impacted Gen'!V74)</f>
        <v>208.30799999999999</v>
      </c>
      <c r="W74" s="56">
        <f>SUM('4a. FNS'!W74+'4b. FNS Impacted Gen'!W74)</f>
        <v>200.10499999999999</v>
      </c>
      <c r="X74" s="56">
        <f>SUM('4a. FNS'!X74+'4b. FNS Impacted Gen'!X74)</f>
        <v>191.07499999999999</v>
      </c>
      <c r="Y74" s="56">
        <f>SUM('4a. FNS'!Y74+'4b. FNS Impacted Gen'!Y74)</f>
        <v>183.578</v>
      </c>
      <c r="Z74" s="67">
        <f>SUM('4a. FNS'!Z74+'4b. FNS Impacted Gen'!Z74)</f>
        <v>0</v>
      </c>
    </row>
    <row r="75" spans="1:26">
      <c r="A75" s="54">
        <f t="shared" si="1"/>
        <v>46094</v>
      </c>
      <c r="B75" s="55">
        <f>SUM('4a. FNS'!B75+'4b. FNS Impacted Gen'!B75)</f>
        <v>176.185</v>
      </c>
      <c r="C75" s="56">
        <f>SUM('4a. FNS'!C75+'4b. FNS Impacted Gen'!C75)</f>
        <v>172.083</v>
      </c>
      <c r="D75" s="56">
        <f>SUM('4a. FNS'!D75+'4b. FNS Impacted Gen'!D75)</f>
        <v>170.291</v>
      </c>
      <c r="E75" s="56">
        <f>SUM('4a. FNS'!E75+'4b. FNS Impacted Gen'!E75)</f>
        <v>169.72300000000001</v>
      </c>
      <c r="F75" s="56">
        <f>SUM('4a. FNS'!F75+'4b. FNS Impacted Gen'!F75)</f>
        <v>173.78399999999999</v>
      </c>
      <c r="G75" s="56">
        <f>SUM('4a. FNS'!G75+'4b. FNS Impacted Gen'!G75)</f>
        <v>181.702</v>
      </c>
      <c r="H75" s="56">
        <f>SUM('4a. FNS'!H75+'4b. FNS Impacted Gen'!H75)</f>
        <v>195.744</v>
      </c>
      <c r="I75" s="56">
        <f>SUM('4a. FNS'!I75+'4b. FNS Impacted Gen'!I75)</f>
        <v>201.45600000000002</v>
      </c>
      <c r="J75" s="56">
        <f>SUM('4a. FNS'!J75+'4b. FNS Impacted Gen'!J75)</f>
        <v>198.411</v>
      </c>
      <c r="K75" s="56">
        <f>SUM('4a. FNS'!K75+'4b. FNS Impacted Gen'!K75)</f>
        <v>185.45</v>
      </c>
      <c r="L75" s="56">
        <f>SUM('4a. FNS'!L75+'4b. FNS Impacted Gen'!L75)</f>
        <v>175.43700000000001</v>
      </c>
      <c r="M75" s="56">
        <f>SUM('4a. FNS'!M75+'4b. FNS Impacted Gen'!M75)</f>
        <v>173.25200000000001</v>
      </c>
      <c r="N75" s="56">
        <f>SUM('4a. FNS'!N75+'4b. FNS Impacted Gen'!N75)</f>
        <v>169.77499999999998</v>
      </c>
      <c r="O75" s="56">
        <f>SUM('4a. FNS'!O75+'4b. FNS Impacted Gen'!O75)</f>
        <v>174.422</v>
      </c>
      <c r="P75" s="56">
        <f>SUM('4a. FNS'!P75+'4b. FNS Impacted Gen'!P75)</f>
        <v>180.60599999999999</v>
      </c>
      <c r="Q75" s="56">
        <f>SUM('4a. FNS'!Q75+'4b. FNS Impacted Gen'!Q75)</f>
        <v>161.43599999999998</v>
      </c>
      <c r="R75" s="56">
        <f>SUM('4a. FNS'!R75+'4b. FNS Impacted Gen'!R75)</f>
        <v>159.04399999999998</v>
      </c>
      <c r="S75" s="56">
        <f>SUM('4a. FNS'!S75+'4b. FNS Impacted Gen'!S75)</f>
        <v>178.98400000000001</v>
      </c>
      <c r="T75" s="56">
        <f>SUM('4a. FNS'!T75+'4b. FNS Impacted Gen'!T75)</f>
        <v>197.495</v>
      </c>
      <c r="U75" s="56">
        <f>SUM('4a. FNS'!U75+'4b. FNS Impacted Gen'!U75)</f>
        <v>208.02799999999999</v>
      </c>
      <c r="V75" s="56">
        <f>SUM('4a. FNS'!V75+'4b. FNS Impacted Gen'!V75)</f>
        <v>203.18899999999999</v>
      </c>
      <c r="W75" s="56">
        <f>SUM('4a. FNS'!W75+'4b. FNS Impacted Gen'!W75)</f>
        <v>198.26400000000001</v>
      </c>
      <c r="X75" s="56">
        <f>SUM('4a. FNS'!X75+'4b. FNS Impacted Gen'!X75)</f>
        <v>188.66200000000001</v>
      </c>
      <c r="Y75" s="56">
        <f>SUM('4a. FNS'!Y75+'4b. FNS Impacted Gen'!Y75)</f>
        <v>182.56100000000001</v>
      </c>
      <c r="Z75" s="67">
        <f>SUM('4a. FNS'!Z75+'4b. FNS Impacted Gen'!Z75)</f>
        <v>0</v>
      </c>
    </row>
    <row r="76" spans="1:26">
      <c r="A76" s="54">
        <f t="shared" si="1"/>
        <v>46095</v>
      </c>
      <c r="B76" s="55">
        <f>SUM('4a. FNS'!B76+'4b. FNS Impacted Gen'!B76)</f>
        <v>173.77699999999999</v>
      </c>
      <c r="C76" s="56">
        <f>SUM('4a. FNS'!C76+'4b. FNS Impacted Gen'!C76)</f>
        <v>170.37899999999999</v>
      </c>
      <c r="D76" s="56">
        <f>SUM('4a. FNS'!D76+'4b. FNS Impacted Gen'!D76)</f>
        <v>169.495</v>
      </c>
      <c r="E76" s="56">
        <f>SUM('4a. FNS'!E76+'4b. FNS Impacted Gen'!E76)</f>
        <v>169.31700000000001</v>
      </c>
      <c r="F76" s="56">
        <f>SUM('4a. FNS'!F76+'4b. FNS Impacted Gen'!F76)</f>
        <v>170.596</v>
      </c>
      <c r="G76" s="56">
        <f>SUM('4a. FNS'!G76+'4b. FNS Impacted Gen'!G76)</f>
        <v>177.952</v>
      </c>
      <c r="H76" s="56">
        <f>SUM('4a. FNS'!H76+'4b. FNS Impacted Gen'!H76)</f>
        <v>185.28899999999999</v>
      </c>
      <c r="I76" s="56">
        <f>SUM('4a. FNS'!I76+'4b. FNS Impacted Gen'!I76)</f>
        <v>188.21900000000002</v>
      </c>
      <c r="J76" s="56">
        <f>SUM('4a. FNS'!J76+'4b. FNS Impacted Gen'!J76)</f>
        <v>168.905</v>
      </c>
      <c r="K76" s="56">
        <f>SUM('4a. FNS'!K76+'4b. FNS Impacted Gen'!K76)</f>
        <v>152.38900000000001</v>
      </c>
      <c r="L76" s="56">
        <f>SUM('4a. FNS'!L76+'4b. FNS Impacted Gen'!L76)</f>
        <v>142.06299999999999</v>
      </c>
      <c r="M76" s="56">
        <f>SUM('4a. FNS'!M76+'4b. FNS Impacted Gen'!M76)</f>
        <v>142.13200000000001</v>
      </c>
      <c r="N76" s="56">
        <f>SUM('4a. FNS'!N76+'4b. FNS Impacted Gen'!N76)</f>
        <v>143.995</v>
      </c>
      <c r="O76" s="56">
        <f>SUM('4a. FNS'!O76+'4b. FNS Impacted Gen'!O76)</f>
        <v>143.304</v>
      </c>
      <c r="P76" s="56">
        <f>SUM('4a. FNS'!P76+'4b. FNS Impacted Gen'!P76)</f>
        <v>136.37</v>
      </c>
      <c r="Q76" s="56">
        <f>SUM('4a. FNS'!Q76+'4b. FNS Impacted Gen'!Q76)</f>
        <v>148.958</v>
      </c>
      <c r="R76" s="56">
        <f>SUM('4a. FNS'!R76+'4b. FNS Impacted Gen'!R76)</f>
        <v>169.214</v>
      </c>
      <c r="S76" s="56">
        <f>SUM('4a. FNS'!S76+'4b. FNS Impacted Gen'!S76)</f>
        <v>186.56099999999998</v>
      </c>
      <c r="T76" s="56">
        <f>SUM('4a. FNS'!T76+'4b. FNS Impacted Gen'!T76)</f>
        <v>198.07900000000001</v>
      </c>
      <c r="U76" s="56">
        <f>SUM('4a. FNS'!U76+'4b. FNS Impacted Gen'!U76)</f>
        <v>202.238</v>
      </c>
      <c r="V76" s="56">
        <f>SUM('4a. FNS'!V76+'4b. FNS Impacted Gen'!V76)</f>
        <v>196.32</v>
      </c>
      <c r="W76" s="56">
        <f>SUM('4a. FNS'!W76+'4b. FNS Impacted Gen'!W76)</f>
        <v>195.46799999999999</v>
      </c>
      <c r="X76" s="56">
        <f>SUM('4a. FNS'!X76+'4b. FNS Impacted Gen'!X76)</f>
        <v>189.48599999999999</v>
      </c>
      <c r="Y76" s="56">
        <f>SUM('4a. FNS'!Y76+'4b. FNS Impacted Gen'!Y76)</f>
        <v>178.03299999999999</v>
      </c>
      <c r="Z76" s="67">
        <f>SUM('4a. FNS'!Z76+'4b. FNS Impacted Gen'!Z76)</f>
        <v>0</v>
      </c>
    </row>
    <row r="77" spans="1:26">
      <c r="A77" s="54">
        <f t="shared" si="1"/>
        <v>46096</v>
      </c>
      <c r="B77" s="55">
        <f>SUM('4a. FNS'!B77+'4b. FNS Impacted Gen'!B77)</f>
        <v>173.136</v>
      </c>
      <c r="C77" s="56">
        <f>SUM('4a. FNS'!C77+'4b. FNS Impacted Gen'!C77)</f>
        <v>169.84299999999999</v>
      </c>
      <c r="D77" s="56">
        <f>SUM('4a. FNS'!D77+'4b. FNS Impacted Gen'!D77)</f>
        <v>165.41800000000001</v>
      </c>
      <c r="E77" s="56">
        <f>SUM('4a. FNS'!E77+'4b. FNS Impacted Gen'!E77)</f>
        <v>163.98599999999999</v>
      </c>
      <c r="F77" s="56">
        <f>SUM('4a. FNS'!F77+'4b. FNS Impacted Gen'!F77)</f>
        <v>172.40799999999999</v>
      </c>
      <c r="G77" s="56">
        <f>SUM('4a. FNS'!G77+'4b. FNS Impacted Gen'!G77)</f>
        <v>179.696</v>
      </c>
      <c r="H77" s="56">
        <f>SUM('4a. FNS'!H77+'4b. FNS Impacted Gen'!H77)</f>
        <v>189.18199999999999</v>
      </c>
      <c r="I77" s="56">
        <f>SUM('4a. FNS'!I77+'4b. FNS Impacted Gen'!I77)</f>
        <v>194.62699999999998</v>
      </c>
      <c r="J77" s="56">
        <f>SUM('4a. FNS'!J77+'4b. FNS Impacted Gen'!J77)</f>
        <v>198.55</v>
      </c>
      <c r="K77" s="56">
        <f>SUM('4a. FNS'!K77+'4b. FNS Impacted Gen'!K77)</f>
        <v>197.04000000000002</v>
      </c>
      <c r="L77" s="56">
        <f>SUM('4a. FNS'!L77+'4b. FNS Impacted Gen'!L77)</f>
        <v>184.72799999999998</v>
      </c>
      <c r="M77" s="56">
        <f>SUM('4a. FNS'!M77+'4b. FNS Impacted Gen'!M77)</f>
        <v>164.32</v>
      </c>
      <c r="N77" s="56">
        <f>SUM('4a. FNS'!N77+'4b. FNS Impacted Gen'!N77)</f>
        <v>157.857</v>
      </c>
      <c r="O77" s="56">
        <f>SUM('4a. FNS'!O77+'4b. FNS Impacted Gen'!O77)</f>
        <v>167.458</v>
      </c>
      <c r="P77" s="56">
        <f>SUM('4a. FNS'!P77+'4b. FNS Impacted Gen'!P77)</f>
        <v>172.17599999999999</v>
      </c>
      <c r="Q77" s="56">
        <f>SUM('4a. FNS'!Q77+'4b. FNS Impacted Gen'!Q77)</f>
        <v>185.05700000000002</v>
      </c>
      <c r="R77" s="56">
        <f>SUM('4a. FNS'!R77+'4b. FNS Impacted Gen'!R77)</f>
        <v>206.76000000000002</v>
      </c>
      <c r="S77" s="56">
        <f>SUM('4a. FNS'!S77+'4b. FNS Impacted Gen'!S77)</f>
        <v>222.93700000000001</v>
      </c>
      <c r="T77" s="56">
        <f>SUM('4a. FNS'!T77+'4b. FNS Impacted Gen'!T77)</f>
        <v>235.08800000000002</v>
      </c>
      <c r="U77" s="56">
        <f>SUM('4a. FNS'!U77+'4b. FNS Impacted Gen'!U77)</f>
        <v>241.72</v>
      </c>
      <c r="V77" s="56">
        <f>SUM('4a. FNS'!V77+'4b. FNS Impacted Gen'!V77)</f>
        <v>238.60599999999999</v>
      </c>
      <c r="W77" s="56">
        <f>SUM('4a. FNS'!W77+'4b. FNS Impacted Gen'!W77)</f>
        <v>230.572</v>
      </c>
      <c r="X77" s="56">
        <f>SUM('4a. FNS'!X77+'4b. FNS Impacted Gen'!X77)</f>
        <v>221.03299999999999</v>
      </c>
      <c r="Y77" s="56">
        <f>SUM('4a. FNS'!Y77+'4b. FNS Impacted Gen'!Y77)</f>
        <v>211.41900000000001</v>
      </c>
      <c r="Z77" s="67">
        <f>SUM('4a. FNS'!Z77+'4b. FNS Impacted Gen'!Z77)</f>
        <v>0</v>
      </c>
    </row>
    <row r="78" spans="1:26">
      <c r="A78" s="54">
        <f t="shared" si="1"/>
        <v>46097</v>
      </c>
      <c r="B78" s="55">
        <f>SUM('4a. FNS'!B78+'4b. FNS Impacted Gen'!B78)</f>
        <v>204.84299999999999</v>
      </c>
      <c r="C78" s="56">
        <f>SUM('4a. FNS'!C78+'4b. FNS Impacted Gen'!C78)</f>
        <v>202.29599999999999</v>
      </c>
      <c r="D78" s="56">
        <f>SUM('4a. FNS'!D78+'4b. FNS Impacted Gen'!D78)</f>
        <v>209.95699999999999</v>
      </c>
      <c r="E78" s="56">
        <f>SUM('4a. FNS'!E78+'4b. FNS Impacted Gen'!E78)</f>
        <v>204.58500000000001</v>
      </c>
      <c r="F78" s="56">
        <f>SUM('4a. FNS'!F78+'4b. FNS Impacted Gen'!F78)</f>
        <v>217.11799999999999</v>
      </c>
      <c r="G78" s="56">
        <f>SUM('4a. FNS'!G78+'4b. FNS Impacted Gen'!G78)</f>
        <v>228.72800000000001</v>
      </c>
      <c r="H78" s="56">
        <f>SUM('4a. FNS'!H78+'4b. FNS Impacted Gen'!H78)</f>
        <v>245.952</v>
      </c>
      <c r="I78" s="56">
        <f>SUM('4a. FNS'!I78+'4b. FNS Impacted Gen'!I78)</f>
        <v>252.42599999999999</v>
      </c>
      <c r="J78" s="56">
        <f>SUM('4a. FNS'!J78+'4b. FNS Impacted Gen'!J78)</f>
        <v>236.89099999999999</v>
      </c>
      <c r="K78" s="56">
        <f>SUM('4a. FNS'!K78+'4b. FNS Impacted Gen'!K78)</f>
        <v>221.40899999999999</v>
      </c>
      <c r="L78" s="56">
        <f>SUM('4a. FNS'!L78+'4b. FNS Impacted Gen'!L78)</f>
        <v>206.44899999999998</v>
      </c>
      <c r="M78" s="56">
        <f>SUM('4a. FNS'!M78+'4b. FNS Impacted Gen'!M78)</f>
        <v>198.36600000000001</v>
      </c>
      <c r="N78" s="56">
        <f>SUM('4a. FNS'!N78+'4b. FNS Impacted Gen'!N78)</f>
        <v>166.89599999999999</v>
      </c>
      <c r="O78" s="56">
        <f>SUM('4a. FNS'!O78+'4b. FNS Impacted Gen'!O78)</f>
        <v>157.529</v>
      </c>
      <c r="P78" s="56">
        <f>SUM('4a. FNS'!P78+'4b. FNS Impacted Gen'!P78)</f>
        <v>146.63000000000002</v>
      </c>
      <c r="Q78" s="56">
        <f>SUM('4a. FNS'!Q78+'4b. FNS Impacted Gen'!Q78)</f>
        <v>155.524</v>
      </c>
      <c r="R78" s="56">
        <f>SUM('4a. FNS'!R78+'4b. FNS Impacted Gen'!R78)</f>
        <v>169.93099999999998</v>
      </c>
      <c r="S78" s="56">
        <f>SUM('4a. FNS'!S78+'4b. FNS Impacted Gen'!S78)</f>
        <v>190.46699999999998</v>
      </c>
      <c r="T78" s="56">
        <f>SUM('4a. FNS'!T78+'4b. FNS Impacted Gen'!T78)</f>
        <v>211.88300000000001</v>
      </c>
      <c r="U78" s="56">
        <f>SUM('4a. FNS'!U78+'4b. FNS Impacted Gen'!U78)</f>
        <v>225.953</v>
      </c>
      <c r="V78" s="56">
        <f>SUM('4a. FNS'!V78+'4b. FNS Impacted Gen'!V78)</f>
        <v>224.43100000000001</v>
      </c>
      <c r="W78" s="56">
        <f>SUM('4a. FNS'!W78+'4b. FNS Impacted Gen'!W78)</f>
        <v>216.64500000000001</v>
      </c>
      <c r="X78" s="56">
        <f>SUM('4a. FNS'!X78+'4b. FNS Impacted Gen'!X78)</f>
        <v>207.46299999999999</v>
      </c>
      <c r="Y78" s="56">
        <f>SUM('4a. FNS'!Y78+'4b. FNS Impacted Gen'!Y78)</f>
        <v>202.09100000000001</v>
      </c>
      <c r="Z78" s="67">
        <f>SUM('4a. FNS'!Z78+'4b. FNS Impacted Gen'!Z78)</f>
        <v>0</v>
      </c>
    </row>
    <row r="79" spans="1:26">
      <c r="A79" s="54">
        <f t="shared" si="1"/>
        <v>46098</v>
      </c>
      <c r="B79" s="55">
        <f>SUM('4a. FNS'!B79+'4b. FNS Impacted Gen'!B79)</f>
        <v>200.40700000000001</v>
      </c>
      <c r="C79" s="56">
        <f>SUM('4a. FNS'!C79+'4b. FNS Impacted Gen'!C79)</f>
        <v>206.69</v>
      </c>
      <c r="D79" s="56">
        <f>SUM('4a. FNS'!D79+'4b. FNS Impacted Gen'!D79)</f>
        <v>199.92099999999999</v>
      </c>
      <c r="E79" s="56">
        <f>SUM('4a. FNS'!E79+'4b. FNS Impacted Gen'!E79)</f>
        <v>204.48400000000001</v>
      </c>
      <c r="F79" s="56">
        <f>SUM('4a. FNS'!F79+'4b. FNS Impacted Gen'!F79)</f>
        <v>212.65700000000001</v>
      </c>
      <c r="G79" s="56">
        <f>SUM('4a. FNS'!G79+'4b. FNS Impacted Gen'!G79)</f>
        <v>222.43299999999999</v>
      </c>
      <c r="H79" s="56">
        <f>SUM('4a. FNS'!H79+'4b. FNS Impacted Gen'!H79)</f>
        <v>238.13800000000001</v>
      </c>
      <c r="I79" s="56">
        <f>SUM('4a. FNS'!I79+'4b. FNS Impacted Gen'!I79)</f>
        <v>241.56400000000002</v>
      </c>
      <c r="J79" s="56">
        <f>SUM('4a. FNS'!J79+'4b. FNS Impacted Gen'!J79)</f>
        <v>216.26599999999999</v>
      </c>
      <c r="K79" s="56">
        <f>SUM('4a. FNS'!K79+'4b. FNS Impacted Gen'!K79)</f>
        <v>201.42099999999999</v>
      </c>
      <c r="L79" s="56">
        <f>SUM('4a. FNS'!L79+'4b. FNS Impacted Gen'!L79)</f>
        <v>174.786</v>
      </c>
      <c r="M79" s="56">
        <f>SUM('4a. FNS'!M79+'4b. FNS Impacted Gen'!M79)</f>
        <v>145.78799999999998</v>
      </c>
      <c r="N79" s="56">
        <f>SUM('4a. FNS'!N79+'4b. FNS Impacted Gen'!N79)</f>
        <v>144.97999999999999</v>
      </c>
      <c r="O79" s="56">
        <f>SUM('4a. FNS'!O79+'4b. FNS Impacted Gen'!O79)</f>
        <v>152.22799999999998</v>
      </c>
      <c r="P79" s="56">
        <f>SUM('4a. FNS'!P79+'4b. FNS Impacted Gen'!P79)</f>
        <v>159.61100000000002</v>
      </c>
      <c r="Q79" s="56">
        <f>SUM('4a. FNS'!Q79+'4b. FNS Impacted Gen'!Q79)</f>
        <v>171.84200000000001</v>
      </c>
      <c r="R79" s="56">
        <f>SUM('4a. FNS'!R79+'4b. FNS Impacted Gen'!R79)</f>
        <v>188.11799999999999</v>
      </c>
      <c r="S79" s="56">
        <f>SUM('4a. FNS'!S79+'4b. FNS Impacted Gen'!S79)</f>
        <v>190.846</v>
      </c>
      <c r="T79" s="56">
        <f>SUM('4a. FNS'!T79+'4b. FNS Impacted Gen'!T79)</f>
        <v>210.899</v>
      </c>
      <c r="U79" s="56">
        <f>SUM('4a. FNS'!U79+'4b. FNS Impacted Gen'!U79)</f>
        <v>218.67500000000001</v>
      </c>
      <c r="V79" s="56">
        <f>SUM('4a. FNS'!V79+'4b. FNS Impacted Gen'!V79)</f>
        <v>212.72200000000001</v>
      </c>
      <c r="W79" s="56">
        <f>SUM('4a. FNS'!W79+'4b. FNS Impacted Gen'!W79)</f>
        <v>207.27099999999999</v>
      </c>
      <c r="X79" s="56">
        <f>SUM('4a. FNS'!X79+'4b. FNS Impacted Gen'!X79)</f>
        <v>202.90899999999999</v>
      </c>
      <c r="Y79" s="56">
        <f>SUM('4a. FNS'!Y79+'4b. FNS Impacted Gen'!Y79)</f>
        <v>194.33699999999999</v>
      </c>
      <c r="Z79" s="67">
        <f>SUM('4a. FNS'!Z79+'4b. FNS Impacted Gen'!Z79)</f>
        <v>0</v>
      </c>
    </row>
    <row r="80" spans="1:26">
      <c r="A80" s="54">
        <f t="shared" si="1"/>
        <v>46099</v>
      </c>
      <c r="B80" s="55">
        <f>SUM('4a. FNS'!B80+'4b. FNS Impacted Gen'!B80)</f>
        <v>191.01400000000001</v>
      </c>
      <c r="C80" s="56">
        <f>SUM('4a. FNS'!C80+'4b. FNS Impacted Gen'!C80)</f>
        <v>189.798</v>
      </c>
      <c r="D80" s="56">
        <f>SUM('4a. FNS'!D80+'4b. FNS Impacted Gen'!D80)</f>
        <v>186.017</v>
      </c>
      <c r="E80" s="56">
        <f>SUM('4a. FNS'!E80+'4b. FNS Impacted Gen'!E80)</f>
        <v>188.15299999999999</v>
      </c>
      <c r="F80" s="56">
        <f>SUM('4a. FNS'!F80+'4b. FNS Impacted Gen'!F80)</f>
        <v>189.99199999999999</v>
      </c>
      <c r="G80" s="56">
        <f>SUM('4a. FNS'!G80+'4b. FNS Impacted Gen'!G80)</f>
        <v>203.45500000000001</v>
      </c>
      <c r="H80" s="56">
        <f>SUM('4a. FNS'!H80+'4b. FNS Impacted Gen'!H80)</f>
        <v>216.5</v>
      </c>
      <c r="I80" s="56">
        <f>SUM('4a. FNS'!I80+'4b. FNS Impacted Gen'!I80)</f>
        <v>220.845</v>
      </c>
      <c r="J80" s="56">
        <f>SUM('4a. FNS'!J80+'4b. FNS Impacted Gen'!J80)</f>
        <v>198.29400000000001</v>
      </c>
      <c r="K80" s="56">
        <f>SUM('4a. FNS'!K80+'4b. FNS Impacted Gen'!K80)</f>
        <v>170.47</v>
      </c>
      <c r="L80" s="56">
        <f>SUM('4a. FNS'!L80+'4b. FNS Impacted Gen'!L80)</f>
        <v>160.79700000000003</v>
      </c>
      <c r="M80" s="56">
        <f>SUM('4a. FNS'!M80+'4b. FNS Impacted Gen'!M80)</f>
        <v>152.965</v>
      </c>
      <c r="N80" s="56">
        <f>SUM('4a. FNS'!N80+'4b. FNS Impacted Gen'!N80)</f>
        <v>151.20000000000002</v>
      </c>
      <c r="O80" s="56">
        <f>SUM('4a. FNS'!O80+'4b. FNS Impacted Gen'!O80)</f>
        <v>169.32</v>
      </c>
      <c r="P80" s="56">
        <f>SUM('4a. FNS'!P80+'4b. FNS Impacted Gen'!P80)</f>
        <v>172.08099999999999</v>
      </c>
      <c r="Q80" s="56">
        <f>SUM('4a. FNS'!Q80+'4b. FNS Impacted Gen'!Q80)</f>
        <v>186.017</v>
      </c>
      <c r="R80" s="56">
        <f>SUM('4a. FNS'!R80+'4b. FNS Impacted Gen'!R80)</f>
        <v>194.87899999999999</v>
      </c>
      <c r="S80" s="56">
        <f>SUM('4a. FNS'!S80+'4b. FNS Impacted Gen'!S80)</f>
        <v>211.273</v>
      </c>
      <c r="T80" s="56">
        <f>SUM('4a. FNS'!T80+'4b. FNS Impacted Gen'!T80)</f>
        <v>238.04</v>
      </c>
      <c r="U80" s="56">
        <f>SUM('4a. FNS'!U80+'4b. FNS Impacted Gen'!U80)</f>
        <v>239.84699999999998</v>
      </c>
      <c r="V80" s="56">
        <f>SUM('4a. FNS'!V80+'4b. FNS Impacted Gen'!V80)</f>
        <v>233.36799999999999</v>
      </c>
      <c r="W80" s="56">
        <f>SUM('4a. FNS'!W80+'4b. FNS Impacted Gen'!W80)</f>
        <v>212.28800000000001</v>
      </c>
      <c r="X80" s="56">
        <f>SUM('4a. FNS'!X80+'4b. FNS Impacted Gen'!X80)</f>
        <v>197.536</v>
      </c>
      <c r="Y80" s="56">
        <f>SUM('4a. FNS'!Y80+'4b. FNS Impacted Gen'!Y80)</f>
        <v>184.964</v>
      </c>
      <c r="Z80" s="67">
        <f>SUM('4a. FNS'!Z80+'4b. FNS Impacted Gen'!Z80)</f>
        <v>0</v>
      </c>
    </row>
    <row r="81" spans="1:26">
      <c r="A81" s="54">
        <f t="shared" si="1"/>
        <v>46100</v>
      </c>
      <c r="B81" s="55">
        <f>SUM('4a. FNS'!B81+'4b. FNS Impacted Gen'!B81)</f>
        <v>179.26300000000001</v>
      </c>
      <c r="C81" s="56">
        <f>SUM('4a. FNS'!C81+'4b. FNS Impacted Gen'!C81)</f>
        <v>182.346</v>
      </c>
      <c r="D81" s="56">
        <f>SUM('4a. FNS'!D81+'4b. FNS Impacted Gen'!D81)</f>
        <v>182.756</v>
      </c>
      <c r="E81" s="56">
        <f>SUM('4a. FNS'!E81+'4b. FNS Impacted Gen'!E81)</f>
        <v>179.55199999999999</v>
      </c>
      <c r="F81" s="56">
        <f>SUM('4a. FNS'!F81+'4b. FNS Impacted Gen'!F81)</f>
        <v>185.62</v>
      </c>
      <c r="G81" s="56">
        <f>SUM('4a. FNS'!G81+'4b. FNS Impacted Gen'!G81)</f>
        <v>194.77699999999999</v>
      </c>
      <c r="H81" s="56">
        <f>SUM('4a. FNS'!H81+'4b. FNS Impacted Gen'!H81)</f>
        <v>211.012</v>
      </c>
      <c r="I81" s="56">
        <f>SUM('4a. FNS'!I81+'4b. FNS Impacted Gen'!I81)</f>
        <v>213.87200000000001</v>
      </c>
      <c r="J81" s="56">
        <f>SUM('4a. FNS'!J81+'4b. FNS Impacted Gen'!J81)</f>
        <v>195.554</v>
      </c>
      <c r="K81" s="56">
        <f>SUM('4a. FNS'!K81+'4b. FNS Impacted Gen'!K81)</f>
        <v>177.483</v>
      </c>
      <c r="L81" s="56">
        <f>SUM('4a. FNS'!L81+'4b. FNS Impacted Gen'!L81)</f>
        <v>166.54399999999998</v>
      </c>
      <c r="M81" s="56">
        <f>SUM('4a. FNS'!M81+'4b. FNS Impacted Gen'!M81)</f>
        <v>162.881</v>
      </c>
      <c r="N81" s="56">
        <f>SUM('4a. FNS'!N81+'4b. FNS Impacted Gen'!N81)</f>
        <v>166.268</v>
      </c>
      <c r="O81" s="56">
        <f>SUM('4a. FNS'!O81+'4b. FNS Impacted Gen'!O81)</f>
        <v>175.315</v>
      </c>
      <c r="P81" s="56">
        <f>SUM('4a. FNS'!P81+'4b. FNS Impacted Gen'!P81)</f>
        <v>185.98099999999999</v>
      </c>
      <c r="Q81" s="56">
        <f>SUM('4a. FNS'!Q81+'4b. FNS Impacted Gen'!Q81)</f>
        <v>202.28400000000002</v>
      </c>
      <c r="R81" s="56">
        <f>SUM('4a. FNS'!R81+'4b. FNS Impacted Gen'!R81)</f>
        <v>218.44399999999999</v>
      </c>
      <c r="S81" s="56">
        <f>SUM('4a. FNS'!S81+'4b. FNS Impacted Gen'!S81)</f>
        <v>234.852</v>
      </c>
      <c r="T81" s="56">
        <f>SUM('4a. FNS'!T81+'4b. FNS Impacted Gen'!T81)</f>
        <v>249.416</v>
      </c>
      <c r="U81" s="56">
        <f>SUM('4a. FNS'!U81+'4b. FNS Impacted Gen'!U81)</f>
        <v>250.964</v>
      </c>
      <c r="V81" s="56">
        <f>SUM('4a. FNS'!V81+'4b. FNS Impacted Gen'!V81)</f>
        <v>234.09800000000001</v>
      </c>
      <c r="W81" s="56">
        <f>SUM('4a. FNS'!W81+'4b. FNS Impacted Gen'!W81)</f>
        <v>217.517</v>
      </c>
      <c r="X81" s="56">
        <f>SUM('4a. FNS'!X81+'4b. FNS Impacted Gen'!X81)</f>
        <v>202.52699999999999</v>
      </c>
      <c r="Y81" s="56">
        <f>SUM('4a. FNS'!Y81+'4b. FNS Impacted Gen'!Y81)</f>
        <v>190.51300000000001</v>
      </c>
      <c r="Z81" s="67">
        <f>SUM('4a. FNS'!Z81+'4b. FNS Impacted Gen'!Z81)</f>
        <v>0</v>
      </c>
    </row>
    <row r="82" spans="1:26">
      <c r="A82" s="54">
        <f t="shared" si="1"/>
        <v>46101</v>
      </c>
      <c r="B82" s="55">
        <f>SUM('4a. FNS'!B82+'4b. FNS Impacted Gen'!B82)</f>
        <v>184.81100000000001</v>
      </c>
      <c r="C82" s="56">
        <f>SUM('4a. FNS'!C82+'4b. FNS Impacted Gen'!C82)</f>
        <v>176.83699999999999</v>
      </c>
      <c r="D82" s="56">
        <f>SUM('4a. FNS'!D82+'4b. FNS Impacted Gen'!D82)</f>
        <v>172.27600000000001</v>
      </c>
      <c r="E82" s="56">
        <f>SUM('4a. FNS'!E82+'4b. FNS Impacted Gen'!E82)</f>
        <v>172.03700000000001</v>
      </c>
      <c r="F82" s="56">
        <f>SUM('4a. FNS'!F82+'4b. FNS Impacted Gen'!F82)</f>
        <v>174.80199999999999</v>
      </c>
      <c r="G82" s="56">
        <f>SUM('4a. FNS'!G82+'4b. FNS Impacted Gen'!G82)</f>
        <v>180.851</v>
      </c>
      <c r="H82" s="56">
        <f>SUM('4a. FNS'!H82+'4b. FNS Impacted Gen'!H82)</f>
        <v>193.32900000000001</v>
      </c>
      <c r="I82" s="56">
        <f>SUM('4a. FNS'!I82+'4b. FNS Impacted Gen'!I82)</f>
        <v>195.65900000000002</v>
      </c>
      <c r="J82" s="56">
        <f>SUM('4a. FNS'!J82+'4b. FNS Impacted Gen'!J82)</f>
        <v>181.50400000000002</v>
      </c>
      <c r="K82" s="56">
        <f>SUM('4a. FNS'!K82+'4b. FNS Impacted Gen'!K82)</f>
        <v>168.98699999999999</v>
      </c>
      <c r="L82" s="56">
        <f>SUM('4a. FNS'!L82+'4b. FNS Impacted Gen'!L82)</f>
        <v>155.42400000000001</v>
      </c>
      <c r="M82" s="56">
        <f>SUM('4a. FNS'!M82+'4b. FNS Impacted Gen'!M82)</f>
        <v>146.298</v>
      </c>
      <c r="N82" s="56">
        <f>SUM('4a. FNS'!N82+'4b. FNS Impacted Gen'!N82)</f>
        <v>149.9</v>
      </c>
      <c r="O82" s="56">
        <f>SUM('4a. FNS'!O82+'4b. FNS Impacted Gen'!O82)</f>
        <v>160.06900000000002</v>
      </c>
      <c r="P82" s="56">
        <f>SUM('4a. FNS'!P82+'4b. FNS Impacted Gen'!P82)</f>
        <v>170.245</v>
      </c>
      <c r="Q82" s="56">
        <f>SUM('4a. FNS'!Q82+'4b. FNS Impacted Gen'!Q82)</f>
        <v>188.74299999999999</v>
      </c>
      <c r="R82" s="56">
        <f>SUM('4a. FNS'!R82+'4b. FNS Impacted Gen'!R82)</f>
        <v>208.48400000000001</v>
      </c>
      <c r="S82" s="56">
        <f>SUM('4a. FNS'!S82+'4b. FNS Impacted Gen'!S82)</f>
        <v>222.53100000000001</v>
      </c>
      <c r="T82" s="56">
        <f>SUM('4a. FNS'!T82+'4b. FNS Impacted Gen'!T82)</f>
        <v>235.809</v>
      </c>
      <c r="U82" s="56">
        <f>SUM('4a. FNS'!U82+'4b. FNS Impacted Gen'!U82)</f>
        <v>236.40299999999999</v>
      </c>
      <c r="V82" s="56">
        <f>SUM('4a. FNS'!V82+'4b. FNS Impacted Gen'!V82)</f>
        <v>225.90100000000001</v>
      </c>
      <c r="W82" s="56">
        <f>SUM('4a. FNS'!W82+'4b. FNS Impacted Gen'!W82)</f>
        <v>215.71</v>
      </c>
      <c r="X82" s="56">
        <f>SUM('4a. FNS'!X82+'4b. FNS Impacted Gen'!X82)</f>
        <v>201.267</v>
      </c>
      <c r="Y82" s="56">
        <f>SUM('4a. FNS'!Y82+'4b. FNS Impacted Gen'!Y82)</f>
        <v>188.02</v>
      </c>
      <c r="Z82" s="67">
        <f>SUM('4a. FNS'!Z82+'4b. FNS Impacted Gen'!Z82)</f>
        <v>0</v>
      </c>
    </row>
    <row r="83" spans="1:26">
      <c r="A83" s="54">
        <f t="shared" si="1"/>
        <v>46102</v>
      </c>
      <c r="B83" s="55">
        <f>SUM('4a. FNS'!B83+'4b. FNS Impacted Gen'!B83)</f>
        <v>176.90600000000001</v>
      </c>
      <c r="C83" s="56">
        <f>SUM('4a. FNS'!C83+'4b. FNS Impacted Gen'!C83)</f>
        <v>173.00200000000001</v>
      </c>
      <c r="D83" s="56">
        <f>SUM('4a. FNS'!D83+'4b. FNS Impacted Gen'!D83)</f>
        <v>169.548</v>
      </c>
      <c r="E83" s="56">
        <f>SUM('4a. FNS'!E83+'4b. FNS Impacted Gen'!E83)</f>
        <v>168.98599999999999</v>
      </c>
      <c r="F83" s="56">
        <f>SUM('4a. FNS'!F83+'4b. FNS Impacted Gen'!F83)</f>
        <v>169.99299999999999</v>
      </c>
      <c r="G83" s="56">
        <f>SUM('4a. FNS'!G83+'4b. FNS Impacted Gen'!G83)</f>
        <v>173.94200000000001</v>
      </c>
      <c r="H83" s="56">
        <f>SUM('4a. FNS'!H83+'4b. FNS Impacted Gen'!H83)</f>
        <v>179.654</v>
      </c>
      <c r="I83" s="56">
        <f>SUM('4a. FNS'!I83+'4b. FNS Impacted Gen'!I83)</f>
        <v>179.256</v>
      </c>
      <c r="J83" s="56">
        <f>SUM('4a. FNS'!J83+'4b. FNS Impacted Gen'!J83)</f>
        <v>163.01400000000001</v>
      </c>
      <c r="K83" s="56">
        <f>SUM('4a. FNS'!K83+'4b. FNS Impacted Gen'!K83)</f>
        <v>151.19899999999998</v>
      </c>
      <c r="L83" s="56">
        <f>SUM('4a. FNS'!L83+'4b. FNS Impacted Gen'!L83)</f>
        <v>144.262</v>
      </c>
      <c r="M83" s="56">
        <f>SUM('4a. FNS'!M83+'4b. FNS Impacted Gen'!M83)</f>
        <v>145.05700000000002</v>
      </c>
      <c r="N83" s="56">
        <f>SUM('4a. FNS'!N83+'4b. FNS Impacted Gen'!N83)</f>
        <v>152.381</v>
      </c>
      <c r="O83" s="56">
        <f>SUM('4a. FNS'!O83+'4b. FNS Impacted Gen'!O83)</f>
        <v>158.27799999999999</v>
      </c>
      <c r="P83" s="56">
        <f>SUM('4a. FNS'!P83+'4b. FNS Impacted Gen'!P83)</f>
        <v>171.28399999999999</v>
      </c>
      <c r="Q83" s="56">
        <f>SUM('4a. FNS'!Q83+'4b. FNS Impacted Gen'!Q83)</f>
        <v>196.00099999999998</v>
      </c>
      <c r="R83" s="56">
        <f>SUM('4a. FNS'!R83+'4b. FNS Impacted Gen'!R83)</f>
        <v>228.87200000000001</v>
      </c>
      <c r="S83" s="56">
        <f>SUM('4a. FNS'!S83+'4b. FNS Impacted Gen'!S83)</f>
        <v>256.476</v>
      </c>
      <c r="T83" s="56">
        <f>SUM('4a. FNS'!T83+'4b. FNS Impacted Gen'!T83)</f>
        <v>265.36799999999999</v>
      </c>
      <c r="U83" s="56">
        <f>SUM('4a. FNS'!U83+'4b. FNS Impacted Gen'!U83)</f>
        <v>262.61700000000002</v>
      </c>
      <c r="V83" s="56">
        <f>SUM('4a. FNS'!V83+'4b. FNS Impacted Gen'!V83)</f>
        <v>251.96199999999999</v>
      </c>
      <c r="W83" s="56">
        <f>SUM('4a. FNS'!W83+'4b. FNS Impacted Gen'!W83)</f>
        <v>235.68600000000001</v>
      </c>
      <c r="X83" s="56">
        <f>SUM('4a. FNS'!X83+'4b. FNS Impacted Gen'!X83)</f>
        <v>210.578</v>
      </c>
      <c r="Y83" s="56">
        <f>SUM('4a. FNS'!Y83+'4b. FNS Impacted Gen'!Y83)</f>
        <v>201.19300000000001</v>
      </c>
      <c r="Z83" s="67">
        <f>SUM('4a. FNS'!Z83+'4b. FNS Impacted Gen'!Z83)</f>
        <v>0</v>
      </c>
    </row>
    <row r="84" spans="1:26">
      <c r="A84" s="54">
        <f t="shared" si="1"/>
        <v>46103</v>
      </c>
      <c r="B84" s="55">
        <f>SUM('4a. FNS'!B84+'4b. FNS Impacted Gen'!B84)</f>
        <v>194.10300000000001</v>
      </c>
      <c r="C84" s="56">
        <f>SUM('4a. FNS'!C84+'4b. FNS Impacted Gen'!C84)</f>
        <v>190.15100000000001</v>
      </c>
      <c r="D84" s="56">
        <f>SUM('4a. FNS'!D84+'4b. FNS Impacted Gen'!D84)</f>
        <v>174.352</v>
      </c>
      <c r="E84" s="56">
        <f>SUM('4a. FNS'!E84+'4b. FNS Impacted Gen'!E84)</f>
        <v>169.72300000000001</v>
      </c>
      <c r="F84" s="56">
        <f>SUM('4a. FNS'!F84+'4b. FNS Impacted Gen'!F84)</f>
        <v>176.55</v>
      </c>
      <c r="G84" s="56">
        <f>SUM('4a. FNS'!G84+'4b. FNS Impacted Gen'!G84)</f>
        <v>175.96799999999999</v>
      </c>
      <c r="H84" s="56">
        <f>SUM('4a. FNS'!H84+'4b. FNS Impacted Gen'!H84)</f>
        <v>181.267</v>
      </c>
      <c r="I84" s="56">
        <f>SUM('4a. FNS'!I84+'4b. FNS Impacted Gen'!I84)</f>
        <v>178.68899999999999</v>
      </c>
      <c r="J84" s="56">
        <f>SUM('4a. FNS'!J84+'4b. FNS Impacted Gen'!J84)</f>
        <v>168.55600000000001</v>
      </c>
      <c r="K84" s="56">
        <f>SUM('4a. FNS'!K84+'4b. FNS Impacted Gen'!K84)</f>
        <v>157.65299999999999</v>
      </c>
      <c r="L84" s="56">
        <f>SUM('4a. FNS'!L84+'4b. FNS Impacted Gen'!L84)</f>
        <v>151.804</v>
      </c>
      <c r="M84" s="56">
        <f>SUM('4a. FNS'!M84+'4b. FNS Impacted Gen'!M84)</f>
        <v>155.75199999999998</v>
      </c>
      <c r="N84" s="56">
        <f>SUM('4a. FNS'!N84+'4b. FNS Impacted Gen'!N84)</f>
        <v>158.024</v>
      </c>
      <c r="O84" s="56">
        <f>SUM('4a. FNS'!O84+'4b. FNS Impacted Gen'!O84)</f>
        <v>148.012</v>
      </c>
      <c r="P84" s="56">
        <f>SUM('4a. FNS'!P84+'4b. FNS Impacted Gen'!P84)</f>
        <v>155.98699999999999</v>
      </c>
      <c r="Q84" s="56">
        <f>SUM('4a. FNS'!Q84+'4b. FNS Impacted Gen'!Q84)</f>
        <v>167.08</v>
      </c>
      <c r="R84" s="56">
        <f>SUM('4a. FNS'!R84+'4b. FNS Impacted Gen'!R84)</f>
        <v>181.024</v>
      </c>
      <c r="S84" s="56">
        <f>SUM('4a. FNS'!S84+'4b. FNS Impacted Gen'!S84)</f>
        <v>189.58599999999998</v>
      </c>
      <c r="T84" s="56">
        <f>SUM('4a. FNS'!T84+'4b. FNS Impacted Gen'!T84)</f>
        <v>208.84700000000001</v>
      </c>
      <c r="U84" s="56">
        <f>SUM('4a. FNS'!U84+'4b. FNS Impacted Gen'!U84)</f>
        <v>221.84399999999999</v>
      </c>
      <c r="V84" s="56">
        <f>SUM('4a. FNS'!V84+'4b. FNS Impacted Gen'!V84)</f>
        <v>218.15299999999999</v>
      </c>
      <c r="W84" s="56">
        <f>SUM('4a. FNS'!W84+'4b. FNS Impacted Gen'!W84)</f>
        <v>209.39500000000001</v>
      </c>
      <c r="X84" s="56">
        <f>SUM('4a. FNS'!X84+'4b. FNS Impacted Gen'!X84)</f>
        <v>197.82400000000001</v>
      </c>
      <c r="Y84" s="56">
        <f>SUM('4a. FNS'!Y84+'4b. FNS Impacted Gen'!Y84)</f>
        <v>191.142</v>
      </c>
      <c r="Z84" s="67">
        <f>SUM('4a. FNS'!Z84+'4b. FNS Impacted Gen'!Z84)</f>
        <v>0</v>
      </c>
    </row>
    <row r="85" spans="1:26">
      <c r="A85" s="54">
        <f t="shared" si="1"/>
        <v>46104</v>
      </c>
      <c r="B85" s="55">
        <f>SUM('4a. FNS'!B85+'4b. FNS Impacted Gen'!B85)</f>
        <v>186.85900000000001</v>
      </c>
      <c r="C85" s="56">
        <f>SUM('4a. FNS'!C85+'4b. FNS Impacted Gen'!C85)</f>
        <v>183.726</v>
      </c>
      <c r="D85" s="56">
        <f>SUM('4a. FNS'!D85+'4b. FNS Impacted Gen'!D85)</f>
        <v>175.61699999999999</v>
      </c>
      <c r="E85" s="56">
        <f>SUM('4a. FNS'!E85+'4b. FNS Impacted Gen'!E85)</f>
        <v>178.99600000000001</v>
      </c>
      <c r="F85" s="56">
        <f>SUM('4a. FNS'!F85+'4b. FNS Impacted Gen'!F85)</f>
        <v>181.785</v>
      </c>
      <c r="G85" s="56">
        <f>SUM('4a. FNS'!G85+'4b. FNS Impacted Gen'!G85)</f>
        <v>196.27099999999999</v>
      </c>
      <c r="H85" s="56">
        <f>SUM('4a. FNS'!H85+'4b. FNS Impacted Gen'!H85)</f>
        <v>210.226</v>
      </c>
      <c r="I85" s="56">
        <f>SUM('4a. FNS'!I85+'4b. FNS Impacted Gen'!I85)</f>
        <v>217.65099999999998</v>
      </c>
      <c r="J85" s="56">
        <f>SUM('4a. FNS'!J85+'4b. FNS Impacted Gen'!J85)</f>
        <v>208.17999999999998</v>
      </c>
      <c r="K85" s="56">
        <f>SUM('4a. FNS'!K85+'4b. FNS Impacted Gen'!K85)</f>
        <v>179.101</v>
      </c>
      <c r="L85" s="56">
        <f>SUM('4a. FNS'!L85+'4b. FNS Impacted Gen'!L85)</f>
        <v>164.16900000000001</v>
      </c>
      <c r="M85" s="56">
        <f>SUM('4a. FNS'!M85+'4b. FNS Impacted Gen'!M85)</f>
        <v>150.91800000000001</v>
      </c>
      <c r="N85" s="56">
        <f>SUM('4a. FNS'!N85+'4b. FNS Impacted Gen'!N85)</f>
        <v>144.57900000000001</v>
      </c>
      <c r="O85" s="56">
        <f>SUM('4a. FNS'!O85+'4b. FNS Impacted Gen'!O85)</f>
        <v>156.33099999999999</v>
      </c>
      <c r="P85" s="56">
        <f>SUM('4a. FNS'!P85+'4b. FNS Impacted Gen'!P85)</f>
        <v>152.81899999999999</v>
      </c>
      <c r="Q85" s="56">
        <f>SUM('4a. FNS'!Q85+'4b. FNS Impacted Gen'!Q85)</f>
        <v>164.68200000000002</v>
      </c>
      <c r="R85" s="56">
        <f>SUM('4a. FNS'!R85+'4b. FNS Impacted Gen'!R85)</f>
        <v>204.23</v>
      </c>
      <c r="S85" s="56">
        <f>SUM('4a. FNS'!S85+'4b. FNS Impacted Gen'!S85)</f>
        <v>223.46599999999998</v>
      </c>
      <c r="T85" s="56">
        <f>SUM('4a. FNS'!T85+'4b. FNS Impacted Gen'!T85)</f>
        <v>227.07499999999999</v>
      </c>
      <c r="U85" s="56">
        <f>SUM('4a. FNS'!U85+'4b. FNS Impacted Gen'!U85)</f>
        <v>230.75200000000001</v>
      </c>
      <c r="V85" s="56">
        <f>SUM('4a. FNS'!V85+'4b. FNS Impacted Gen'!V85)</f>
        <v>223.68899999999999</v>
      </c>
      <c r="W85" s="56">
        <f>SUM('4a. FNS'!W85+'4b. FNS Impacted Gen'!W85)</f>
        <v>212.92400000000001</v>
      </c>
      <c r="X85" s="56">
        <f>SUM('4a. FNS'!X85+'4b. FNS Impacted Gen'!X85)</f>
        <v>203.249</v>
      </c>
      <c r="Y85" s="56">
        <f>SUM('4a. FNS'!Y85+'4b. FNS Impacted Gen'!Y85)</f>
        <v>194.661</v>
      </c>
      <c r="Z85" s="67">
        <f>SUM('4a. FNS'!Z85+'4b. FNS Impacted Gen'!Z85)</f>
        <v>0</v>
      </c>
    </row>
    <row r="86" spans="1:26">
      <c r="A86" s="54">
        <f t="shared" si="1"/>
        <v>46105</v>
      </c>
      <c r="B86" s="55">
        <f>SUM('4a. FNS'!B86+'4b. FNS Impacted Gen'!B86)</f>
        <v>188.04900000000001</v>
      </c>
      <c r="C86" s="56">
        <f>SUM('4a. FNS'!C86+'4b. FNS Impacted Gen'!C86)</f>
        <v>182.27199999999999</v>
      </c>
      <c r="D86" s="56">
        <f>SUM('4a. FNS'!D86+'4b. FNS Impacted Gen'!D86)</f>
        <v>178.31299999999999</v>
      </c>
      <c r="E86" s="56">
        <f>SUM('4a. FNS'!E86+'4b. FNS Impacted Gen'!E86)</f>
        <v>179.45400000000001</v>
      </c>
      <c r="F86" s="56">
        <f>SUM('4a. FNS'!F86+'4b. FNS Impacted Gen'!F86)</f>
        <v>185.107</v>
      </c>
      <c r="G86" s="56">
        <f>SUM('4a. FNS'!G86+'4b. FNS Impacted Gen'!G86)</f>
        <v>194.34</v>
      </c>
      <c r="H86" s="56">
        <f>SUM('4a. FNS'!H86+'4b. FNS Impacted Gen'!H86)</f>
        <v>207.21100000000001</v>
      </c>
      <c r="I86" s="56">
        <f>SUM('4a. FNS'!I86+'4b. FNS Impacted Gen'!I86)</f>
        <v>212.208</v>
      </c>
      <c r="J86" s="56">
        <f>SUM('4a. FNS'!J86+'4b. FNS Impacted Gen'!J86)</f>
        <v>200.19200000000001</v>
      </c>
      <c r="K86" s="56">
        <f>SUM('4a. FNS'!K86+'4b. FNS Impacted Gen'!K86)</f>
        <v>184.64599999999999</v>
      </c>
      <c r="L86" s="56">
        <f>SUM('4a. FNS'!L86+'4b. FNS Impacted Gen'!L86)</f>
        <v>169.983</v>
      </c>
      <c r="M86" s="56">
        <f>SUM('4a. FNS'!M86+'4b. FNS Impacted Gen'!M86)</f>
        <v>165.76400000000001</v>
      </c>
      <c r="N86" s="56">
        <f>SUM('4a. FNS'!N86+'4b. FNS Impacted Gen'!N86)</f>
        <v>156.83199999999999</v>
      </c>
      <c r="O86" s="56">
        <f>SUM('4a. FNS'!O86+'4b. FNS Impacted Gen'!O86)</f>
        <v>175.68</v>
      </c>
      <c r="P86" s="56">
        <f>SUM('4a. FNS'!P86+'4b. FNS Impacted Gen'!P86)</f>
        <v>195.27599999999998</v>
      </c>
      <c r="Q86" s="56">
        <f>SUM('4a. FNS'!Q86+'4b. FNS Impacted Gen'!Q86)</f>
        <v>199.72300000000001</v>
      </c>
      <c r="R86" s="56">
        <f>SUM('4a. FNS'!R86+'4b. FNS Impacted Gen'!R86)</f>
        <v>227.84800000000001</v>
      </c>
      <c r="S86" s="56">
        <f>SUM('4a. FNS'!S86+'4b. FNS Impacted Gen'!S86)</f>
        <v>226.08500000000001</v>
      </c>
      <c r="T86" s="56">
        <f>SUM('4a. FNS'!T86+'4b. FNS Impacted Gen'!T86)</f>
        <v>237.49099999999999</v>
      </c>
      <c r="U86" s="56">
        <f>SUM('4a. FNS'!U86+'4b. FNS Impacted Gen'!U86)</f>
        <v>249.25099999999998</v>
      </c>
      <c r="V86" s="56">
        <f>SUM('4a. FNS'!V86+'4b. FNS Impacted Gen'!V86)</f>
        <v>241.43600000000001</v>
      </c>
      <c r="W86" s="56">
        <f>SUM('4a. FNS'!W86+'4b. FNS Impacted Gen'!W86)</f>
        <v>226.41200000000001</v>
      </c>
      <c r="X86" s="56">
        <f>SUM('4a. FNS'!X86+'4b. FNS Impacted Gen'!X86)</f>
        <v>211.58600000000001</v>
      </c>
      <c r="Y86" s="56">
        <f>SUM('4a. FNS'!Y86+'4b. FNS Impacted Gen'!Y86)</f>
        <v>199.02600000000001</v>
      </c>
      <c r="Z86" s="67">
        <f>SUM('4a. FNS'!Z86+'4b. FNS Impacted Gen'!Z86)</f>
        <v>0</v>
      </c>
    </row>
    <row r="87" spans="1:26">
      <c r="A87" s="54">
        <f t="shared" si="1"/>
        <v>46106</v>
      </c>
      <c r="B87" s="55">
        <f>SUM('4a. FNS'!B87+'4b. FNS Impacted Gen'!B87)</f>
        <v>190.25299999999999</v>
      </c>
      <c r="C87" s="56">
        <f>SUM('4a. FNS'!C87+'4b. FNS Impacted Gen'!C87)</f>
        <v>185.13</v>
      </c>
      <c r="D87" s="56">
        <f>SUM('4a. FNS'!D87+'4b. FNS Impacted Gen'!D87)</f>
        <v>179.751</v>
      </c>
      <c r="E87" s="56">
        <f>SUM('4a. FNS'!E87+'4b. FNS Impacted Gen'!E87)</f>
        <v>179.03100000000001</v>
      </c>
      <c r="F87" s="56">
        <f>SUM('4a. FNS'!F87+'4b. FNS Impacted Gen'!F87)</f>
        <v>181.839</v>
      </c>
      <c r="G87" s="56">
        <f>SUM('4a. FNS'!G87+'4b. FNS Impacted Gen'!G87)</f>
        <v>190.14699999999999</v>
      </c>
      <c r="H87" s="56">
        <f>SUM('4a. FNS'!H87+'4b. FNS Impacted Gen'!H87)</f>
        <v>205.05999999999997</v>
      </c>
      <c r="I87" s="56">
        <f>SUM('4a. FNS'!I87+'4b. FNS Impacted Gen'!I87)</f>
        <v>205.179</v>
      </c>
      <c r="J87" s="56">
        <f>SUM('4a. FNS'!J87+'4b. FNS Impacted Gen'!J87)</f>
        <v>190.15099999999998</v>
      </c>
      <c r="K87" s="56">
        <f>SUM('4a. FNS'!K87+'4b. FNS Impacted Gen'!K87)</f>
        <v>177.583</v>
      </c>
      <c r="L87" s="56">
        <f>SUM('4a. FNS'!L87+'4b. FNS Impacted Gen'!L87)</f>
        <v>175.36199999999999</v>
      </c>
      <c r="M87" s="56">
        <f>SUM('4a. FNS'!M87+'4b. FNS Impacted Gen'!M87)</f>
        <v>178.19200000000001</v>
      </c>
      <c r="N87" s="56">
        <f>SUM('4a. FNS'!N87+'4b. FNS Impacted Gen'!N87)</f>
        <v>188.57500000000002</v>
      </c>
      <c r="O87" s="56">
        <f>SUM('4a. FNS'!O87+'4b. FNS Impacted Gen'!O87)</f>
        <v>205.25900000000001</v>
      </c>
      <c r="P87" s="56">
        <f>SUM('4a. FNS'!P87+'4b. FNS Impacted Gen'!P87)</f>
        <v>211.56799999999998</v>
      </c>
      <c r="Q87" s="56">
        <f>SUM('4a. FNS'!Q87+'4b. FNS Impacted Gen'!Q87)</f>
        <v>233.54300000000001</v>
      </c>
      <c r="R87" s="56">
        <f>SUM('4a. FNS'!R87+'4b. FNS Impacted Gen'!R87)</f>
        <v>256.26900000000001</v>
      </c>
      <c r="S87" s="56">
        <f>SUM('4a. FNS'!S87+'4b. FNS Impacted Gen'!S87)</f>
        <v>278.82099999999997</v>
      </c>
      <c r="T87" s="56">
        <f>SUM('4a. FNS'!T87+'4b. FNS Impacted Gen'!T87)</f>
        <v>281.73900000000003</v>
      </c>
      <c r="U87" s="56">
        <f>SUM('4a. FNS'!U87+'4b. FNS Impacted Gen'!U87)</f>
        <v>271.94900000000001</v>
      </c>
      <c r="V87" s="56">
        <f>SUM('4a. FNS'!V87+'4b. FNS Impacted Gen'!V87)</f>
        <v>257.93</v>
      </c>
      <c r="W87" s="56">
        <f>SUM('4a. FNS'!W87+'4b. FNS Impacted Gen'!W87)</f>
        <v>239.17599999999999</v>
      </c>
      <c r="X87" s="56">
        <f>SUM('4a. FNS'!X87+'4b. FNS Impacted Gen'!X87)</f>
        <v>221.23500000000001</v>
      </c>
      <c r="Y87" s="56">
        <f>SUM('4a. FNS'!Y87+'4b. FNS Impacted Gen'!Y87)</f>
        <v>210.52799999999999</v>
      </c>
      <c r="Z87" s="67">
        <f>SUM('4a. FNS'!Z87+'4b. FNS Impacted Gen'!Z87)</f>
        <v>0</v>
      </c>
    </row>
    <row r="88" spans="1:26">
      <c r="A88" s="54">
        <f t="shared" si="1"/>
        <v>46107</v>
      </c>
      <c r="B88" s="55">
        <f>SUM('4a. FNS'!B88+'4b. FNS Impacted Gen'!B88)</f>
        <v>202.2</v>
      </c>
      <c r="C88" s="56">
        <f>SUM('4a. FNS'!C88+'4b. FNS Impacted Gen'!C88)</f>
        <v>194.60300000000001</v>
      </c>
      <c r="D88" s="56">
        <f>SUM('4a. FNS'!D88+'4b. FNS Impacted Gen'!D88)</f>
        <v>186.893</v>
      </c>
      <c r="E88" s="56">
        <f>SUM('4a. FNS'!E88+'4b. FNS Impacted Gen'!E88)</f>
        <v>188.68799999999999</v>
      </c>
      <c r="F88" s="56">
        <f>SUM('4a. FNS'!F88+'4b. FNS Impacted Gen'!F88)</f>
        <v>188.166</v>
      </c>
      <c r="G88" s="56">
        <f>SUM('4a. FNS'!G88+'4b. FNS Impacted Gen'!G88)</f>
        <v>198.58699999999999</v>
      </c>
      <c r="H88" s="56">
        <f>SUM('4a. FNS'!H88+'4b. FNS Impacted Gen'!H88)</f>
        <v>206.15799999999999</v>
      </c>
      <c r="I88" s="56">
        <f>SUM('4a. FNS'!I88+'4b. FNS Impacted Gen'!I88)</f>
        <v>209.93</v>
      </c>
      <c r="J88" s="56">
        <f>SUM('4a. FNS'!J88+'4b. FNS Impacted Gen'!J88)</f>
        <v>201.57900000000001</v>
      </c>
      <c r="K88" s="56">
        <f>SUM('4a. FNS'!K88+'4b. FNS Impacted Gen'!K88)</f>
        <v>187.982</v>
      </c>
      <c r="L88" s="56">
        <f>SUM('4a. FNS'!L88+'4b. FNS Impacted Gen'!L88)</f>
        <v>184.79899999999998</v>
      </c>
      <c r="M88" s="56">
        <f>SUM('4a. FNS'!M88+'4b. FNS Impacted Gen'!M88)</f>
        <v>181.47499999999999</v>
      </c>
      <c r="N88" s="56">
        <f>SUM('4a. FNS'!N88+'4b. FNS Impacted Gen'!N88)</f>
        <v>188.26900000000001</v>
      </c>
      <c r="O88" s="56">
        <f>SUM('4a. FNS'!O88+'4b. FNS Impacted Gen'!O88)</f>
        <v>211.58799999999999</v>
      </c>
      <c r="P88" s="56">
        <f>SUM('4a. FNS'!P88+'4b. FNS Impacted Gen'!P88)</f>
        <v>234.96499999999997</v>
      </c>
      <c r="Q88" s="56">
        <f>SUM('4a. FNS'!Q88+'4b. FNS Impacted Gen'!Q88)</f>
        <v>260.82299999999998</v>
      </c>
      <c r="R88" s="56">
        <f>SUM('4a. FNS'!R88+'4b. FNS Impacted Gen'!R88)</f>
        <v>256.25200000000001</v>
      </c>
      <c r="S88" s="56">
        <f>SUM('4a. FNS'!S88+'4b. FNS Impacted Gen'!S88)</f>
        <v>250.89000000000001</v>
      </c>
      <c r="T88" s="56">
        <f>SUM('4a. FNS'!T88+'4b. FNS Impacted Gen'!T88)</f>
        <v>253.96199999999999</v>
      </c>
      <c r="U88" s="56">
        <f>SUM('4a. FNS'!U88+'4b. FNS Impacted Gen'!U88)</f>
        <v>251.97</v>
      </c>
      <c r="V88" s="56">
        <f>SUM('4a. FNS'!V88+'4b. FNS Impacted Gen'!V88)</f>
        <v>239.33699999999999</v>
      </c>
      <c r="W88" s="56">
        <f>SUM('4a. FNS'!W88+'4b. FNS Impacted Gen'!W88)</f>
        <v>225.02799999999999</v>
      </c>
      <c r="X88" s="56">
        <f>SUM('4a. FNS'!X88+'4b. FNS Impacted Gen'!X88)</f>
        <v>210.09899999999999</v>
      </c>
      <c r="Y88" s="56">
        <f>SUM('4a. FNS'!Y88+'4b. FNS Impacted Gen'!Y88)</f>
        <v>201.494</v>
      </c>
      <c r="Z88" s="67">
        <f>SUM('4a. FNS'!Z88+'4b. FNS Impacted Gen'!Z88)</f>
        <v>0</v>
      </c>
    </row>
    <row r="89" spans="1:26">
      <c r="A89" s="54">
        <f t="shared" si="1"/>
        <v>46108</v>
      </c>
      <c r="B89" s="55">
        <f>SUM('4a. FNS'!B89+'4b. FNS Impacted Gen'!B89)</f>
        <v>190.52600000000001</v>
      </c>
      <c r="C89" s="56">
        <f>SUM('4a. FNS'!C89+'4b. FNS Impacted Gen'!C89)</f>
        <v>188.07599999999999</v>
      </c>
      <c r="D89" s="56">
        <f>SUM('4a. FNS'!D89+'4b. FNS Impacted Gen'!D89)</f>
        <v>181.923</v>
      </c>
      <c r="E89" s="56">
        <f>SUM('4a. FNS'!E89+'4b. FNS Impacted Gen'!E89)</f>
        <v>177.76499999999999</v>
      </c>
      <c r="F89" s="56">
        <f>SUM('4a. FNS'!F89+'4b. FNS Impacted Gen'!F89)</f>
        <v>174.607</v>
      </c>
      <c r="G89" s="56">
        <f>SUM('4a. FNS'!G89+'4b. FNS Impacted Gen'!G89)</f>
        <v>187.547</v>
      </c>
      <c r="H89" s="56">
        <f>SUM('4a. FNS'!H89+'4b. FNS Impacted Gen'!H89)</f>
        <v>203.196</v>
      </c>
      <c r="I89" s="56">
        <f>SUM('4a. FNS'!I89+'4b. FNS Impacted Gen'!I89)</f>
        <v>212.58099999999999</v>
      </c>
      <c r="J89" s="56">
        <f>SUM('4a. FNS'!J89+'4b. FNS Impacted Gen'!J89)</f>
        <v>217.898</v>
      </c>
      <c r="K89" s="56">
        <f>SUM('4a. FNS'!K89+'4b. FNS Impacted Gen'!K89)</f>
        <v>225.67100000000002</v>
      </c>
      <c r="L89" s="56">
        <f>SUM('4a. FNS'!L89+'4b. FNS Impacted Gen'!L89)</f>
        <v>222.17699999999999</v>
      </c>
      <c r="M89" s="56">
        <f>SUM('4a. FNS'!M89+'4b. FNS Impacted Gen'!M89)</f>
        <v>202.626</v>
      </c>
      <c r="N89" s="56">
        <f>SUM('4a. FNS'!N89+'4b. FNS Impacted Gen'!N89)</f>
        <v>202.85</v>
      </c>
      <c r="O89" s="56">
        <f>SUM('4a. FNS'!O89+'4b. FNS Impacted Gen'!O89)</f>
        <v>196.22900000000001</v>
      </c>
      <c r="P89" s="56">
        <f>SUM('4a. FNS'!P89+'4b. FNS Impacted Gen'!P89)</f>
        <v>200.13399999999999</v>
      </c>
      <c r="Q89" s="56">
        <f>SUM('4a. FNS'!Q89+'4b. FNS Impacted Gen'!Q89)</f>
        <v>204.85399999999998</v>
      </c>
      <c r="R89" s="56">
        <f>SUM('4a. FNS'!R89+'4b. FNS Impacted Gen'!R89)</f>
        <v>211.702</v>
      </c>
      <c r="S89" s="56">
        <f>SUM('4a. FNS'!S89+'4b. FNS Impacted Gen'!S89)</f>
        <v>219.779</v>
      </c>
      <c r="T89" s="56">
        <f>SUM('4a. FNS'!T89+'4b. FNS Impacted Gen'!T89)</f>
        <v>226.339</v>
      </c>
      <c r="U89" s="56">
        <f>SUM('4a. FNS'!U89+'4b. FNS Impacted Gen'!U89)</f>
        <v>230.51599999999999</v>
      </c>
      <c r="V89" s="56">
        <f>SUM('4a. FNS'!V89+'4b. FNS Impacted Gen'!V89)</f>
        <v>232.43700000000001</v>
      </c>
      <c r="W89" s="56">
        <f>SUM('4a. FNS'!W89+'4b. FNS Impacted Gen'!W89)</f>
        <v>226.304</v>
      </c>
      <c r="X89" s="56">
        <f>SUM('4a. FNS'!X89+'4b. FNS Impacted Gen'!X89)</f>
        <v>219.67500000000001</v>
      </c>
      <c r="Y89" s="56">
        <f>SUM('4a. FNS'!Y89+'4b. FNS Impacted Gen'!Y89)</f>
        <v>211.6</v>
      </c>
      <c r="Z89" s="67">
        <f>SUM('4a. FNS'!Z89+'4b. FNS Impacted Gen'!Z89)</f>
        <v>0</v>
      </c>
    </row>
    <row r="90" spans="1:26">
      <c r="A90" s="54">
        <f t="shared" si="1"/>
        <v>46109</v>
      </c>
      <c r="B90" s="55">
        <f>SUM('4a. FNS'!B90+'4b. FNS Impacted Gen'!B90)</f>
        <v>203.11500000000001</v>
      </c>
      <c r="C90" s="56">
        <f>SUM('4a. FNS'!C90+'4b. FNS Impacted Gen'!C90)</f>
        <v>199.86799999999999</v>
      </c>
      <c r="D90" s="56">
        <f>SUM('4a. FNS'!D90+'4b. FNS Impacted Gen'!D90)</f>
        <v>198.916</v>
      </c>
      <c r="E90" s="56">
        <f>SUM('4a. FNS'!E90+'4b. FNS Impacted Gen'!E90)</f>
        <v>199.93100000000001</v>
      </c>
      <c r="F90" s="56">
        <f>SUM('4a. FNS'!F90+'4b. FNS Impacted Gen'!F90)</f>
        <v>201.68199999999999</v>
      </c>
      <c r="G90" s="56">
        <f>SUM('4a. FNS'!G90+'4b. FNS Impacted Gen'!G90)</f>
        <v>208.60300000000001</v>
      </c>
      <c r="H90" s="56">
        <f>SUM('4a. FNS'!H90+'4b. FNS Impacted Gen'!H90)</f>
        <v>216.256</v>
      </c>
      <c r="I90" s="56">
        <f>SUM('4a. FNS'!I90+'4b. FNS Impacted Gen'!I90)</f>
        <v>211.358</v>
      </c>
      <c r="J90" s="56">
        <f>SUM('4a. FNS'!J90+'4b. FNS Impacted Gen'!J90)</f>
        <v>188.51600000000002</v>
      </c>
      <c r="K90" s="56">
        <f>SUM('4a. FNS'!K90+'4b. FNS Impacted Gen'!K90)</f>
        <v>171.99800000000002</v>
      </c>
      <c r="L90" s="56">
        <f>SUM('4a. FNS'!L90+'4b. FNS Impacted Gen'!L90)</f>
        <v>159.239</v>
      </c>
      <c r="M90" s="56">
        <f>SUM('4a. FNS'!M90+'4b. FNS Impacted Gen'!M90)</f>
        <v>153.995</v>
      </c>
      <c r="N90" s="56">
        <f>SUM('4a. FNS'!N90+'4b. FNS Impacted Gen'!N90)</f>
        <v>149.251</v>
      </c>
      <c r="O90" s="56">
        <f>SUM('4a. FNS'!O90+'4b. FNS Impacted Gen'!O90)</f>
        <v>152.107</v>
      </c>
      <c r="P90" s="56">
        <f>SUM('4a. FNS'!P90+'4b. FNS Impacted Gen'!P90)</f>
        <v>166.76000000000002</v>
      </c>
      <c r="Q90" s="56">
        <f>SUM('4a. FNS'!Q90+'4b. FNS Impacted Gen'!Q90)</f>
        <v>183.869</v>
      </c>
      <c r="R90" s="56">
        <f>SUM('4a. FNS'!R90+'4b. FNS Impacted Gen'!R90)</f>
        <v>201.96700000000001</v>
      </c>
      <c r="S90" s="56">
        <f>SUM('4a. FNS'!S90+'4b. FNS Impacted Gen'!S90)</f>
        <v>225.96900000000002</v>
      </c>
      <c r="T90" s="56">
        <f>SUM('4a. FNS'!T90+'4b. FNS Impacted Gen'!T90)</f>
        <v>235.203</v>
      </c>
      <c r="U90" s="56">
        <f>SUM('4a. FNS'!U90+'4b. FNS Impacted Gen'!U90)</f>
        <v>236.00200000000001</v>
      </c>
      <c r="V90" s="56">
        <f>SUM('4a. FNS'!V90+'4b. FNS Impacted Gen'!V90)</f>
        <v>228.601</v>
      </c>
      <c r="W90" s="56">
        <f>SUM('4a. FNS'!W90+'4b. FNS Impacted Gen'!W90)</f>
        <v>204.285</v>
      </c>
      <c r="X90" s="56">
        <f>SUM('4a. FNS'!X90+'4b. FNS Impacted Gen'!X90)</f>
        <v>195.547</v>
      </c>
      <c r="Y90" s="56">
        <f>SUM('4a. FNS'!Y90+'4b. FNS Impacted Gen'!Y90)</f>
        <v>182.35300000000001</v>
      </c>
      <c r="Z90" s="67">
        <f>SUM('4a. FNS'!Z90+'4b. FNS Impacted Gen'!Z90)</f>
        <v>0</v>
      </c>
    </row>
    <row r="91" spans="1:26">
      <c r="A91" s="54">
        <f t="shared" si="1"/>
        <v>46110</v>
      </c>
      <c r="B91" s="55">
        <f>SUM('4a. FNS'!B91+'4b. FNS Impacted Gen'!B91)</f>
        <v>175.70699999999999</v>
      </c>
      <c r="C91" s="56">
        <f>SUM('4a. FNS'!C91+'4b. FNS Impacted Gen'!C91)</f>
        <v>172.31399999999999</v>
      </c>
      <c r="D91" s="56">
        <f>SUM('4a. FNS'!D91+'4b. FNS Impacted Gen'!D91)</f>
        <v>173.518</v>
      </c>
      <c r="E91" s="56">
        <f>SUM('4a. FNS'!E91+'4b. FNS Impacted Gen'!E91)</f>
        <v>171.501</v>
      </c>
      <c r="F91" s="56">
        <f>SUM('4a. FNS'!F91+'4b. FNS Impacted Gen'!F91)</f>
        <v>170.858</v>
      </c>
      <c r="G91" s="56">
        <f>SUM('4a. FNS'!G91+'4b. FNS Impacted Gen'!G91)</f>
        <v>174.9</v>
      </c>
      <c r="H91" s="56">
        <f>SUM('4a. FNS'!H91+'4b. FNS Impacted Gen'!H91)</f>
        <v>178.83</v>
      </c>
      <c r="I91" s="56">
        <f>SUM('4a. FNS'!I91+'4b. FNS Impacted Gen'!I91)</f>
        <v>165.577</v>
      </c>
      <c r="J91" s="56">
        <f>SUM('4a. FNS'!J91+'4b. FNS Impacted Gen'!J91)</f>
        <v>149.953</v>
      </c>
      <c r="K91" s="56">
        <f>SUM('4a. FNS'!K91+'4b. FNS Impacted Gen'!K91)</f>
        <v>140.66499999999999</v>
      </c>
      <c r="L91" s="56">
        <f>SUM('4a. FNS'!L91+'4b. FNS Impacted Gen'!L91)</f>
        <v>133.53300000000002</v>
      </c>
      <c r="M91" s="56">
        <f>SUM('4a. FNS'!M91+'4b. FNS Impacted Gen'!M91)</f>
        <v>132.65899999999999</v>
      </c>
      <c r="N91" s="56">
        <f>SUM('4a. FNS'!N91+'4b. FNS Impacted Gen'!N91)</f>
        <v>139.57600000000002</v>
      </c>
      <c r="O91" s="56">
        <f>SUM('4a. FNS'!O91+'4b. FNS Impacted Gen'!O91)</f>
        <v>148.21599999999998</v>
      </c>
      <c r="P91" s="56">
        <f>SUM('4a. FNS'!P91+'4b. FNS Impacted Gen'!P91)</f>
        <v>165.54900000000001</v>
      </c>
      <c r="Q91" s="56">
        <f>SUM('4a. FNS'!Q91+'4b. FNS Impacted Gen'!Q91)</f>
        <v>190.803</v>
      </c>
      <c r="R91" s="56">
        <f>SUM('4a. FNS'!R91+'4b. FNS Impacted Gen'!R91)</f>
        <v>214.46899999999999</v>
      </c>
      <c r="S91" s="56">
        <f>SUM('4a. FNS'!S91+'4b. FNS Impacted Gen'!S91)</f>
        <v>233.691</v>
      </c>
      <c r="T91" s="56">
        <f>SUM('4a. FNS'!T91+'4b. FNS Impacted Gen'!T91)</f>
        <v>251.18100000000001</v>
      </c>
      <c r="U91" s="56">
        <f>SUM('4a. FNS'!U91+'4b. FNS Impacted Gen'!U91)</f>
        <v>247.52800000000002</v>
      </c>
      <c r="V91" s="56">
        <f>SUM('4a. FNS'!V91+'4b. FNS Impacted Gen'!V91)</f>
        <v>236.29300000000001</v>
      </c>
      <c r="W91" s="56">
        <f>SUM('4a. FNS'!W91+'4b. FNS Impacted Gen'!W91)</f>
        <v>217.80699999999999</v>
      </c>
      <c r="X91" s="56">
        <f>SUM('4a. FNS'!X91+'4b. FNS Impacted Gen'!X91)</f>
        <v>203.86099999999999</v>
      </c>
      <c r="Y91" s="56">
        <f>SUM('4a. FNS'!Y91+'4b. FNS Impacted Gen'!Y91)</f>
        <v>189.20599999999999</v>
      </c>
      <c r="Z91" s="67">
        <f>SUM('4a. FNS'!Z91+'4b. FNS Impacted Gen'!Z91)</f>
        <v>0</v>
      </c>
    </row>
    <row r="92" spans="1:26">
      <c r="A92" s="54">
        <f t="shared" si="1"/>
        <v>46111</v>
      </c>
      <c r="B92" s="55">
        <f>SUM('4a. FNS'!B92+'4b. FNS Impacted Gen'!B92)</f>
        <v>181.15199999999999</v>
      </c>
      <c r="C92" s="56">
        <f>SUM('4a. FNS'!C92+'4b. FNS Impacted Gen'!C92)</f>
        <v>174.66399999999999</v>
      </c>
      <c r="D92" s="56">
        <f>SUM('4a. FNS'!D92+'4b. FNS Impacted Gen'!D92)</f>
        <v>172.03899999999999</v>
      </c>
      <c r="E92" s="56">
        <f>SUM('4a. FNS'!E92+'4b. FNS Impacted Gen'!E92)</f>
        <v>168.1</v>
      </c>
      <c r="F92" s="56">
        <f>SUM('4a. FNS'!F92+'4b. FNS Impacted Gen'!F92)</f>
        <v>165.42099999999999</v>
      </c>
      <c r="G92" s="56">
        <f>SUM('4a. FNS'!G92+'4b. FNS Impacted Gen'!G92)</f>
        <v>173.56899999999999</v>
      </c>
      <c r="H92" s="56">
        <f>SUM('4a. FNS'!H92+'4b. FNS Impacted Gen'!H92)</f>
        <v>192.42500000000001</v>
      </c>
      <c r="I92" s="56">
        <f>SUM('4a. FNS'!I92+'4b. FNS Impacted Gen'!I92)</f>
        <v>196.13200000000001</v>
      </c>
      <c r="J92" s="56">
        <f>SUM('4a. FNS'!J92+'4b. FNS Impacted Gen'!J92)</f>
        <v>195.01</v>
      </c>
      <c r="K92" s="56">
        <f>SUM('4a. FNS'!K92+'4b. FNS Impacted Gen'!K92)</f>
        <v>187.327</v>
      </c>
      <c r="L92" s="56">
        <f>SUM('4a. FNS'!L92+'4b. FNS Impacted Gen'!L92)</f>
        <v>191.107</v>
      </c>
      <c r="M92" s="56">
        <f>SUM('4a. FNS'!M92+'4b. FNS Impacted Gen'!M92)</f>
        <v>176.80099999999999</v>
      </c>
      <c r="N92" s="56">
        <f>SUM('4a. FNS'!N92+'4b. FNS Impacted Gen'!N92)</f>
        <v>173.88100000000003</v>
      </c>
      <c r="O92" s="56">
        <f>SUM('4a. FNS'!O92+'4b. FNS Impacted Gen'!O92)</f>
        <v>170.38300000000001</v>
      </c>
      <c r="P92" s="56">
        <f>SUM('4a. FNS'!P92+'4b. FNS Impacted Gen'!P92)</f>
        <v>185.268</v>
      </c>
      <c r="Q92" s="56">
        <f>SUM('4a. FNS'!Q92+'4b. FNS Impacted Gen'!Q92)</f>
        <v>182.904</v>
      </c>
      <c r="R92" s="56">
        <f>SUM('4a. FNS'!R92+'4b. FNS Impacted Gen'!R92)</f>
        <v>212.08</v>
      </c>
      <c r="S92" s="56">
        <f>SUM('4a. FNS'!S92+'4b. FNS Impacted Gen'!S92)</f>
        <v>237.99199999999999</v>
      </c>
      <c r="T92" s="56">
        <f>SUM('4a. FNS'!T92+'4b. FNS Impacted Gen'!T92)</f>
        <v>252.828</v>
      </c>
      <c r="U92" s="56">
        <f>SUM('4a. FNS'!U92+'4b. FNS Impacted Gen'!U92)</f>
        <v>246.42400000000001</v>
      </c>
      <c r="V92" s="56">
        <f>SUM('4a. FNS'!V92+'4b. FNS Impacted Gen'!V92)</f>
        <v>239.446</v>
      </c>
      <c r="W92" s="56">
        <f>SUM('4a. FNS'!W92+'4b. FNS Impacted Gen'!W92)</f>
        <v>223.53800000000001</v>
      </c>
      <c r="X92" s="56">
        <f>SUM('4a. FNS'!X92+'4b. FNS Impacted Gen'!X92)</f>
        <v>217.33799999999999</v>
      </c>
      <c r="Y92" s="56">
        <f>SUM('4a. FNS'!Y92+'4b. FNS Impacted Gen'!Y92)</f>
        <v>205.489</v>
      </c>
      <c r="Z92" s="67">
        <f>SUM('4a. FNS'!Z92+'4b. FNS Impacted Gen'!Z92)</f>
        <v>0</v>
      </c>
    </row>
    <row r="93" spans="1:26">
      <c r="A93" s="54">
        <f t="shared" si="1"/>
        <v>46112</v>
      </c>
      <c r="B93" s="55">
        <f>SUM('4a. FNS'!B93+'4b. FNS Impacted Gen'!B93)</f>
        <v>194.386</v>
      </c>
      <c r="C93" s="56">
        <f>SUM('4a. FNS'!C93+'4b. FNS Impacted Gen'!C93)</f>
        <v>191.65100000000001</v>
      </c>
      <c r="D93" s="56">
        <f>SUM('4a. FNS'!D93+'4b. FNS Impacted Gen'!D93)</f>
        <v>187.09700000000001</v>
      </c>
      <c r="E93" s="56">
        <f>SUM('4a. FNS'!E93+'4b. FNS Impacted Gen'!E93)</f>
        <v>186.715</v>
      </c>
      <c r="F93" s="56">
        <f>SUM('4a. FNS'!F93+'4b. FNS Impacted Gen'!F93)</f>
        <v>189.595</v>
      </c>
      <c r="G93" s="56">
        <f>SUM('4a. FNS'!G93+'4b. FNS Impacted Gen'!G93)</f>
        <v>198.95099999999999</v>
      </c>
      <c r="H93" s="56">
        <f>SUM('4a. FNS'!H93+'4b. FNS Impacted Gen'!H93)</f>
        <v>213.26599999999999</v>
      </c>
      <c r="I93" s="56">
        <f>SUM('4a. FNS'!I93+'4b. FNS Impacted Gen'!I93)</f>
        <v>211.46600000000001</v>
      </c>
      <c r="J93" s="56">
        <f>SUM('4a. FNS'!J93+'4b. FNS Impacted Gen'!J93)</f>
        <v>216.49700000000001</v>
      </c>
      <c r="K93" s="56">
        <f>SUM('4a. FNS'!K93+'4b. FNS Impacted Gen'!K93)</f>
        <v>219.81399999999999</v>
      </c>
      <c r="L93" s="56">
        <f>SUM('4a. FNS'!L93+'4b. FNS Impacted Gen'!L93)</f>
        <v>206.87299999999999</v>
      </c>
      <c r="M93" s="56">
        <f>SUM('4a. FNS'!M93+'4b. FNS Impacted Gen'!M93)</f>
        <v>199.27300000000002</v>
      </c>
      <c r="N93" s="56">
        <f>SUM('4a. FNS'!N93+'4b. FNS Impacted Gen'!N93)</f>
        <v>200.42500000000001</v>
      </c>
      <c r="O93" s="56">
        <f>SUM('4a. FNS'!O93+'4b. FNS Impacted Gen'!O93)</f>
        <v>159.29499999999999</v>
      </c>
      <c r="P93" s="56">
        <f>SUM('4a. FNS'!P93+'4b. FNS Impacted Gen'!P93)</f>
        <v>174.934</v>
      </c>
      <c r="Q93" s="56">
        <f>SUM('4a. FNS'!Q93+'4b. FNS Impacted Gen'!Q93)</f>
        <v>186.62700000000001</v>
      </c>
      <c r="R93" s="56">
        <f>SUM('4a. FNS'!R93+'4b. FNS Impacted Gen'!R93)</f>
        <v>193.00400000000002</v>
      </c>
      <c r="S93" s="56">
        <f>SUM('4a. FNS'!S93+'4b. FNS Impacted Gen'!S93)</f>
        <v>197.88</v>
      </c>
      <c r="T93" s="56">
        <f>SUM('4a. FNS'!T93+'4b. FNS Impacted Gen'!T93)</f>
        <v>221.41399999999999</v>
      </c>
      <c r="U93" s="56">
        <f>SUM('4a. FNS'!U93+'4b. FNS Impacted Gen'!U93)</f>
        <v>220.45599999999999</v>
      </c>
      <c r="V93" s="56">
        <f>SUM('4a. FNS'!V93+'4b. FNS Impacted Gen'!V93)</f>
        <v>222.607</v>
      </c>
      <c r="W93" s="56">
        <f>SUM('4a. FNS'!W93+'4b. FNS Impacted Gen'!W93)</f>
        <v>218.92</v>
      </c>
      <c r="X93" s="56">
        <f>SUM('4a. FNS'!X93+'4b. FNS Impacted Gen'!X93)</f>
        <v>213.97399999999999</v>
      </c>
      <c r="Y93" s="56">
        <f>SUM('4a. FNS'!Y93+'4b. FNS Impacted Gen'!Y93)</f>
        <v>206.93600000000001</v>
      </c>
      <c r="Z93" s="67">
        <f>SUM('4a. FNS'!Z93+'4b. FNS Impacted Gen'!Z93)</f>
        <v>0</v>
      </c>
    </row>
    <row r="94" spans="1:26">
      <c r="A94" s="54">
        <f t="shared" si="1"/>
        <v>46113</v>
      </c>
      <c r="B94" s="55">
        <f>SUM('4a. FNS'!B94+'4b. FNS Impacted Gen'!B94)</f>
        <v>194.26400000000001</v>
      </c>
      <c r="C94" s="56">
        <f>SUM('4a. FNS'!C94+'4b. FNS Impacted Gen'!C94)</f>
        <v>189.64699999999999</v>
      </c>
      <c r="D94" s="56">
        <f>SUM('4a. FNS'!D94+'4b. FNS Impacted Gen'!D94)</f>
        <v>187.55699999999999</v>
      </c>
      <c r="E94" s="56">
        <f>SUM('4a. FNS'!E94+'4b. FNS Impacted Gen'!E94)</f>
        <v>188.78800000000001</v>
      </c>
      <c r="F94" s="56">
        <f>SUM('4a. FNS'!F94+'4b. FNS Impacted Gen'!F94)</f>
        <v>193.762</v>
      </c>
      <c r="G94" s="56">
        <f>SUM('4a. FNS'!G94+'4b. FNS Impacted Gen'!G94)</f>
        <v>204.13900000000001</v>
      </c>
      <c r="H94" s="56">
        <f>SUM('4a. FNS'!H94+'4b. FNS Impacted Gen'!H94)</f>
        <v>220.80500000000001</v>
      </c>
      <c r="I94" s="56">
        <f>SUM('4a. FNS'!I94+'4b. FNS Impacted Gen'!I94)</f>
        <v>225.82999999999998</v>
      </c>
      <c r="J94" s="56">
        <f>SUM('4a. FNS'!J94+'4b. FNS Impacted Gen'!J94)</f>
        <v>218.94200000000001</v>
      </c>
      <c r="K94" s="56">
        <f>SUM('4a. FNS'!K94+'4b. FNS Impacted Gen'!K94)</f>
        <v>214.14100000000002</v>
      </c>
      <c r="L94" s="56">
        <f>SUM('4a. FNS'!L94+'4b. FNS Impacted Gen'!L94)</f>
        <v>192.387</v>
      </c>
      <c r="M94" s="56">
        <f>SUM('4a. FNS'!M94+'4b. FNS Impacted Gen'!M94)</f>
        <v>182.66499999999999</v>
      </c>
      <c r="N94" s="56">
        <f>SUM('4a. FNS'!N94+'4b. FNS Impacted Gen'!N94)</f>
        <v>183.285</v>
      </c>
      <c r="O94" s="56">
        <f>SUM('4a. FNS'!O94+'4b. FNS Impacted Gen'!O94)</f>
        <v>191.477</v>
      </c>
      <c r="P94" s="56">
        <f>SUM('4a. FNS'!P94+'4b. FNS Impacted Gen'!P94)</f>
        <v>188.50299999999999</v>
      </c>
      <c r="Q94" s="56">
        <f>SUM('4a. FNS'!Q94+'4b. FNS Impacted Gen'!Q94)</f>
        <v>186.28200000000001</v>
      </c>
      <c r="R94" s="56">
        <f>SUM('4a. FNS'!R94+'4b. FNS Impacted Gen'!R94)</f>
        <v>206.61599999999999</v>
      </c>
      <c r="S94" s="56">
        <f>SUM('4a. FNS'!S94+'4b. FNS Impacted Gen'!S94)</f>
        <v>213.51500000000001</v>
      </c>
      <c r="T94" s="56">
        <f>SUM('4a. FNS'!T94+'4b. FNS Impacted Gen'!T94)</f>
        <v>225.173</v>
      </c>
      <c r="U94" s="56">
        <f>SUM('4a. FNS'!U94+'4b. FNS Impacted Gen'!U94)</f>
        <v>231.31299999999999</v>
      </c>
      <c r="V94" s="56">
        <f>SUM('4a. FNS'!V94+'4b. FNS Impacted Gen'!V94)</f>
        <v>231.09399999999999</v>
      </c>
      <c r="W94" s="56">
        <f>SUM('4a. FNS'!W94+'4b. FNS Impacted Gen'!W94)</f>
        <v>222.80699999999999</v>
      </c>
      <c r="X94" s="56">
        <f>SUM('4a. FNS'!X94+'4b. FNS Impacted Gen'!X94)</f>
        <v>213.619</v>
      </c>
      <c r="Y94" s="56">
        <f>SUM('4a. FNS'!Y94+'4b. FNS Impacted Gen'!Y94)</f>
        <v>203.81800000000001</v>
      </c>
      <c r="Z94" s="67">
        <f>SUM('4a. FNS'!Z94+'4b. FNS Impacted Gen'!Z94)</f>
        <v>0</v>
      </c>
    </row>
    <row r="95" spans="1:26">
      <c r="A95" s="54">
        <f t="shared" si="1"/>
        <v>46114</v>
      </c>
      <c r="B95" s="55">
        <f>SUM('4a. FNS'!B95+'4b. FNS Impacted Gen'!B95)</f>
        <v>197.47800000000001</v>
      </c>
      <c r="C95" s="56">
        <f>SUM('4a. FNS'!C95+'4b. FNS Impacted Gen'!C95)</f>
        <v>195.578</v>
      </c>
      <c r="D95" s="56">
        <f>SUM('4a. FNS'!D95+'4b. FNS Impacted Gen'!D95)</f>
        <v>186.91499999999999</v>
      </c>
      <c r="E95" s="56">
        <f>SUM('4a. FNS'!E95+'4b. FNS Impacted Gen'!E95)</f>
        <v>190.17500000000001</v>
      </c>
      <c r="F95" s="56">
        <f>SUM('4a. FNS'!F95+'4b. FNS Impacted Gen'!F95)</f>
        <v>194.43899999999999</v>
      </c>
      <c r="G95" s="56">
        <f>SUM('4a. FNS'!G95+'4b. FNS Impacted Gen'!G95)</f>
        <v>201.09200000000001</v>
      </c>
      <c r="H95" s="56">
        <f>SUM('4a. FNS'!H95+'4b. FNS Impacted Gen'!H95)</f>
        <v>212.89600000000002</v>
      </c>
      <c r="I95" s="56">
        <f>SUM('4a. FNS'!I95+'4b. FNS Impacted Gen'!I95)</f>
        <v>208.15600000000001</v>
      </c>
      <c r="J95" s="56">
        <f>SUM('4a. FNS'!J95+'4b. FNS Impacted Gen'!J95)</f>
        <v>187.178</v>
      </c>
      <c r="K95" s="56">
        <f>SUM('4a. FNS'!K95+'4b. FNS Impacted Gen'!K95)</f>
        <v>175.07900000000001</v>
      </c>
      <c r="L95" s="56">
        <f>SUM('4a. FNS'!L95+'4b. FNS Impacted Gen'!L95)</f>
        <v>160.89400000000001</v>
      </c>
      <c r="M95" s="56">
        <f>SUM('4a. FNS'!M95+'4b. FNS Impacted Gen'!M95)</f>
        <v>154.839</v>
      </c>
      <c r="N95" s="56">
        <f>SUM('4a. FNS'!N95+'4b. FNS Impacted Gen'!N95)</f>
        <v>148.45400000000001</v>
      </c>
      <c r="O95" s="56">
        <f>SUM('4a. FNS'!O95+'4b. FNS Impacted Gen'!O95)</f>
        <v>151.83099999999999</v>
      </c>
      <c r="P95" s="56">
        <f>SUM('4a. FNS'!P95+'4b. FNS Impacted Gen'!P95)</f>
        <v>160.73500000000001</v>
      </c>
      <c r="Q95" s="56">
        <f>SUM('4a. FNS'!Q95+'4b. FNS Impacted Gen'!Q95)</f>
        <v>170.62900000000002</v>
      </c>
      <c r="R95" s="56">
        <f>SUM('4a. FNS'!R95+'4b. FNS Impacted Gen'!R95)</f>
        <v>193.42499999999998</v>
      </c>
      <c r="S95" s="56">
        <f>SUM('4a. FNS'!S95+'4b. FNS Impacted Gen'!S95)</f>
        <v>208.32499999999999</v>
      </c>
      <c r="T95" s="56">
        <f>SUM('4a. FNS'!T95+'4b. FNS Impacted Gen'!T95)</f>
        <v>226.09700000000001</v>
      </c>
      <c r="U95" s="56">
        <f>SUM('4a. FNS'!U95+'4b. FNS Impacted Gen'!U95)</f>
        <v>229.27</v>
      </c>
      <c r="V95" s="56">
        <f>SUM('4a. FNS'!V95+'4b. FNS Impacted Gen'!V95)</f>
        <v>230.49</v>
      </c>
      <c r="W95" s="56">
        <f>SUM('4a. FNS'!W95+'4b. FNS Impacted Gen'!W95)</f>
        <v>225.71600000000001</v>
      </c>
      <c r="X95" s="56">
        <f>SUM('4a. FNS'!X95+'4b. FNS Impacted Gen'!X95)</f>
        <v>212.67699999999999</v>
      </c>
      <c r="Y95" s="56">
        <f>SUM('4a. FNS'!Y95+'4b. FNS Impacted Gen'!Y95)</f>
        <v>202.68100000000001</v>
      </c>
      <c r="Z95" s="67">
        <f>SUM('4a. FNS'!Z95+'4b. FNS Impacted Gen'!Z95)</f>
        <v>0</v>
      </c>
    </row>
    <row r="96" spans="1:26">
      <c r="A96" s="54">
        <f t="shared" si="1"/>
        <v>46115</v>
      </c>
      <c r="B96" s="55">
        <f>SUM('4a. FNS'!B96+'4b. FNS Impacted Gen'!B96)</f>
        <v>196.673</v>
      </c>
      <c r="C96" s="56">
        <f>SUM('4a. FNS'!C96+'4b. FNS Impacted Gen'!C96)</f>
        <v>192.858</v>
      </c>
      <c r="D96" s="56">
        <f>SUM('4a. FNS'!D96+'4b. FNS Impacted Gen'!D96)</f>
        <v>188.88900000000001</v>
      </c>
      <c r="E96" s="56">
        <f>SUM('4a. FNS'!E96+'4b. FNS Impacted Gen'!E96)</f>
        <v>187.28700000000001</v>
      </c>
      <c r="F96" s="56">
        <f>SUM('4a. FNS'!F96+'4b. FNS Impacted Gen'!F96)</f>
        <v>192.779</v>
      </c>
      <c r="G96" s="56">
        <f>SUM('4a. FNS'!G96+'4b. FNS Impacted Gen'!G96)</f>
        <v>202.06100000000001</v>
      </c>
      <c r="H96" s="56">
        <f>SUM('4a. FNS'!H96+'4b. FNS Impacted Gen'!H96)</f>
        <v>211.29899999999998</v>
      </c>
      <c r="I96" s="56">
        <f>SUM('4a. FNS'!I96+'4b. FNS Impacted Gen'!I96)</f>
        <v>201.85</v>
      </c>
      <c r="J96" s="56">
        <f>SUM('4a. FNS'!J96+'4b. FNS Impacted Gen'!J96)</f>
        <v>180.74</v>
      </c>
      <c r="K96" s="56">
        <f>SUM('4a. FNS'!K96+'4b. FNS Impacted Gen'!K96)</f>
        <v>190.45</v>
      </c>
      <c r="L96" s="56">
        <f>SUM('4a. FNS'!L96+'4b. FNS Impacted Gen'!L96)</f>
        <v>189.31800000000001</v>
      </c>
      <c r="M96" s="56">
        <f>SUM('4a. FNS'!M96+'4b. FNS Impacted Gen'!M96)</f>
        <v>188.96299999999999</v>
      </c>
      <c r="N96" s="56">
        <f>SUM('4a. FNS'!N96+'4b. FNS Impacted Gen'!N96)</f>
        <v>185.56200000000001</v>
      </c>
      <c r="O96" s="56">
        <f>SUM('4a. FNS'!O96+'4b. FNS Impacted Gen'!O96)</f>
        <v>191.62700000000001</v>
      </c>
      <c r="P96" s="56">
        <f>SUM('4a. FNS'!P96+'4b. FNS Impacted Gen'!P96)</f>
        <v>187.29199999999997</v>
      </c>
      <c r="Q96" s="56">
        <f>SUM('4a. FNS'!Q96+'4b. FNS Impacted Gen'!Q96)</f>
        <v>184.25899999999999</v>
      </c>
      <c r="R96" s="56">
        <f>SUM('4a. FNS'!R96+'4b. FNS Impacted Gen'!R96)</f>
        <v>205.26700000000002</v>
      </c>
      <c r="S96" s="56">
        <f>SUM('4a. FNS'!S96+'4b. FNS Impacted Gen'!S96)</f>
        <v>206.51</v>
      </c>
      <c r="T96" s="56">
        <f>SUM('4a. FNS'!T96+'4b. FNS Impacted Gen'!T96)</f>
        <v>210.62100000000001</v>
      </c>
      <c r="U96" s="56">
        <f>SUM('4a. FNS'!U96+'4b. FNS Impacted Gen'!U96)</f>
        <v>221.73599999999999</v>
      </c>
      <c r="V96" s="56">
        <f>SUM('4a. FNS'!V96+'4b. FNS Impacted Gen'!V96)</f>
        <v>224.16200000000001</v>
      </c>
      <c r="W96" s="56">
        <f>SUM('4a. FNS'!W96+'4b. FNS Impacted Gen'!W96)</f>
        <v>220.17599999999999</v>
      </c>
      <c r="X96" s="56">
        <f>SUM('4a. FNS'!X96+'4b. FNS Impacted Gen'!X96)</f>
        <v>214.089</v>
      </c>
      <c r="Y96" s="56">
        <f>SUM('4a. FNS'!Y96+'4b. FNS Impacted Gen'!Y96)</f>
        <v>204.714</v>
      </c>
      <c r="Z96" s="67">
        <f>SUM('4a. FNS'!Z96+'4b. FNS Impacted Gen'!Z96)</f>
        <v>0</v>
      </c>
    </row>
    <row r="97" spans="1:26">
      <c r="A97" s="54">
        <f t="shared" si="1"/>
        <v>46116</v>
      </c>
      <c r="B97" s="55">
        <f>SUM('4a. FNS'!B97+'4b. FNS Impacted Gen'!B97)</f>
        <v>197.97</v>
      </c>
      <c r="C97" s="56">
        <f>SUM('4a. FNS'!C97+'4b. FNS Impacted Gen'!C97)</f>
        <v>195.65799999999999</v>
      </c>
      <c r="D97" s="56">
        <f>SUM('4a. FNS'!D97+'4b. FNS Impacted Gen'!D97)</f>
        <v>194.61799999999999</v>
      </c>
      <c r="E97" s="56">
        <f>SUM('4a. FNS'!E97+'4b. FNS Impacted Gen'!E97)</f>
        <v>194.517</v>
      </c>
      <c r="F97" s="56">
        <f>SUM('4a. FNS'!F97+'4b. FNS Impacted Gen'!F97)</f>
        <v>197.11</v>
      </c>
      <c r="G97" s="56">
        <f>SUM('4a. FNS'!G97+'4b. FNS Impacted Gen'!G97)</f>
        <v>194.88200000000001</v>
      </c>
      <c r="H97" s="56">
        <f>SUM('4a. FNS'!H97+'4b. FNS Impacted Gen'!H97)</f>
        <v>203.322</v>
      </c>
      <c r="I97" s="56">
        <f>SUM('4a. FNS'!I97+'4b. FNS Impacted Gen'!I97)</f>
        <v>194.369</v>
      </c>
      <c r="J97" s="56">
        <f>SUM('4a. FNS'!J97+'4b. FNS Impacted Gen'!J97)</f>
        <v>174.28800000000001</v>
      </c>
      <c r="K97" s="56">
        <f>SUM('4a. FNS'!K97+'4b. FNS Impacted Gen'!K97)</f>
        <v>156.36999999999998</v>
      </c>
      <c r="L97" s="56">
        <f>SUM('4a. FNS'!L97+'4b. FNS Impacted Gen'!L97)</f>
        <v>143.74799999999999</v>
      </c>
      <c r="M97" s="56">
        <f>SUM('4a. FNS'!M97+'4b. FNS Impacted Gen'!M97)</f>
        <v>136.71800000000002</v>
      </c>
      <c r="N97" s="56">
        <f>SUM('4a. FNS'!N97+'4b. FNS Impacted Gen'!N97)</f>
        <v>134.11000000000001</v>
      </c>
      <c r="O97" s="56">
        <f>SUM('4a. FNS'!O97+'4b. FNS Impacted Gen'!O97)</f>
        <v>132.22300000000001</v>
      </c>
      <c r="P97" s="56">
        <f>SUM('4a. FNS'!P97+'4b. FNS Impacted Gen'!P97)</f>
        <v>126.91800000000001</v>
      </c>
      <c r="Q97" s="56">
        <f>SUM('4a. FNS'!Q97+'4b. FNS Impacted Gen'!Q97)</f>
        <v>134.72</v>
      </c>
      <c r="R97" s="56">
        <f>SUM('4a. FNS'!R97+'4b. FNS Impacted Gen'!R97)</f>
        <v>155.566</v>
      </c>
      <c r="S97" s="56">
        <f>SUM('4a. FNS'!S97+'4b. FNS Impacted Gen'!S97)</f>
        <v>176.672</v>
      </c>
      <c r="T97" s="56">
        <f>SUM('4a. FNS'!T97+'4b. FNS Impacted Gen'!T97)</f>
        <v>197.90699999999998</v>
      </c>
      <c r="U97" s="56">
        <f>SUM('4a. FNS'!U97+'4b. FNS Impacted Gen'!U97)</f>
        <v>213.40100000000001</v>
      </c>
      <c r="V97" s="56">
        <f>SUM('4a. FNS'!V97+'4b. FNS Impacted Gen'!V97)</f>
        <v>213.29400000000001</v>
      </c>
      <c r="W97" s="56">
        <f>SUM('4a. FNS'!W97+'4b. FNS Impacted Gen'!W97)</f>
        <v>209.107</v>
      </c>
      <c r="X97" s="56">
        <f>SUM('4a. FNS'!X97+'4b. FNS Impacted Gen'!X97)</f>
        <v>200.626</v>
      </c>
      <c r="Y97" s="56">
        <f>SUM('4a. FNS'!Y97+'4b. FNS Impacted Gen'!Y97)</f>
        <v>192.08500000000001</v>
      </c>
      <c r="Z97" s="67">
        <f>SUM('4a. FNS'!Z97+'4b. FNS Impacted Gen'!Z97)</f>
        <v>0</v>
      </c>
    </row>
    <row r="98" spans="1:26">
      <c r="A98" s="54">
        <f t="shared" si="1"/>
        <v>46117</v>
      </c>
      <c r="B98" s="55">
        <f>SUM('4a. FNS'!B98+'4b. FNS Impacted Gen'!B98)</f>
        <v>185.255</v>
      </c>
      <c r="C98" s="56">
        <f>SUM('4a. FNS'!C98+'4b. FNS Impacted Gen'!C98)</f>
        <v>184.63800000000001</v>
      </c>
      <c r="D98" s="56">
        <f>SUM('4a. FNS'!D98+'4b. FNS Impacted Gen'!D98)</f>
        <v>182.19499999999999</v>
      </c>
      <c r="E98" s="56">
        <f>SUM('4a. FNS'!E98+'4b. FNS Impacted Gen'!E98)</f>
        <v>181.80099999999999</v>
      </c>
      <c r="F98" s="56">
        <f>SUM('4a. FNS'!F98+'4b. FNS Impacted Gen'!F98)</f>
        <v>186.661</v>
      </c>
      <c r="G98" s="56">
        <f>SUM('4a. FNS'!G98+'4b. FNS Impacted Gen'!G98)</f>
        <v>191.87100000000001</v>
      </c>
      <c r="H98" s="56">
        <f>SUM('4a. FNS'!H98+'4b. FNS Impacted Gen'!H98)</f>
        <v>197.64</v>
      </c>
      <c r="I98" s="56">
        <f>SUM('4a. FNS'!I98+'4b. FNS Impacted Gen'!I98)</f>
        <v>189.358</v>
      </c>
      <c r="J98" s="56">
        <f>SUM('4a. FNS'!J98+'4b. FNS Impacted Gen'!J98)</f>
        <v>168.94200000000001</v>
      </c>
      <c r="K98" s="56">
        <f>SUM('4a. FNS'!K98+'4b. FNS Impacted Gen'!K98)</f>
        <v>154.20099999999999</v>
      </c>
      <c r="L98" s="56">
        <f>SUM('4a. FNS'!L98+'4b. FNS Impacted Gen'!L98)</f>
        <v>142.91999999999999</v>
      </c>
      <c r="M98" s="56">
        <f>SUM('4a. FNS'!M98+'4b. FNS Impacted Gen'!M98)</f>
        <v>136.69800000000001</v>
      </c>
      <c r="N98" s="56">
        <f>SUM('4a. FNS'!N98+'4b. FNS Impacted Gen'!N98)</f>
        <v>132.31100000000001</v>
      </c>
      <c r="O98" s="56">
        <f>SUM('4a. FNS'!O98+'4b. FNS Impacted Gen'!O98)</f>
        <v>129.893</v>
      </c>
      <c r="P98" s="56">
        <f>SUM('4a. FNS'!P98+'4b. FNS Impacted Gen'!P98)</f>
        <v>132.369</v>
      </c>
      <c r="Q98" s="56">
        <f>SUM('4a. FNS'!Q98+'4b. FNS Impacted Gen'!Q98)</f>
        <v>140.179</v>
      </c>
      <c r="R98" s="56">
        <f>SUM('4a. FNS'!R98+'4b. FNS Impacted Gen'!R98)</f>
        <v>155.56</v>
      </c>
      <c r="S98" s="56">
        <f>SUM('4a. FNS'!S98+'4b. FNS Impacted Gen'!S98)</f>
        <v>175.44900000000001</v>
      </c>
      <c r="T98" s="56">
        <f>SUM('4a. FNS'!T98+'4b. FNS Impacted Gen'!T98)</f>
        <v>197.97499999999999</v>
      </c>
      <c r="U98" s="56">
        <f>SUM('4a. FNS'!U98+'4b. FNS Impacted Gen'!U98)</f>
        <v>209.09899999999999</v>
      </c>
      <c r="V98" s="56">
        <f>SUM('4a. FNS'!V98+'4b. FNS Impacted Gen'!V98)</f>
        <v>211.072</v>
      </c>
      <c r="W98" s="56">
        <f>SUM('4a. FNS'!W98+'4b. FNS Impacted Gen'!W98)</f>
        <v>205.63499999999999</v>
      </c>
      <c r="X98" s="56">
        <f>SUM('4a. FNS'!X98+'4b. FNS Impacted Gen'!X98)</f>
        <v>197.75</v>
      </c>
      <c r="Y98" s="56">
        <f>SUM('4a. FNS'!Y98+'4b. FNS Impacted Gen'!Y98)</f>
        <v>186.69399999999999</v>
      </c>
      <c r="Z98" s="67">
        <f>SUM('4a. FNS'!Z98+'4b. FNS Impacted Gen'!Z98)</f>
        <v>0</v>
      </c>
    </row>
    <row r="99" spans="1:26">
      <c r="A99" s="54">
        <f t="shared" si="1"/>
        <v>46118</v>
      </c>
      <c r="B99" s="55">
        <f>SUM('4a. FNS'!B99+'4b. FNS Impacted Gen'!B99)</f>
        <v>181.114</v>
      </c>
      <c r="C99" s="56">
        <f>SUM('4a. FNS'!C99+'4b. FNS Impacted Gen'!C99)</f>
        <v>175.52600000000001</v>
      </c>
      <c r="D99" s="56">
        <f>SUM('4a. FNS'!D99+'4b. FNS Impacted Gen'!D99)</f>
        <v>176</v>
      </c>
      <c r="E99" s="56">
        <f>SUM('4a. FNS'!E99+'4b. FNS Impacted Gen'!E99)</f>
        <v>176.976</v>
      </c>
      <c r="F99" s="56">
        <f>SUM('4a. FNS'!F99+'4b. FNS Impacted Gen'!F99)</f>
        <v>181.66200000000001</v>
      </c>
      <c r="G99" s="56">
        <f>SUM('4a. FNS'!G99+'4b. FNS Impacted Gen'!G99)</f>
        <v>196.119</v>
      </c>
      <c r="H99" s="56">
        <f>SUM('4a. FNS'!H99+'4b. FNS Impacted Gen'!H99)</f>
        <v>212.47</v>
      </c>
      <c r="I99" s="56">
        <f>SUM('4a. FNS'!I99+'4b. FNS Impacted Gen'!I99)</f>
        <v>209.66300000000001</v>
      </c>
      <c r="J99" s="56">
        <f>SUM('4a. FNS'!J99+'4b. FNS Impacted Gen'!J99)</f>
        <v>187.76300000000001</v>
      </c>
      <c r="K99" s="56">
        <f>SUM('4a. FNS'!K99+'4b. FNS Impacted Gen'!K99)</f>
        <v>171.27199999999999</v>
      </c>
      <c r="L99" s="56">
        <f>SUM('4a. FNS'!L99+'4b. FNS Impacted Gen'!L99)</f>
        <v>159.06300000000002</v>
      </c>
      <c r="M99" s="56">
        <f>SUM('4a. FNS'!M99+'4b. FNS Impacted Gen'!M99)</f>
        <v>155.126</v>
      </c>
      <c r="N99" s="56">
        <f>SUM('4a. FNS'!N99+'4b. FNS Impacted Gen'!N99)</f>
        <v>146.066</v>
      </c>
      <c r="O99" s="56">
        <f>SUM('4a. FNS'!O99+'4b. FNS Impacted Gen'!O99)</f>
        <v>141.53700000000001</v>
      </c>
      <c r="P99" s="56">
        <f>SUM('4a. FNS'!P99+'4b. FNS Impacted Gen'!P99)</f>
        <v>151.904</v>
      </c>
      <c r="Q99" s="56">
        <f>SUM('4a. FNS'!Q99+'4b. FNS Impacted Gen'!Q99)</f>
        <v>170.31699999999998</v>
      </c>
      <c r="R99" s="56">
        <f>SUM('4a. FNS'!R99+'4b. FNS Impacted Gen'!R99)</f>
        <v>189.417</v>
      </c>
      <c r="S99" s="56">
        <f>SUM('4a. FNS'!S99+'4b. FNS Impacted Gen'!S99)</f>
        <v>203.25399999999999</v>
      </c>
      <c r="T99" s="56">
        <f>SUM('4a. FNS'!T99+'4b. FNS Impacted Gen'!T99)</f>
        <v>221.499</v>
      </c>
      <c r="U99" s="56">
        <f>SUM('4a. FNS'!U99+'4b. FNS Impacted Gen'!U99)</f>
        <v>224.63899999999998</v>
      </c>
      <c r="V99" s="56">
        <f>SUM('4a. FNS'!V99+'4b. FNS Impacted Gen'!V99)</f>
        <v>220.57400000000001</v>
      </c>
      <c r="W99" s="56">
        <f>SUM('4a. FNS'!W99+'4b. FNS Impacted Gen'!W99)</f>
        <v>213.80500000000001</v>
      </c>
      <c r="X99" s="56">
        <f>SUM('4a. FNS'!X99+'4b. FNS Impacted Gen'!X99)</f>
        <v>200.67599999999999</v>
      </c>
      <c r="Y99" s="56">
        <f>SUM('4a. FNS'!Y99+'4b. FNS Impacted Gen'!Y99)</f>
        <v>198.893</v>
      </c>
      <c r="Z99" s="67">
        <f>SUM('4a. FNS'!Z99+'4b. FNS Impacted Gen'!Z99)</f>
        <v>0</v>
      </c>
    </row>
    <row r="100" spans="1:26">
      <c r="A100" s="54">
        <f t="shared" si="1"/>
        <v>46119</v>
      </c>
      <c r="B100" s="55">
        <f>SUM('4a. FNS'!B100+'4b. FNS Impacted Gen'!B100)</f>
        <v>194.178</v>
      </c>
      <c r="C100" s="56">
        <f>SUM('4a. FNS'!C100+'4b. FNS Impacted Gen'!C100)</f>
        <v>188.52600000000001</v>
      </c>
      <c r="D100" s="56">
        <f>SUM('4a. FNS'!D100+'4b. FNS Impacted Gen'!D100)</f>
        <v>185.703</v>
      </c>
      <c r="E100" s="56">
        <f>SUM('4a. FNS'!E100+'4b. FNS Impacted Gen'!E100)</f>
        <v>183.59899999999999</v>
      </c>
      <c r="F100" s="56">
        <f>SUM('4a. FNS'!F100+'4b. FNS Impacted Gen'!F100)</f>
        <v>190.35499999999999</v>
      </c>
      <c r="G100" s="56">
        <f>SUM('4a. FNS'!G100+'4b. FNS Impacted Gen'!G100)</f>
        <v>201.68799999999999</v>
      </c>
      <c r="H100" s="56">
        <f>SUM('4a. FNS'!H100+'4b. FNS Impacted Gen'!H100)</f>
        <v>218.535</v>
      </c>
      <c r="I100" s="56">
        <f>SUM('4a. FNS'!I100+'4b. FNS Impacted Gen'!I100)</f>
        <v>217.358</v>
      </c>
      <c r="J100" s="56">
        <f>SUM('4a. FNS'!J100+'4b. FNS Impacted Gen'!J100)</f>
        <v>217.69000000000003</v>
      </c>
      <c r="K100" s="56">
        <f>SUM('4a. FNS'!K100+'4b. FNS Impacted Gen'!K100)</f>
        <v>206.631</v>
      </c>
      <c r="L100" s="56">
        <f>SUM('4a. FNS'!L100+'4b. FNS Impacted Gen'!L100)</f>
        <v>190.22799999999998</v>
      </c>
      <c r="M100" s="56">
        <f>SUM('4a. FNS'!M100+'4b. FNS Impacted Gen'!M100)</f>
        <v>177.21899999999999</v>
      </c>
      <c r="N100" s="56">
        <f>SUM('4a. FNS'!N100+'4b. FNS Impacted Gen'!N100)</f>
        <v>170.88300000000001</v>
      </c>
      <c r="O100" s="56">
        <f>SUM('4a. FNS'!O100+'4b. FNS Impacted Gen'!O100)</f>
        <v>156.601</v>
      </c>
      <c r="P100" s="56">
        <f>SUM('4a. FNS'!P100+'4b. FNS Impacted Gen'!P100)</f>
        <v>163.751</v>
      </c>
      <c r="Q100" s="56">
        <f>SUM('4a. FNS'!Q100+'4b. FNS Impacted Gen'!Q100)</f>
        <v>175.40300000000002</v>
      </c>
      <c r="R100" s="56">
        <f>SUM('4a. FNS'!R100+'4b. FNS Impacted Gen'!R100)</f>
        <v>188.34699999999998</v>
      </c>
      <c r="S100" s="56">
        <f>SUM('4a. FNS'!S100+'4b. FNS Impacted Gen'!S100)</f>
        <v>205.83599999999998</v>
      </c>
      <c r="T100" s="56">
        <f>SUM('4a. FNS'!T100+'4b. FNS Impacted Gen'!T100)</f>
        <v>219.01499999999999</v>
      </c>
      <c r="U100" s="56">
        <f>SUM('4a. FNS'!U100+'4b. FNS Impacted Gen'!U100)</f>
        <v>231.381</v>
      </c>
      <c r="V100" s="56">
        <f>SUM('4a. FNS'!V100+'4b. FNS Impacted Gen'!V100)</f>
        <v>230.21100000000001</v>
      </c>
      <c r="W100" s="56">
        <f>SUM('4a. FNS'!W100+'4b. FNS Impacted Gen'!W100)</f>
        <v>222.91</v>
      </c>
      <c r="X100" s="56">
        <f>SUM('4a. FNS'!X100+'4b. FNS Impacted Gen'!X100)</f>
        <v>210.149</v>
      </c>
      <c r="Y100" s="56">
        <f>SUM('4a. FNS'!Y100+'4b. FNS Impacted Gen'!Y100)</f>
        <v>198.78</v>
      </c>
      <c r="Z100" s="67">
        <f>SUM('4a. FNS'!Z100+'4b. FNS Impacted Gen'!Z100)</f>
        <v>0</v>
      </c>
    </row>
    <row r="101" spans="1:26">
      <c r="A101" s="54">
        <f t="shared" si="1"/>
        <v>46120</v>
      </c>
      <c r="B101" s="55">
        <f>SUM('4a. FNS'!B101+'4b. FNS Impacted Gen'!B101)</f>
        <v>194.82300000000001</v>
      </c>
      <c r="C101" s="56">
        <f>SUM('4a. FNS'!C101+'4b. FNS Impacted Gen'!C101)</f>
        <v>191.49700000000001</v>
      </c>
      <c r="D101" s="56">
        <f>SUM('4a. FNS'!D101+'4b. FNS Impacted Gen'!D101)</f>
        <v>189.26400000000001</v>
      </c>
      <c r="E101" s="56">
        <f>SUM('4a. FNS'!E101+'4b. FNS Impacted Gen'!E101)</f>
        <v>186.995</v>
      </c>
      <c r="F101" s="56">
        <f>SUM('4a. FNS'!F101+'4b. FNS Impacted Gen'!F101)</f>
        <v>193.01599999999999</v>
      </c>
      <c r="G101" s="56">
        <f>SUM('4a. FNS'!G101+'4b. FNS Impacted Gen'!G101)</f>
        <v>203.55799999999999</v>
      </c>
      <c r="H101" s="56">
        <f>SUM('4a. FNS'!H101+'4b. FNS Impacted Gen'!H101)</f>
        <v>218.387</v>
      </c>
      <c r="I101" s="56">
        <f>SUM('4a. FNS'!I101+'4b. FNS Impacted Gen'!I101)</f>
        <v>208.58</v>
      </c>
      <c r="J101" s="56">
        <f>SUM('4a. FNS'!J101+'4b. FNS Impacted Gen'!J101)</f>
        <v>190.43800000000002</v>
      </c>
      <c r="K101" s="56">
        <f>SUM('4a. FNS'!K101+'4b. FNS Impacted Gen'!K101)</f>
        <v>173.75</v>
      </c>
      <c r="L101" s="56">
        <f>SUM('4a. FNS'!L101+'4b. FNS Impacted Gen'!L101)</f>
        <v>159.69499999999999</v>
      </c>
      <c r="M101" s="56">
        <f>SUM('4a. FNS'!M101+'4b. FNS Impacted Gen'!M101)</f>
        <v>155.31699999999998</v>
      </c>
      <c r="N101" s="56">
        <f>SUM('4a. FNS'!N101+'4b. FNS Impacted Gen'!N101)</f>
        <v>162.65299999999999</v>
      </c>
      <c r="O101" s="56">
        <f>SUM('4a. FNS'!O101+'4b. FNS Impacted Gen'!O101)</f>
        <v>168.86500000000001</v>
      </c>
      <c r="P101" s="56">
        <f>SUM('4a. FNS'!P101+'4b. FNS Impacted Gen'!P101)</f>
        <v>178.95000000000002</v>
      </c>
      <c r="Q101" s="56">
        <f>SUM('4a. FNS'!Q101+'4b. FNS Impacted Gen'!Q101)</f>
        <v>196.666</v>
      </c>
      <c r="R101" s="56">
        <f>SUM('4a. FNS'!R101+'4b. FNS Impacted Gen'!R101)</f>
        <v>215.86699999999999</v>
      </c>
      <c r="S101" s="56">
        <f>SUM('4a. FNS'!S101+'4b. FNS Impacted Gen'!S101)</f>
        <v>226.75</v>
      </c>
      <c r="T101" s="56">
        <f>SUM('4a. FNS'!T101+'4b. FNS Impacted Gen'!T101)</f>
        <v>226.899</v>
      </c>
      <c r="U101" s="56">
        <f>SUM('4a. FNS'!U101+'4b. FNS Impacted Gen'!U101)</f>
        <v>225.501</v>
      </c>
      <c r="V101" s="56">
        <f>SUM('4a. FNS'!V101+'4b. FNS Impacted Gen'!V101)</f>
        <v>232.02799999999999</v>
      </c>
      <c r="W101" s="56">
        <f>SUM('4a. FNS'!W101+'4b. FNS Impacted Gen'!W101)</f>
        <v>208.822</v>
      </c>
      <c r="X101" s="56">
        <f>SUM('4a. FNS'!X101+'4b. FNS Impacted Gen'!X101)</f>
        <v>183.405</v>
      </c>
      <c r="Y101" s="56">
        <f>SUM('4a. FNS'!Y101+'4b. FNS Impacted Gen'!Y101)</f>
        <v>173.68600000000001</v>
      </c>
      <c r="Z101" s="67">
        <f>SUM('4a. FNS'!Z101+'4b. FNS Impacted Gen'!Z101)</f>
        <v>0</v>
      </c>
    </row>
    <row r="102" spans="1:26">
      <c r="A102" s="54">
        <f t="shared" si="1"/>
        <v>46121</v>
      </c>
      <c r="B102" s="55">
        <f>SUM('4a. FNS'!B102+'4b. FNS Impacted Gen'!B102)</f>
        <v>173.04499999999999</v>
      </c>
      <c r="C102" s="56">
        <f>SUM('4a. FNS'!C102+'4b. FNS Impacted Gen'!C102)</f>
        <v>171.702</v>
      </c>
      <c r="D102" s="56">
        <f>SUM('4a. FNS'!D102+'4b. FNS Impacted Gen'!D102)</f>
        <v>174.054</v>
      </c>
      <c r="E102" s="56">
        <f>SUM('4a. FNS'!E102+'4b. FNS Impacted Gen'!E102)</f>
        <v>184.48699999999999</v>
      </c>
      <c r="F102" s="56">
        <f>SUM('4a. FNS'!F102+'4b. FNS Impacted Gen'!F102)</f>
        <v>189.14</v>
      </c>
      <c r="G102" s="56">
        <f>SUM('4a. FNS'!G102+'4b. FNS Impacted Gen'!G102)</f>
        <v>194.52699999999999</v>
      </c>
      <c r="H102" s="56">
        <f>SUM('4a. FNS'!H102+'4b. FNS Impacted Gen'!H102)</f>
        <v>202.29300000000001</v>
      </c>
      <c r="I102" s="56">
        <f>SUM('4a. FNS'!I102+'4b. FNS Impacted Gen'!I102)</f>
        <v>202.53700000000001</v>
      </c>
      <c r="J102" s="56">
        <f>SUM('4a. FNS'!J102+'4b. FNS Impacted Gen'!J102)</f>
        <v>185.44399999999999</v>
      </c>
      <c r="K102" s="56">
        <f>SUM('4a. FNS'!K102+'4b. FNS Impacted Gen'!K102)</f>
        <v>164.40300000000002</v>
      </c>
      <c r="L102" s="56">
        <f>SUM('4a. FNS'!L102+'4b. FNS Impacted Gen'!L102)</f>
        <v>152.59799999999998</v>
      </c>
      <c r="M102" s="56">
        <f>SUM('4a. FNS'!M102+'4b. FNS Impacted Gen'!M102)</f>
        <v>150.44199999999998</v>
      </c>
      <c r="N102" s="56">
        <f>SUM('4a. FNS'!N102+'4b. FNS Impacted Gen'!N102)</f>
        <v>158.16800000000001</v>
      </c>
      <c r="O102" s="56">
        <f>SUM('4a. FNS'!O102+'4b. FNS Impacted Gen'!O102)</f>
        <v>161.34099999999998</v>
      </c>
      <c r="P102" s="56">
        <f>SUM('4a. FNS'!P102+'4b. FNS Impacted Gen'!P102)</f>
        <v>181.89500000000001</v>
      </c>
      <c r="Q102" s="56">
        <f>SUM('4a. FNS'!Q102+'4b. FNS Impacted Gen'!Q102)</f>
        <v>210.066</v>
      </c>
      <c r="R102" s="56">
        <f>SUM('4a. FNS'!R102+'4b. FNS Impacted Gen'!R102)</f>
        <v>220.66399999999999</v>
      </c>
      <c r="S102" s="56">
        <f>SUM('4a. FNS'!S102+'4b. FNS Impacted Gen'!S102)</f>
        <v>230.64400000000001</v>
      </c>
      <c r="T102" s="56">
        <f>SUM('4a. FNS'!T102+'4b. FNS Impacted Gen'!T102)</f>
        <v>225.95699999999999</v>
      </c>
      <c r="U102" s="56">
        <f>SUM('4a. FNS'!U102+'4b. FNS Impacted Gen'!U102)</f>
        <v>229.108</v>
      </c>
      <c r="V102" s="56">
        <f>SUM('4a. FNS'!V102+'4b. FNS Impacted Gen'!V102)</f>
        <v>226.64699999999999</v>
      </c>
      <c r="W102" s="56">
        <f>SUM('4a. FNS'!W102+'4b. FNS Impacted Gen'!W102)</f>
        <v>216.649</v>
      </c>
      <c r="X102" s="56">
        <f>SUM('4a. FNS'!X102+'4b. FNS Impacted Gen'!X102)</f>
        <v>204.68700000000001</v>
      </c>
      <c r="Y102" s="56">
        <f>SUM('4a. FNS'!Y102+'4b. FNS Impacted Gen'!Y102)</f>
        <v>191.922</v>
      </c>
      <c r="Z102" s="67">
        <f>SUM('4a. FNS'!Z102+'4b. FNS Impacted Gen'!Z102)</f>
        <v>0</v>
      </c>
    </row>
    <row r="103" spans="1:26">
      <c r="A103" s="54">
        <f t="shared" si="1"/>
        <v>46122</v>
      </c>
      <c r="B103" s="55">
        <f>SUM('4a. FNS'!B103+'4b. FNS Impacted Gen'!B103)</f>
        <v>183.108</v>
      </c>
      <c r="C103" s="56">
        <f>SUM('4a. FNS'!C103+'4b. FNS Impacted Gen'!C103)</f>
        <v>180.23500000000001</v>
      </c>
      <c r="D103" s="56">
        <f>SUM('4a. FNS'!D103+'4b. FNS Impacted Gen'!D103)</f>
        <v>181.233</v>
      </c>
      <c r="E103" s="56">
        <f>SUM('4a. FNS'!E103+'4b. FNS Impacted Gen'!E103)</f>
        <v>183.08</v>
      </c>
      <c r="F103" s="56">
        <f>SUM('4a. FNS'!F103+'4b. FNS Impacted Gen'!F103)</f>
        <v>187.654</v>
      </c>
      <c r="G103" s="56">
        <f>SUM('4a. FNS'!G103+'4b. FNS Impacted Gen'!G103)</f>
        <v>194.75700000000001</v>
      </c>
      <c r="H103" s="56">
        <f>SUM('4a. FNS'!H103+'4b. FNS Impacted Gen'!H103)</f>
        <v>206.499</v>
      </c>
      <c r="I103" s="56">
        <f>SUM('4a. FNS'!I103+'4b. FNS Impacted Gen'!I103)</f>
        <v>211.24799999999999</v>
      </c>
      <c r="J103" s="56">
        <f>SUM('4a. FNS'!J103+'4b. FNS Impacted Gen'!J103)</f>
        <v>211.39</v>
      </c>
      <c r="K103" s="56">
        <f>SUM('4a. FNS'!K103+'4b. FNS Impacted Gen'!K103)</f>
        <v>201.85</v>
      </c>
      <c r="L103" s="56">
        <f>SUM('4a. FNS'!L103+'4b. FNS Impacted Gen'!L103)</f>
        <v>185.00300000000001</v>
      </c>
      <c r="M103" s="56">
        <f>SUM('4a. FNS'!M103+'4b. FNS Impacted Gen'!M103)</f>
        <v>182.35899999999998</v>
      </c>
      <c r="N103" s="56">
        <f>SUM('4a. FNS'!N103+'4b. FNS Impacted Gen'!N103)</f>
        <v>178.649</v>
      </c>
      <c r="O103" s="56">
        <f>SUM('4a. FNS'!O103+'4b. FNS Impacted Gen'!O103)</f>
        <v>180.54500000000002</v>
      </c>
      <c r="P103" s="56">
        <f>SUM('4a. FNS'!P103+'4b. FNS Impacted Gen'!P103)</f>
        <v>175.32900000000001</v>
      </c>
      <c r="Q103" s="56">
        <f>SUM('4a. FNS'!Q103+'4b. FNS Impacted Gen'!Q103)</f>
        <v>190.85299999999998</v>
      </c>
      <c r="R103" s="56">
        <f>SUM('4a. FNS'!R103+'4b. FNS Impacted Gen'!R103)</f>
        <v>199.60900000000001</v>
      </c>
      <c r="S103" s="56">
        <f>SUM('4a. FNS'!S103+'4b. FNS Impacted Gen'!S103)</f>
        <v>200.239</v>
      </c>
      <c r="T103" s="56">
        <f>SUM('4a. FNS'!T103+'4b. FNS Impacted Gen'!T103)</f>
        <v>211.797</v>
      </c>
      <c r="U103" s="56">
        <f>SUM('4a. FNS'!U103+'4b. FNS Impacted Gen'!U103)</f>
        <v>220.803</v>
      </c>
      <c r="V103" s="56">
        <f>SUM('4a. FNS'!V103+'4b. FNS Impacted Gen'!V103)</f>
        <v>221.67</v>
      </c>
      <c r="W103" s="56">
        <f>SUM('4a. FNS'!W103+'4b. FNS Impacted Gen'!W103)</f>
        <v>215.761</v>
      </c>
      <c r="X103" s="56">
        <f>SUM('4a. FNS'!X103+'4b. FNS Impacted Gen'!X103)</f>
        <v>209.67500000000001</v>
      </c>
      <c r="Y103" s="56">
        <f>SUM('4a. FNS'!Y103+'4b. FNS Impacted Gen'!Y103)</f>
        <v>202.10499999999999</v>
      </c>
      <c r="Z103" s="67">
        <f>SUM('4a. FNS'!Z103+'4b. FNS Impacted Gen'!Z103)</f>
        <v>0</v>
      </c>
    </row>
    <row r="104" spans="1:26">
      <c r="A104" s="54">
        <f t="shared" si="1"/>
        <v>46123</v>
      </c>
      <c r="B104" s="55">
        <f>SUM('4a. FNS'!B104+'4b. FNS Impacted Gen'!B104)</f>
        <v>195.21600000000001</v>
      </c>
      <c r="C104" s="56">
        <f>SUM('4a. FNS'!C104+'4b. FNS Impacted Gen'!C104)</f>
        <v>192.31399999999999</v>
      </c>
      <c r="D104" s="56">
        <f>SUM('4a. FNS'!D104+'4b. FNS Impacted Gen'!D104)</f>
        <v>190.07400000000001</v>
      </c>
      <c r="E104" s="56">
        <f>SUM('4a. FNS'!E104+'4b. FNS Impacted Gen'!E104)</f>
        <v>188.00899999999999</v>
      </c>
      <c r="F104" s="56">
        <f>SUM('4a. FNS'!F104+'4b. FNS Impacted Gen'!F104)</f>
        <v>189.23099999999999</v>
      </c>
      <c r="G104" s="56">
        <f>SUM('4a. FNS'!G104+'4b. FNS Impacted Gen'!G104)</f>
        <v>192.48500000000001</v>
      </c>
      <c r="H104" s="56">
        <f>SUM('4a. FNS'!H104+'4b. FNS Impacted Gen'!H104)</f>
        <v>198.434</v>
      </c>
      <c r="I104" s="56">
        <f>SUM('4a. FNS'!I104+'4b. FNS Impacted Gen'!I104)</f>
        <v>202.17699999999999</v>
      </c>
      <c r="J104" s="56">
        <f>SUM('4a. FNS'!J104+'4b. FNS Impacted Gen'!J104)</f>
        <v>192.685</v>
      </c>
      <c r="K104" s="56">
        <f>SUM('4a. FNS'!K104+'4b. FNS Impacted Gen'!K104)</f>
        <v>167.15700000000001</v>
      </c>
      <c r="L104" s="56">
        <f>SUM('4a. FNS'!L104+'4b. FNS Impacted Gen'!L104)</f>
        <v>147.21499999999997</v>
      </c>
      <c r="M104" s="56">
        <f>SUM('4a. FNS'!M104+'4b. FNS Impacted Gen'!M104)</f>
        <v>150.648</v>
      </c>
      <c r="N104" s="56">
        <f>SUM('4a. FNS'!N104+'4b. FNS Impacted Gen'!N104)</f>
        <v>162.91800000000001</v>
      </c>
      <c r="O104" s="56">
        <f>SUM('4a. FNS'!O104+'4b. FNS Impacted Gen'!O104)</f>
        <v>181.10000000000002</v>
      </c>
      <c r="P104" s="56">
        <f>SUM('4a. FNS'!P104+'4b. FNS Impacted Gen'!P104)</f>
        <v>214.27099999999999</v>
      </c>
      <c r="Q104" s="56">
        <f>SUM('4a. FNS'!Q104+'4b. FNS Impacted Gen'!Q104)</f>
        <v>207.00500000000002</v>
      </c>
      <c r="R104" s="56">
        <f>SUM('4a. FNS'!R104+'4b. FNS Impacted Gen'!R104)</f>
        <v>205.64000000000001</v>
      </c>
      <c r="S104" s="56">
        <f>SUM('4a. FNS'!S104+'4b. FNS Impacted Gen'!S104)</f>
        <v>215.48</v>
      </c>
      <c r="T104" s="56">
        <f>SUM('4a. FNS'!T104+'4b. FNS Impacted Gen'!T104)</f>
        <v>210.42599999999999</v>
      </c>
      <c r="U104" s="56">
        <f>SUM('4a. FNS'!U104+'4b. FNS Impacted Gen'!U104)</f>
        <v>218.131</v>
      </c>
      <c r="V104" s="56">
        <f>SUM('4a. FNS'!V104+'4b. FNS Impacted Gen'!V104)</f>
        <v>219.947</v>
      </c>
      <c r="W104" s="56">
        <f>SUM('4a. FNS'!W104+'4b. FNS Impacted Gen'!W104)</f>
        <v>216.18600000000001</v>
      </c>
      <c r="X104" s="56">
        <f>SUM('4a. FNS'!X104+'4b. FNS Impacted Gen'!X104)</f>
        <v>205.45</v>
      </c>
      <c r="Y104" s="56">
        <f>SUM('4a. FNS'!Y104+'4b. FNS Impacted Gen'!Y104)</f>
        <v>199.09100000000001</v>
      </c>
      <c r="Z104" s="67">
        <f>SUM('4a. FNS'!Z104+'4b. FNS Impacted Gen'!Z104)</f>
        <v>0</v>
      </c>
    </row>
    <row r="105" spans="1:26">
      <c r="A105" s="54">
        <f t="shared" si="1"/>
        <v>46124</v>
      </c>
      <c r="B105" s="55">
        <f>SUM('4a. FNS'!B105+'4b. FNS Impacted Gen'!B105)</f>
        <v>191.011</v>
      </c>
      <c r="C105" s="56">
        <f>SUM('4a. FNS'!C105+'4b. FNS Impacted Gen'!C105)</f>
        <v>188.977</v>
      </c>
      <c r="D105" s="56">
        <f>SUM('4a. FNS'!D105+'4b. FNS Impacted Gen'!D105)</f>
        <v>185.113</v>
      </c>
      <c r="E105" s="56">
        <f>SUM('4a. FNS'!E105+'4b. FNS Impacted Gen'!E105)</f>
        <v>180.08500000000001</v>
      </c>
      <c r="F105" s="56">
        <f>SUM('4a. FNS'!F105+'4b. FNS Impacted Gen'!F105)</f>
        <v>178.63900000000001</v>
      </c>
      <c r="G105" s="56">
        <f>SUM('4a. FNS'!G105+'4b. FNS Impacted Gen'!G105)</f>
        <v>182.255</v>
      </c>
      <c r="H105" s="56">
        <f>SUM('4a. FNS'!H105+'4b. FNS Impacted Gen'!H105)</f>
        <v>185.202</v>
      </c>
      <c r="I105" s="56">
        <f>SUM('4a. FNS'!I105+'4b. FNS Impacted Gen'!I105)</f>
        <v>176.29900000000001</v>
      </c>
      <c r="J105" s="56">
        <f>SUM('4a. FNS'!J105+'4b. FNS Impacted Gen'!J105)</f>
        <v>161.018</v>
      </c>
      <c r="K105" s="56">
        <f>SUM('4a. FNS'!K105+'4b. FNS Impacted Gen'!K105)</f>
        <v>151.636</v>
      </c>
      <c r="L105" s="56">
        <f>SUM('4a. FNS'!L105+'4b. FNS Impacted Gen'!L105)</f>
        <v>145.358</v>
      </c>
      <c r="M105" s="56">
        <f>SUM('4a. FNS'!M105+'4b. FNS Impacted Gen'!M105)</f>
        <v>146.126</v>
      </c>
      <c r="N105" s="56">
        <f>SUM('4a. FNS'!N105+'4b. FNS Impacted Gen'!N105)</f>
        <v>147.89000000000001</v>
      </c>
      <c r="O105" s="56">
        <f>SUM('4a. FNS'!O105+'4b. FNS Impacted Gen'!O105)</f>
        <v>155.589</v>
      </c>
      <c r="P105" s="56">
        <f>SUM('4a. FNS'!P105+'4b. FNS Impacted Gen'!P105)</f>
        <v>156.61000000000001</v>
      </c>
      <c r="Q105" s="56">
        <f>SUM('4a. FNS'!Q105+'4b. FNS Impacted Gen'!Q105)</f>
        <v>171.26499999999999</v>
      </c>
      <c r="R105" s="56">
        <f>SUM('4a. FNS'!R105+'4b. FNS Impacted Gen'!R105)</f>
        <v>194.489</v>
      </c>
      <c r="S105" s="56">
        <f>SUM('4a. FNS'!S105+'4b. FNS Impacted Gen'!S105)</f>
        <v>217.559</v>
      </c>
      <c r="T105" s="56">
        <f>SUM('4a. FNS'!T105+'4b. FNS Impacted Gen'!T105)</f>
        <v>226.20600000000002</v>
      </c>
      <c r="U105" s="56">
        <f>SUM('4a. FNS'!U105+'4b. FNS Impacted Gen'!U105)</f>
        <v>228.12300000000002</v>
      </c>
      <c r="V105" s="56">
        <f>SUM('4a. FNS'!V105+'4b. FNS Impacted Gen'!V105)</f>
        <v>224.37200000000001</v>
      </c>
      <c r="W105" s="56">
        <f>SUM('4a. FNS'!W105+'4b. FNS Impacted Gen'!W105)</f>
        <v>212.655</v>
      </c>
      <c r="X105" s="56">
        <f>SUM('4a. FNS'!X105+'4b. FNS Impacted Gen'!X105)</f>
        <v>198.73</v>
      </c>
      <c r="Y105" s="56">
        <f>SUM('4a. FNS'!Y105+'4b. FNS Impacted Gen'!Y105)</f>
        <v>186.62899999999999</v>
      </c>
      <c r="Z105" s="67">
        <f>SUM('4a. FNS'!Z105+'4b. FNS Impacted Gen'!Z105)</f>
        <v>0</v>
      </c>
    </row>
    <row r="106" spans="1:26">
      <c r="A106" s="54">
        <f t="shared" si="1"/>
        <v>46125</v>
      </c>
      <c r="B106" s="55">
        <f>SUM('4a. FNS'!B106+'4b. FNS Impacted Gen'!B106)</f>
        <v>181.37100000000001</v>
      </c>
      <c r="C106" s="56">
        <f>SUM('4a. FNS'!C106+'4b. FNS Impacted Gen'!C106)</f>
        <v>176.07400000000001</v>
      </c>
      <c r="D106" s="56">
        <f>SUM('4a. FNS'!D106+'4b. FNS Impacted Gen'!D106)</f>
        <v>171.67400000000001</v>
      </c>
      <c r="E106" s="56">
        <f>SUM('4a. FNS'!E106+'4b. FNS Impacted Gen'!E106)</f>
        <v>172.06399999999999</v>
      </c>
      <c r="F106" s="56">
        <f>SUM('4a. FNS'!F106+'4b. FNS Impacted Gen'!F106)</f>
        <v>176.53399999999999</v>
      </c>
      <c r="G106" s="56">
        <f>SUM('4a. FNS'!G106+'4b. FNS Impacted Gen'!G106)</f>
        <v>188.18600000000001</v>
      </c>
      <c r="H106" s="56">
        <f>SUM('4a. FNS'!H106+'4b. FNS Impacted Gen'!H106)</f>
        <v>201.672</v>
      </c>
      <c r="I106" s="56">
        <f>SUM('4a. FNS'!I106+'4b. FNS Impacted Gen'!I106)</f>
        <v>200.6</v>
      </c>
      <c r="J106" s="56">
        <f>SUM('4a. FNS'!J106+'4b. FNS Impacted Gen'!J106)</f>
        <v>176.696</v>
      </c>
      <c r="K106" s="56">
        <f>SUM('4a. FNS'!K106+'4b. FNS Impacted Gen'!K106)</f>
        <v>165.96299999999999</v>
      </c>
      <c r="L106" s="56">
        <f>SUM('4a. FNS'!L106+'4b. FNS Impacted Gen'!L106)</f>
        <v>160.05600000000001</v>
      </c>
      <c r="M106" s="56">
        <f>SUM('4a. FNS'!M106+'4b. FNS Impacted Gen'!M106)</f>
        <v>155.75200000000001</v>
      </c>
      <c r="N106" s="56">
        <f>SUM('4a. FNS'!N106+'4b. FNS Impacted Gen'!N106)</f>
        <v>154.13000000000002</v>
      </c>
      <c r="O106" s="56">
        <f>SUM('4a. FNS'!O106+'4b. FNS Impacted Gen'!O106)</f>
        <v>158.19999999999999</v>
      </c>
      <c r="P106" s="56">
        <f>SUM('4a. FNS'!P106+'4b. FNS Impacted Gen'!P106)</f>
        <v>170.14699999999999</v>
      </c>
      <c r="Q106" s="56">
        <f>SUM('4a. FNS'!Q106+'4b. FNS Impacted Gen'!Q106)</f>
        <v>186.65600000000001</v>
      </c>
      <c r="R106" s="56">
        <f>SUM('4a. FNS'!R106+'4b. FNS Impacted Gen'!R106)</f>
        <v>205.14100000000002</v>
      </c>
      <c r="S106" s="56">
        <f>SUM('4a. FNS'!S106+'4b. FNS Impacted Gen'!S106)</f>
        <v>224.70399999999998</v>
      </c>
      <c r="T106" s="56">
        <f>SUM('4a. FNS'!T106+'4b. FNS Impacted Gen'!T106)</f>
        <v>237.756</v>
      </c>
      <c r="U106" s="56">
        <f>SUM('4a. FNS'!U106+'4b. FNS Impacted Gen'!U106)</f>
        <v>236.80199999999999</v>
      </c>
      <c r="V106" s="56">
        <f>SUM('4a. FNS'!V106+'4b. FNS Impacted Gen'!V106)</f>
        <v>232.68600000000001</v>
      </c>
      <c r="W106" s="56">
        <f>SUM('4a. FNS'!W106+'4b. FNS Impacted Gen'!W106)</f>
        <v>217.90700000000001</v>
      </c>
      <c r="X106" s="56">
        <f>SUM('4a. FNS'!X106+'4b. FNS Impacted Gen'!X106)</f>
        <v>204.69800000000001</v>
      </c>
      <c r="Y106" s="56">
        <f>SUM('4a. FNS'!Y106+'4b. FNS Impacted Gen'!Y106)</f>
        <v>192.37</v>
      </c>
      <c r="Z106" s="67">
        <f>SUM('4a. FNS'!Z106+'4b. FNS Impacted Gen'!Z106)</f>
        <v>0</v>
      </c>
    </row>
    <row r="107" spans="1:26">
      <c r="A107" s="54">
        <f t="shared" si="1"/>
        <v>46126</v>
      </c>
      <c r="B107" s="55">
        <f>SUM('4a. FNS'!B107+'4b. FNS Impacted Gen'!B107)</f>
        <v>186.61699999999999</v>
      </c>
      <c r="C107" s="56">
        <f>SUM('4a. FNS'!C107+'4b. FNS Impacted Gen'!C107)</f>
        <v>185.048</v>
      </c>
      <c r="D107" s="56">
        <f>SUM('4a. FNS'!D107+'4b. FNS Impacted Gen'!D107)</f>
        <v>181.57599999999999</v>
      </c>
      <c r="E107" s="56">
        <f>SUM('4a. FNS'!E107+'4b. FNS Impacted Gen'!E107)</f>
        <v>185.726</v>
      </c>
      <c r="F107" s="56">
        <f>SUM('4a. FNS'!F107+'4b. FNS Impacted Gen'!F107)</f>
        <v>181.92699999999999</v>
      </c>
      <c r="G107" s="56">
        <f>SUM('4a. FNS'!G107+'4b. FNS Impacted Gen'!G107)</f>
        <v>192.93799999999999</v>
      </c>
      <c r="H107" s="56">
        <f>SUM('4a. FNS'!H107+'4b. FNS Impacted Gen'!H107)</f>
        <v>202.18600000000001</v>
      </c>
      <c r="I107" s="56">
        <f>SUM('4a. FNS'!I107+'4b. FNS Impacted Gen'!I107)</f>
        <v>198.624</v>
      </c>
      <c r="J107" s="56">
        <f>SUM('4a. FNS'!J107+'4b. FNS Impacted Gen'!J107)</f>
        <v>185.74700000000001</v>
      </c>
      <c r="K107" s="56">
        <f>SUM('4a. FNS'!K107+'4b. FNS Impacted Gen'!K107)</f>
        <v>172.59700000000001</v>
      </c>
      <c r="L107" s="56">
        <f>SUM('4a. FNS'!L107+'4b. FNS Impacted Gen'!L107)</f>
        <v>170.17</v>
      </c>
      <c r="M107" s="56">
        <f>SUM('4a. FNS'!M107+'4b. FNS Impacted Gen'!M107)</f>
        <v>175.72499999999999</v>
      </c>
      <c r="N107" s="56">
        <f>SUM('4a. FNS'!N107+'4b. FNS Impacted Gen'!N107)</f>
        <v>192.24</v>
      </c>
      <c r="O107" s="56">
        <f>SUM('4a. FNS'!O107+'4b. FNS Impacted Gen'!O107)</f>
        <v>187.38499999999999</v>
      </c>
      <c r="P107" s="56">
        <f>SUM('4a. FNS'!P107+'4b. FNS Impacted Gen'!P107)</f>
        <v>181.57499999999999</v>
      </c>
      <c r="Q107" s="56">
        <f>SUM('4a. FNS'!Q107+'4b. FNS Impacted Gen'!Q107)</f>
        <v>177.14400000000001</v>
      </c>
      <c r="R107" s="56">
        <f>SUM('4a. FNS'!R107+'4b. FNS Impacted Gen'!R107)</f>
        <v>182.60500000000002</v>
      </c>
      <c r="S107" s="56">
        <f>SUM('4a. FNS'!S107+'4b. FNS Impacted Gen'!S107)</f>
        <v>197.18199999999999</v>
      </c>
      <c r="T107" s="56">
        <f>SUM('4a. FNS'!T107+'4b. FNS Impacted Gen'!T107)</f>
        <v>214.07300000000001</v>
      </c>
      <c r="U107" s="56">
        <f>SUM('4a. FNS'!U107+'4b. FNS Impacted Gen'!U107)</f>
        <v>222.285</v>
      </c>
      <c r="V107" s="56">
        <f>SUM('4a. FNS'!V107+'4b. FNS Impacted Gen'!V107)</f>
        <v>223.26599999999999</v>
      </c>
      <c r="W107" s="56">
        <f>SUM('4a. FNS'!W107+'4b. FNS Impacted Gen'!W107)</f>
        <v>216.81299999999999</v>
      </c>
      <c r="X107" s="56">
        <f>SUM('4a. FNS'!X107+'4b. FNS Impacted Gen'!X107)</f>
        <v>213.749</v>
      </c>
      <c r="Y107" s="56">
        <f>SUM('4a. FNS'!Y107+'4b. FNS Impacted Gen'!Y107)</f>
        <v>200.971</v>
      </c>
      <c r="Z107" s="67">
        <f>SUM('4a. FNS'!Z107+'4b. FNS Impacted Gen'!Z107)</f>
        <v>0</v>
      </c>
    </row>
    <row r="108" spans="1:26">
      <c r="A108" s="54">
        <f t="shared" si="1"/>
        <v>46127</v>
      </c>
      <c r="B108" s="55">
        <f>SUM('4a. FNS'!B108+'4b. FNS Impacted Gen'!B108)</f>
        <v>196.286</v>
      </c>
      <c r="C108" s="56">
        <f>SUM('4a. FNS'!C108+'4b. FNS Impacted Gen'!C108)</f>
        <v>191.262</v>
      </c>
      <c r="D108" s="56">
        <f>SUM('4a. FNS'!D108+'4b. FNS Impacted Gen'!D108)</f>
        <v>191.51400000000001</v>
      </c>
      <c r="E108" s="56">
        <f>SUM('4a. FNS'!E108+'4b. FNS Impacted Gen'!E108)</f>
        <v>192.191</v>
      </c>
      <c r="F108" s="56">
        <f>SUM('4a. FNS'!F108+'4b. FNS Impacted Gen'!F108)</f>
        <v>198.85</v>
      </c>
      <c r="G108" s="56">
        <f>SUM('4a. FNS'!G108+'4b. FNS Impacted Gen'!G108)</f>
        <v>207.875</v>
      </c>
      <c r="H108" s="56">
        <f>SUM('4a. FNS'!H108+'4b. FNS Impacted Gen'!H108)</f>
        <v>220.499</v>
      </c>
      <c r="I108" s="56">
        <f>SUM('4a. FNS'!I108+'4b. FNS Impacted Gen'!I108)</f>
        <v>209.08199999999999</v>
      </c>
      <c r="J108" s="56">
        <f>SUM('4a. FNS'!J108+'4b. FNS Impacted Gen'!J108)</f>
        <v>189.77500000000001</v>
      </c>
      <c r="K108" s="56">
        <f>SUM('4a. FNS'!K108+'4b. FNS Impacted Gen'!K108)</f>
        <v>173.499</v>
      </c>
      <c r="L108" s="56">
        <f>SUM('4a. FNS'!L108+'4b. FNS Impacted Gen'!L108)</f>
        <v>182.55100000000002</v>
      </c>
      <c r="M108" s="56">
        <f>SUM('4a. FNS'!M108+'4b. FNS Impacted Gen'!M108)</f>
        <v>160.57900000000001</v>
      </c>
      <c r="N108" s="56">
        <f>SUM('4a. FNS'!N108+'4b. FNS Impacted Gen'!N108)</f>
        <v>156.691</v>
      </c>
      <c r="O108" s="56">
        <f>SUM('4a. FNS'!O108+'4b. FNS Impacted Gen'!O108)</f>
        <v>159.321</v>
      </c>
      <c r="P108" s="56">
        <f>SUM('4a. FNS'!P108+'4b. FNS Impacted Gen'!P108)</f>
        <v>159.12700000000001</v>
      </c>
      <c r="Q108" s="56">
        <f>SUM('4a. FNS'!Q108+'4b. FNS Impacted Gen'!Q108)</f>
        <v>157.267</v>
      </c>
      <c r="R108" s="56">
        <f>SUM('4a. FNS'!R108+'4b. FNS Impacted Gen'!R108)</f>
        <v>173.87199999999999</v>
      </c>
      <c r="S108" s="56">
        <f>SUM('4a. FNS'!S108+'4b. FNS Impacted Gen'!S108)</f>
        <v>195.01400000000001</v>
      </c>
      <c r="T108" s="56">
        <f>SUM('4a. FNS'!T108+'4b. FNS Impacted Gen'!T108)</f>
        <v>214.47800000000001</v>
      </c>
      <c r="U108" s="56">
        <f>SUM('4a. FNS'!U108+'4b. FNS Impacted Gen'!U108)</f>
        <v>225.613</v>
      </c>
      <c r="V108" s="56">
        <f>SUM('4a. FNS'!V108+'4b. FNS Impacted Gen'!V108)</f>
        <v>233.12200000000001</v>
      </c>
      <c r="W108" s="56">
        <f>SUM('4a. FNS'!W108+'4b. FNS Impacted Gen'!W108)</f>
        <v>220.124</v>
      </c>
      <c r="X108" s="56">
        <f>SUM('4a. FNS'!X108+'4b. FNS Impacted Gen'!X108)</f>
        <v>209.654</v>
      </c>
      <c r="Y108" s="56">
        <f>SUM('4a. FNS'!Y108+'4b. FNS Impacted Gen'!Y108)</f>
        <v>201.43600000000001</v>
      </c>
      <c r="Z108" s="67">
        <f>SUM('4a. FNS'!Z108+'4b. FNS Impacted Gen'!Z108)</f>
        <v>0</v>
      </c>
    </row>
    <row r="109" spans="1:26">
      <c r="A109" s="54">
        <f t="shared" si="1"/>
        <v>46128</v>
      </c>
      <c r="B109" s="55">
        <f>SUM('4a. FNS'!B109+'4b. FNS Impacted Gen'!B109)</f>
        <v>195.261</v>
      </c>
      <c r="C109" s="56">
        <f>SUM('4a. FNS'!C109+'4b. FNS Impacted Gen'!C109)</f>
        <v>193.346</v>
      </c>
      <c r="D109" s="56">
        <f>SUM('4a. FNS'!D109+'4b. FNS Impacted Gen'!D109)</f>
        <v>188.47300000000001</v>
      </c>
      <c r="E109" s="56">
        <f>SUM('4a. FNS'!E109+'4b. FNS Impacted Gen'!E109)</f>
        <v>189.233</v>
      </c>
      <c r="F109" s="56">
        <f>SUM('4a. FNS'!F109+'4b. FNS Impacted Gen'!F109)</f>
        <v>191.99799999999999</v>
      </c>
      <c r="G109" s="56">
        <f>SUM('4a. FNS'!G109+'4b. FNS Impacted Gen'!G109)</f>
        <v>204.44499999999999</v>
      </c>
      <c r="H109" s="56">
        <f>SUM('4a. FNS'!H109+'4b. FNS Impacted Gen'!H109)</f>
        <v>214.10999999999999</v>
      </c>
      <c r="I109" s="56">
        <f>SUM('4a. FNS'!I109+'4b. FNS Impacted Gen'!I109)</f>
        <v>206.09899999999999</v>
      </c>
      <c r="J109" s="56">
        <f>SUM('4a. FNS'!J109+'4b. FNS Impacted Gen'!J109)</f>
        <v>190.17100000000002</v>
      </c>
      <c r="K109" s="56">
        <f>SUM('4a. FNS'!K109+'4b. FNS Impacted Gen'!K109)</f>
        <v>179.62299999999999</v>
      </c>
      <c r="L109" s="56">
        <f>SUM('4a. FNS'!L109+'4b. FNS Impacted Gen'!L109)</f>
        <v>171.37599999999998</v>
      </c>
      <c r="M109" s="56">
        <f>SUM('4a. FNS'!M109+'4b. FNS Impacted Gen'!M109)</f>
        <v>167.38499999999999</v>
      </c>
      <c r="N109" s="56">
        <f>SUM('4a. FNS'!N109+'4b. FNS Impacted Gen'!N109)</f>
        <v>166.63900000000001</v>
      </c>
      <c r="O109" s="56">
        <f>SUM('4a. FNS'!O109+'4b. FNS Impacted Gen'!O109)</f>
        <v>172.30799999999999</v>
      </c>
      <c r="P109" s="56">
        <f>SUM('4a. FNS'!P109+'4b. FNS Impacted Gen'!P109)</f>
        <v>182.79299999999998</v>
      </c>
      <c r="Q109" s="56">
        <f>SUM('4a. FNS'!Q109+'4b. FNS Impacted Gen'!Q109)</f>
        <v>206.791</v>
      </c>
      <c r="R109" s="56">
        <f>SUM('4a. FNS'!R109+'4b. FNS Impacted Gen'!R109)</f>
        <v>229.15</v>
      </c>
      <c r="S109" s="56">
        <f>SUM('4a. FNS'!S109+'4b. FNS Impacted Gen'!S109)</f>
        <v>239.02499999999998</v>
      </c>
      <c r="T109" s="56">
        <f>SUM('4a. FNS'!T109+'4b. FNS Impacted Gen'!T109)</f>
        <v>238.11200000000002</v>
      </c>
      <c r="U109" s="56">
        <f>SUM('4a. FNS'!U109+'4b. FNS Impacted Gen'!U109)</f>
        <v>238.84100000000001</v>
      </c>
      <c r="V109" s="56">
        <f>SUM('4a. FNS'!V109+'4b. FNS Impacted Gen'!V109)</f>
        <v>237.655</v>
      </c>
      <c r="W109" s="56">
        <f>SUM('4a. FNS'!W109+'4b. FNS Impacted Gen'!W109)</f>
        <v>225.804</v>
      </c>
      <c r="X109" s="56">
        <f>SUM('4a. FNS'!X109+'4b. FNS Impacted Gen'!X109)</f>
        <v>214.92400000000001</v>
      </c>
      <c r="Y109" s="56">
        <f>SUM('4a. FNS'!Y109+'4b. FNS Impacted Gen'!Y109)</f>
        <v>203.17400000000001</v>
      </c>
      <c r="Z109" s="67">
        <f>SUM('4a. FNS'!Z109+'4b. FNS Impacted Gen'!Z109)</f>
        <v>0</v>
      </c>
    </row>
    <row r="110" spans="1:26">
      <c r="A110" s="54">
        <f t="shared" si="1"/>
        <v>46129</v>
      </c>
      <c r="B110" s="55">
        <f>SUM('4a. FNS'!B110+'4b. FNS Impacted Gen'!B110)</f>
        <v>195.66</v>
      </c>
      <c r="C110" s="56">
        <f>SUM('4a. FNS'!C110+'4b. FNS Impacted Gen'!C110)</f>
        <v>191.08</v>
      </c>
      <c r="D110" s="56">
        <f>SUM('4a. FNS'!D110+'4b. FNS Impacted Gen'!D110)</f>
        <v>188.441</v>
      </c>
      <c r="E110" s="56">
        <f>SUM('4a. FNS'!E110+'4b. FNS Impacted Gen'!E110)</f>
        <v>187.43</v>
      </c>
      <c r="F110" s="56">
        <f>SUM('4a. FNS'!F110+'4b. FNS Impacted Gen'!F110)</f>
        <v>191.398</v>
      </c>
      <c r="G110" s="56">
        <f>SUM('4a. FNS'!G110+'4b. FNS Impacted Gen'!G110)</f>
        <v>198.209</v>
      </c>
      <c r="H110" s="56">
        <f>SUM('4a. FNS'!H110+'4b. FNS Impacted Gen'!H110)</f>
        <v>209.07399999999998</v>
      </c>
      <c r="I110" s="56">
        <f>SUM('4a. FNS'!I110+'4b. FNS Impacted Gen'!I110)</f>
        <v>206.589</v>
      </c>
      <c r="J110" s="56">
        <f>SUM('4a. FNS'!J110+'4b. FNS Impacted Gen'!J110)</f>
        <v>189.471</v>
      </c>
      <c r="K110" s="56">
        <f>SUM('4a. FNS'!K110+'4b. FNS Impacted Gen'!K110)</f>
        <v>178.70099999999999</v>
      </c>
      <c r="L110" s="56">
        <f>SUM('4a. FNS'!L110+'4b. FNS Impacted Gen'!L110)</f>
        <v>173.55999999999997</v>
      </c>
      <c r="M110" s="56">
        <f>SUM('4a. FNS'!M110+'4b. FNS Impacted Gen'!M110)</f>
        <v>179.29399999999998</v>
      </c>
      <c r="N110" s="56">
        <f>SUM('4a. FNS'!N110+'4b. FNS Impacted Gen'!N110)</f>
        <v>192.46900000000002</v>
      </c>
      <c r="O110" s="56">
        <f>SUM('4a. FNS'!O110+'4b. FNS Impacted Gen'!O110)</f>
        <v>219.86</v>
      </c>
      <c r="P110" s="56">
        <f>SUM('4a. FNS'!P110+'4b. FNS Impacted Gen'!P110)</f>
        <v>227.28899999999999</v>
      </c>
      <c r="Q110" s="56">
        <f>SUM('4a. FNS'!Q110+'4b. FNS Impacted Gen'!Q110)</f>
        <v>231.94199999999998</v>
      </c>
      <c r="R110" s="56">
        <f>SUM('4a. FNS'!R110+'4b. FNS Impacted Gen'!R110)</f>
        <v>230.59899999999999</v>
      </c>
      <c r="S110" s="56">
        <f>SUM('4a. FNS'!S110+'4b. FNS Impacted Gen'!S110)</f>
        <v>232.81299999999999</v>
      </c>
      <c r="T110" s="56">
        <f>SUM('4a. FNS'!T110+'4b. FNS Impacted Gen'!T110)</f>
        <v>230.18199999999999</v>
      </c>
      <c r="U110" s="56">
        <f>SUM('4a. FNS'!U110+'4b. FNS Impacted Gen'!U110)</f>
        <v>237.34399999999999</v>
      </c>
      <c r="V110" s="56">
        <f>SUM('4a. FNS'!V110+'4b. FNS Impacted Gen'!V110)</f>
        <v>238.733</v>
      </c>
      <c r="W110" s="56">
        <f>SUM('4a. FNS'!W110+'4b. FNS Impacted Gen'!W110)</f>
        <v>230.79900000000001</v>
      </c>
      <c r="X110" s="56">
        <f>SUM('4a. FNS'!X110+'4b. FNS Impacted Gen'!X110)</f>
        <v>223.67699999999999</v>
      </c>
      <c r="Y110" s="56">
        <f>SUM('4a. FNS'!Y110+'4b. FNS Impacted Gen'!Y110)</f>
        <v>216.398</v>
      </c>
      <c r="Z110" s="67">
        <f>SUM('4a. FNS'!Z110+'4b. FNS Impacted Gen'!Z110)</f>
        <v>0</v>
      </c>
    </row>
    <row r="111" spans="1:26">
      <c r="A111" s="54">
        <f t="shared" si="1"/>
        <v>46130</v>
      </c>
      <c r="B111" s="55">
        <f>SUM('4a. FNS'!B111+'4b. FNS Impacted Gen'!B111)</f>
        <v>210.768</v>
      </c>
      <c r="C111" s="56">
        <f>SUM('4a. FNS'!C111+'4b. FNS Impacted Gen'!C111)</f>
        <v>209.36699999999999</v>
      </c>
      <c r="D111" s="56">
        <f>SUM('4a. FNS'!D111+'4b. FNS Impacted Gen'!D111)</f>
        <v>201.83799999999999</v>
      </c>
      <c r="E111" s="56">
        <f>SUM('4a. FNS'!E111+'4b. FNS Impacted Gen'!E111)</f>
        <v>199.47300000000001</v>
      </c>
      <c r="F111" s="56">
        <f>SUM('4a. FNS'!F111+'4b. FNS Impacted Gen'!F111)</f>
        <v>201.762</v>
      </c>
      <c r="G111" s="56">
        <f>SUM('4a. FNS'!G111+'4b. FNS Impacted Gen'!G111)</f>
        <v>203.76</v>
      </c>
      <c r="H111" s="56">
        <f>SUM('4a. FNS'!H111+'4b. FNS Impacted Gen'!H111)</f>
        <v>209.86799999999999</v>
      </c>
      <c r="I111" s="56">
        <f>SUM('4a. FNS'!I111+'4b. FNS Impacted Gen'!I111)</f>
        <v>200.44200000000001</v>
      </c>
      <c r="J111" s="56">
        <f>SUM('4a. FNS'!J111+'4b. FNS Impacted Gen'!J111)</f>
        <v>182.374</v>
      </c>
      <c r="K111" s="56">
        <f>SUM('4a. FNS'!K111+'4b. FNS Impacted Gen'!K111)</f>
        <v>163.78</v>
      </c>
      <c r="L111" s="56">
        <f>SUM('4a. FNS'!L111+'4b. FNS Impacted Gen'!L111)</f>
        <v>150.71900000000002</v>
      </c>
      <c r="M111" s="56">
        <f>SUM('4a. FNS'!M111+'4b. FNS Impacted Gen'!M111)</f>
        <v>143.76000000000002</v>
      </c>
      <c r="N111" s="56">
        <f>SUM('4a. FNS'!N111+'4b. FNS Impacted Gen'!N111)</f>
        <v>136.898</v>
      </c>
      <c r="O111" s="56">
        <f>SUM('4a. FNS'!O111+'4b. FNS Impacted Gen'!O111)</f>
        <v>142.999</v>
      </c>
      <c r="P111" s="56">
        <f>SUM('4a. FNS'!P111+'4b. FNS Impacted Gen'!P111)</f>
        <v>147.28199999999998</v>
      </c>
      <c r="Q111" s="56">
        <f>SUM('4a. FNS'!Q111+'4b. FNS Impacted Gen'!Q111)</f>
        <v>158.21100000000001</v>
      </c>
      <c r="R111" s="56">
        <f>SUM('4a. FNS'!R111+'4b. FNS Impacted Gen'!R111)</f>
        <v>172.893</v>
      </c>
      <c r="S111" s="56">
        <f>SUM('4a. FNS'!S111+'4b. FNS Impacted Gen'!S111)</f>
        <v>187.44</v>
      </c>
      <c r="T111" s="56">
        <f>SUM('4a. FNS'!T111+'4b. FNS Impacted Gen'!T111)</f>
        <v>207.80100000000002</v>
      </c>
      <c r="U111" s="56">
        <f>SUM('4a. FNS'!U111+'4b. FNS Impacted Gen'!U111)</f>
        <v>219.37700000000001</v>
      </c>
      <c r="V111" s="56">
        <f>SUM('4a. FNS'!V111+'4b. FNS Impacted Gen'!V111)</f>
        <v>222.227</v>
      </c>
      <c r="W111" s="56">
        <f>SUM('4a. FNS'!W111+'4b. FNS Impacted Gen'!W111)</f>
        <v>217.44900000000001</v>
      </c>
      <c r="X111" s="56">
        <f>SUM('4a. FNS'!X111+'4b. FNS Impacted Gen'!X111)</f>
        <v>210.82</v>
      </c>
      <c r="Y111" s="56">
        <f>SUM('4a. FNS'!Y111+'4b. FNS Impacted Gen'!Y111)</f>
        <v>204.316</v>
      </c>
      <c r="Z111" s="67">
        <f>SUM('4a. FNS'!Z111+'4b. FNS Impacted Gen'!Z111)</f>
        <v>0</v>
      </c>
    </row>
    <row r="112" spans="1:26">
      <c r="A112" s="54">
        <f t="shared" si="1"/>
        <v>46131</v>
      </c>
      <c r="B112" s="55">
        <f>SUM('4a. FNS'!B112+'4b. FNS Impacted Gen'!B112)</f>
        <v>202.18600000000001</v>
      </c>
      <c r="C112" s="56">
        <f>SUM('4a. FNS'!C112+'4b. FNS Impacted Gen'!C112)</f>
        <v>201.178</v>
      </c>
      <c r="D112" s="56">
        <f>SUM('4a. FNS'!D112+'4b. FNS Impacted Gen'!D112)</f>
        <v>198.054</v>
      </c>
      <c r="E112" s="56">
        <f>SUM('4a. FNS'!E112+'4b. FNS Impacted Gen'!E112)</f>
        <v>198.49299999999999</v>
      </c>
      <c r="F112" s="56">
        <f>SUM('4a. FNS'!F112+'4b. FNS Impacted Gen'!F112)</f>
        <v>201.66900000000001</v>
      </c>
      <c r="G112" s="56">
        <f>SUM('4a. FNS'!G112+'4b. FNS Impacted Gen'!G112)</f>
        <v>208.708</v>
      </c>
      <c r="H112" s="56">
        <f>SUM('4a. FNS'!H112+'4b. FNS Impacted Gen'!H112)</f>
        <v>212.46899999999999</v>
      </c>
      <c r="I112" s="56">
        <f>SUM('4a. FNS'!I112+'4b. FNS Impacted Gen'!I112)</f>
        <v>200.17</v>
      </c>
      <c r="J112" s="56">
        <f>SUM('4a. FNS'!J112+'4b. FNS Impacted Gen'!J112)</f>
        <v>181.613</v>
      </c>
      <c r="K112" s="56">
        <f>SUM('4a. FNS'!K112+'4b. FNS Impacted Gen'!K112)</f>
        <v>163.31700000000001</v>
      </c>
      <c r="L112" s="56">
        <f>SUM('4a. FNS'!L112+'4b. FNS Impacted Gen'!L112)</f>
        <v>150.52800000000002</v>
      </c>
      <c r="M112" s="56">
        <f>SUM('4a. FNS'!M112+'4b. FNS Impacted Gen'!M112)</f>
        <v>145.43</v>
      </c>
      <c r="N112" s="56">
        <f>SUM('4a. FNS'!N112+'4b. FNS Impacted Gen'!N112)</f>
        <v>143.87300000000002</v>
      </c>
      <c r="O112" s="56">
        <f>SUM('4a. FNS'!O112+'4b. FNS Impacted Gen'!O112)</f>
        <v>146.63300000000001</v>
      </c>
      <c r="P112" s="56">
        <f>SUM('4a. FNS'!P112+'4b. FNS Impacted Gen'!P112)</f>
        <v>154.61500000000001</v>
      </c>
      <c r="Q112" s="56">
        <f>SUM('4a. FNS'!Q112+'4b. FNS Impacted Gen'!Q112)</f>
        <v>163.77199999999999</v>
      </c>
      <c r="R112" s="56">
        <f>SUM('4a. FNS'!R112+'4b. FNS Impacted Gen'!R112)</f>
        <v>182.6</v>
      </c>
      <c r="S112" s="56">
        <f>SUM('4a. FNS'!S112+'4b. FNS Impacted Gen'!S112)</f>
        <v>190.56799999999998</v>
      </c>
      <c r="T112" s="56">
        <f>SUM('4a. FNS'!T112+'4b. FNS Impacted Gen'!T112)</f>
        <v>211.238</v>
      </c>
      <c r="U112" s="56">
        <f>SUM('4a. FNS'!U112+'4b. FNS Impacted Gen'!U112)</f>
        <v>217.90299999999999</v>
      </c>
      <c r="V112" s="56">
        <f>SUM('4a. FNS'!V112+'4b. FNS Impacted Gen'!V112)</f>
        <v>217.31299999999999</v>
      </c>
      <c r="W112" s="56">
        <f>SUM('4a. FNS'!W112+'4b. FNS Impacted Gen'!W112)</f>
        <v>205.62899999999999</v>
      </c>
      <c r="X112" s="56">
        <f>SUM('4a. FNS'!X112+'4b. FNS Impacted Gen'!X112)</f>
        <v>188.99700000000001</v>
      </c>
      <c r="Y112" s="56">
        <f>SUM('4a. FNS'!Y112+'4b. FNS Impacted Gen'!Y112)</f>
        <v>180.10499999999999</v>
      </c>
      <c r="Z112" s="67">
        <f>SUM('4a. FNS'!Z112+'4b. FNS Impacted Gen'!Z112)</f>
        <v>0</v>
      </c>
    </row>
    <row r="113" spans="1:26">
      <c r="A113" s="54">
        <f t="shared" si="1"/>
        <v>46132</v>
      </c>
      <c r="B113" s="55">
        <f>SUM('4a. FNS'!B113+'4b. FNS Impacted Gen'!B113)</f>
        <v>172.21700000000001</v>
      </c>
      <c r="C113" s="56">
        <f>SUM('4a. FNS'!C113+'4b. FNS Impacted Gen'!C113)</f>
        <v>173.70599999999999</v>
      </c>
      <c r="D113" s="56">
        <f>SUM('4a. FNS'!D113+'4b. FNS Impacted Gen'!D113)</f>
        <v>177.54</v>
      </c>
      <c r="E113" s="56">
        <f>SUM('4a. FNS'!E113+'4b. FNS Impacted Gen'!E113)</f>
        <v>179.00200000000001</v>
      </c>
      <c r="F113" s="56">
        <f>SUM('4a. FNS'!F113+'4b. FNS Impacted Gen'!F113)</f>
        <v>180.94200000000001</v>
      </c>
      <c r="G113" s="56">
        <f>SUM('4a. FNS'!G113+'4b. FNS Impacted Gen'!G113)</f>
        <v>193.69</v>
      </c>
      <c r="H113" s="56">
        <f>SUM('4a. FNS'!H113+'4b. FNS Impacted Gen'!H113)</f>
        <v>207.42399999999998</v>
      </c>
      <c r="I113" s="56">
        <f>SUM('4a. FNS'!I113+'4b. FNS Impacted Gen'!I113)</f>
        <v>200.79499999999999</v>
      </c>
      <c r="J113" s="56">
        <f>SUM('4a. FNS'!J113+'4b. FNS Impacted Gen'!J113)</f>
        <v>182.20400000000001</v>
      </c>
      <c r="K113" s="56">
        <f>SUM('4a. FNS'!K113+'4b. FNS Impacted Gen'!K113)</f>
        <v>169.03299999999999</v>
      </c>
      <c r="L113" s="56">
        <f>SUM('4a. FNS'!L113+'4b. FNS Impacted Gen'!L113)</f>
        <v>158.76599999999999</v>
      </c>
      <c r="M113" s="56">
        <f>SUM('4a. FNS'!M113+'4b. FNS Impacted Gen'!M113)</f>
        <v>157.88999999999999</v>
      </c>
      <c r="N113" s="56">
        <f>SUM('4a. FNS'!N113+'4b. FNS Impacted Gen'!N113)</f>
        <v>159.88499999999999</v>
      </c>
      <c r="O113" s="56">
        <f>SUM('4a. FNS'!O113+'4b. FNS Impacted Gen'!O113)</f>
        <v>161.56100000000001</v>
      </c>
      <c r="P113" s="56">
        <f>SUM('4a. FNS'!P113+'4b. FNS Impacted Gen'!P113)</f>
        <v>167.68799999999999</v>
      </c>
      <c r="Q113" s="56">
        <f>SUM('4a. FNS'!Q113+'4b. FNS Impacted Gen'!Q113)</f>
        <v>185.411</v>
      </c>
      <c r="R113" s="56">
        <f>SUM('4a. FNS'!R113+'4b. FNS Impacted Gen'!R113)</f>
        <v>205.42699999999999</v>
      </c>
      <c r="S113" s="56">
        <f>SUM('4a. FNS'!S113+'4b. FNS Impacted Gen'!S113)</f>
        <v>231.22800000000001</v>
      </c>
      <c r="T113" s="56">
        <f>SUM('4a. FNS'!T113+'4b. FNS Impacted Gen'!T113)</f>
        <v>248.875</v>
      </c>
      <c r="U113" s="56">
        <f>SUM('4a. FNS'!U113+'4b. FNS Impacted Gen'!U113)</f>
        <v>255.61</v>
      </c>
      <c r="V113" s="56">
        <f>SUM('4a. FNS'!V113+'4b. FNS Impacted Gen'!V113)</f>
        <v>252.27199999999999</v>
      </c>
      <c r="W113" s="56">
        <f>SUM('4a. FNS'!W113+'4b. FNS Impacted Gen'!W113)</f>
        <v>235.44499999999999</v>
      </c>
      <c r="X113" s="56">
        <f>SUM('4a. FNS'!X113+'4b. FNS Impacted Gen'!X113)</f>
        <v>219.66399999999999</v>
      </c>
      <c r="Y113" s="56">
        <f>SUM('4a. FNS'!Y113+'4b. FNS Impacted Gen'!Y113)</f>
        <v>207.85300000000001</v>
      </c>
      <c r="Z113" s="67">
        <f>SUM('4a. FNS'!Z113+'4b. FNS Impacted Gen'!Z113)</f>
        <v>0</v>
      </c>
    </row>
    <row r="114" spans="1:26">
      <c r="A114" s="54">
        <f t="shared" si="1"/>
        <v>46133</v>
      </c>
      <c r="B114" s="55">
        <f>SUM('4a. FNS'!B114+'4b. FNS Impacted Gen'!B114)</f>
        <v>197.99299999999999</v>
      </c>
      <c r="C114" s="56">
        <f>SUM('4a. FNS'!C114+'4b. FNS Impacted Gen'!C114)</f>
        <v>190.839</v>
      </c>
      <c r="D114" s="56">
        <f>SUM('4a. FNS'!D114+'4b. FNS Impacted Gen'!D114)</f>
        <v>190.911</v>
      </c>
      <c r="E114" s="56">
        <f>SUM('4a. FNS'!E114+'4b. FNS Impacted Gen'!E114)</f>
        <v>187.392</v>
      </c>
      <c r="F114" s="56">
        <f>SUM('4a. FNS'!F114+'4b. FNS Impacted Gen'!F114)</f>
        <v>192.19399999999999</v>
      </c>
      <c r="G114" s="56">
        <f>SUM('4a. FNS'!G114+'4b. FNS Impacted Gen'!G114)</f>
        <v>197.501</v>
      </c>
      <c r="H114" s="56">
        <f>SUM('4a. FNS'!H114+'4b. FNS Impacted Gen'!H114)</f>
        <v>208.76900000000001</v>
      </c>
      <c r="I114" s="56">
        <f>SUM('4a. FNS'!I114+'4b. FNS Impacted Gen'!I114)</f>
        <v>198.267</v>
      </c>
      <c r="J114" s="56">
        <f>SUM('4a. FNS'!J114+'4b. FNS Impacted Gen'!J114)</f>
        <v>179.47499999999999</v>
      </c>
      <c r="K114" s="56">
        <f>SUM('4a. FNS'!K114+'4b. FNS Impacted Gen'!K114)</f>
        <v>168.87799999999999</v>
      </c>
      <c r="L114" s="56">
        <f>SUM('4a. FNS'!L114+'4b. FNS Impacted Gen'!L114)</f>
        <v>174.42500000000001</v>
      </c>
      <c r="M114" s="56">
        <f>SUM('4a. FNS'!M114+'4b. FNS Impacted Gen'!M114)</f>
        <v>179.85400000000001</v>
      </c>
      <c r="N114" s="56">
        <f>SUM('4a. FNS'!N114+'4b. FNS Impacted Gen'!N114)</f>
        <v>181.28100000000001</v>
      </c>
      <c r="O114" s="56">
        <f>SUM('4a. FNS'!O114+'4b. FNS Impacted Gen'!O114)</f>
        <v>191.727</v>
      </c>
      <c r="P114" s="56">
        <f>SUM('4a. FNS'!P114+'4b. FNS Impacted Gen'!P114)</f>
        <v>209.10300000000001</v>
      </c>
      <c r="Q114" s="56">
        <f>SUM('4a. FNS'!Q114+'4b. FNS Impacted Gen'!Q114)</f>
        <v>226.82499999999999</v>
      </c>
      <c r="R114" s="56">
        <f>SUM('4a. FNS'!R114+'4b. FNS Impacted Gen'!R114)</f>
        <v>242.80600000000001</v>
      </c>
      <c r="S114" s="56">
        <f>SUM('4a. FNS'!S114+'4b. FNS Impacted Gen'!S114)</f>
        <v>265.72900000000004</v>
      </c>
      <c r="T114" s="56">
        <f>SUM('4a. FNS'!T114+'4b. FNS Impacted Gen'!T114)</f>
        <v>269.57100000000003</v>
      </c>
      <c r="U114" s="56">
        <f>SUM('4a. FNS'!U114+'4b. FNS Impacted Gen'!U114)</f>
        <v>267.27299999999997</v>
      </c>
      <c r="V114" s="56">
        <f>SUM('4a. FNS'!V114+'4b. FNS Impacted Gen'!V114)</f>
        <v>261.22500000000002</v>
      </c>
      <c r="W114" s="56">
        <f>SUM('4a. FNS'!W114+'4b. FNS Impacted Gen'!W114)</f>
        <v>241.505</v>
      </c>
      <c r="X114" s="56">
        <f>SUM('4a. FNS'!X114+'4b. FNS Impacted Gen'!X114)</f>
        <v>224.863</v>
      </c>
      <c r="Y114" s="56">
        <f>SUM('4a. FNS'!Y114+'4b. FNS Impacted Gen'!Y114)</f>
        <v>210.791</v>
      </c>
      <c r="Z114" s="67">
        <f>SUM('4a. FNS'!Z114+'4b. FNS Impacted Gen'!Z114)</f>
        <v>0</v>
      </c>
    </row>
    <row r="115" spans="1:26">
      <c r="A115" s="54">
        <f t="shared" si="1"/>
        <v>46134</v>
      </c>
      <c r="B115" s="55">
        <f>SUM('4a. FNS'!B115+'4b. FNS Impacted Gen'!B115)</f>
        <v>198.81800000000001</v>
      </c>
      <c r="C115" s="56">
        <f>SUM('4a. FNS'!C115+'4b. FNS Impacted Gen'!C115)</f>
        <v>184.32</v>
      </c>
      <c r="D115" s="56">
        <f>SUM('4a. FNS'!D115+'4b. FNS Impacted Gen'!D115)</f>
        <v>186.47399999999999</v>
      </c>
      <c r="E115" s="56">
        <f>SUM('4a. FNS'!E115+'4b. FNS Impacted Gen'!E115)</f>
        <v>185.79900000000001</v>
      </c>
      <c r="F115" s="56">
        <f>SUM('4a. FNS'!F115+'4b. FNS Impacted Gen'!F115)</f>
        <v>192.13399999999999</v>
      </c>
      <c r="G115" s="56">
        <f>SUM('4a. FNS'!G115+'4b. FNS Impacted Gen'!G115)</f>
        <v>198.48699999999999</v>
      </c>
      <c r="H115" s="56">
        <f>SUM('4a. FNS'!H115+'4b. FNS Impacted Gen'!H115)</f>
        <v>207.25900000000001</v>
      </c>
      <c r="I115" s="56">
        <f>SUM('4a. FNS'!I115+'4b. FNS Impacted Gen'!I115)</f>
        <v>204.072</v>
      </c>
      <c r="J115" s="56">
        <f>SUM('4a. FNS'!J115+'4b. FNS Impacted Gen'!J115)</f>
        <v>189.50099999999998</v>
      </c>
      <c r="K115" s="56">
        <f>SUM('4a. FNS'!K115+'4b. FNS Impacted Gen'!K115)</f>
        <v>183.82599999999999</v>
      </c>
      <c r="L115" s="56">
        <f>SUM('4a. FNS'!L115+'4b. FNS Impacted Gen'!L115)</f>
        <v>174.614</v>
      </c>
      <c r="M115" s="56">
        <f>SUM('4a. FNS'!M115+'4b. FNS Impacted Gen'!M115)</f>
        <v>172.756</v>
      </c>
      <c r="N115" s="56">
        <f>SUM('4a. FNS'!N115+'4b. FNS Impacted Gen'!N115)</f>
        <v>177.58100000000002</v>
      </c>
      <c r="O115" s="56">
        <f>SUM('4a. FNS'!O115+'4b. FNS Impacted Gen'!O115)</f>
        <v>191.77799999999999</v>
      </c>
      <c r="P115" s="56">
        <f>SUM('4a. FNS'!P115+'4b. FNS Impacted Gen'!P115)</f>
        <v>199.24800000000002</v>
      </c>
      <c r="Q115" s="56">
        <f>SUM('4a. FNS'!Q115+'4b. FNS Impacted Gen'!Q115)</f>
        <v>209.86799999999999</v>
      </c>
      <c r="R115" s="56">
        <f>SUM('4a. FNS'!R115+'4b. FNS Impacted Gen'!R115)</f>
        <v>228.42500000000001</v>
      </c>
      <c r="S115" s="56">
        <f>SUM('4a. FNS'!S115+'4b. FNS Impacted Gen'!S115)</f>
        <v>243.958</v>
      </c>
      <c r="T115" s="56">
        <f>SUM('4a. FNS'!T115+'4b. FNS Impacted Gen'!T115)</f>
        <v>242.86699999999999</v>
      </c>
      <c r="U115" s="56">
        <f>SUM('4a. FNS'!U115+'4b. FNS Impacted Gen'!U115)</f>
        <v>243.911</v>
      </c>
      <c r="V115" s="56">
        <f>SUM('4a. FNS'!V115+'4b. FNS Impacted Gen'!V115)</f>
        <v>238.815</v>
      </c>
      <c r="W115" s="56">
        <f>SUM('4a. FNS'!W115+'4b. FNS Impacted Gen'!W115)</f>
        <v>227.17599999999999</v>
      </c>
      <c r="X115" s="56">
        <f>SUM('4a. FNS'!X115+'4b. FNS Impacted Gen'!X115)</f>
        <v>208.429</v>
      </c>
      <c r="Y115" s="56">
        <f>SUM('4a. FNS'!Y115+'4b. FNS Impacted Gen'!Y115)</f>
        <v>192.821</v>
      </c>
      <c r="Z115" s="67">
        <f>SUM('4a. FNS'!Z115+'4b. FNS Impacted Gen'!Z115)</f>
        <v>0</v>
      </c>
    </row>
    <row r="116" spans="1:26">
      <c r="A116" s="54">
        <f t="shared" si="1"/>
        <v>46135</v>
      </c>
      <c r="B116" s="55">
        <f>SUM('4a. FNS'!B116+'4b. FNS Impacted Gen'!B116)</f>
        <v>182.239</v>
      </c>
      <c r="C116" s="56">
        <f>SUM('4a. FNS'!C116+'4b. FNS Impacted Gen'!C116)</f>
        <v>175.375</v>
      </c>
      <c r="D116" s="56">
        <f>SUM('4a. FNS'!D116+'4b. FNS Impacted Gen'!D116)</f>
        <v>175.214</v>
      </c>
      <c r="E116" s="56">
        <f>SUM('4a. FNS'!E116+'4b. FNS Impacted Gen'!E116)</f>
        <v>171.227</v>
      </c>
      <c r="F116" s="56">
        <f>SUM('4a. FNS'!F116+'4b. FNS Impacted Gen'!F116)</f>
        <v>172.81100000000001</v>
      </c>
      <c r="G116" s="56">
        <f>SUM('4a. FNS'!G116+'4b. FNS Impacted Gen'!G116)</f>
        <v>183.86199999999999</v>
      </c>
      <c r="H116" s="56">
        <f>SUM('4a. FNS'!H116+'4b. FNS Impacted Gen'!H116)</f>
        <v>194.44200000000001</v>
      </c>
      <c r="I116" s="56">
        <f>SUM('4a. FNS'!I116+'4b. FNS Impacted Gen'!I116)</f>
        <v>186.727</v>
      </c>
      <c r="J116" s="56">
        <f>SUM('4a. FNS'!J116+'4b. FNS Impacted Gen'!J116)</f>
        <v>177.05800000000002</v>
      </c>
      <c r="K116" s="56">
        <f>SUM('4a. FNS'!K116+'4b. FNS Impacted Gen'!K116)</f>
        <v>164.25199999999998</v>
      </c>
      <c r="L116" s="56">
        <f>SUM('4a. FNS'!L116+'4b. FNS Impacted Gen'!L116)</f>
        <v>154.78199999999998</v>
      </c>
      <c r="M116" s="56">
        <f>SUM('4a. FNS'!M116+'4b. FNS Impacted Gen'!M116)</f>
        <v>153.75399999999999</v>
      </c>
      <c r="N116" s="56">
        <f>SUM('4a. FNS'!N116+'4b. FNS Impacted Gen'!N116)</f>
        <v>161.39099999999999</v>
      </c>
      <c r="O116" s="56">
        <f>SUM('4a. FNS'!O116+'4b. FNS Impacted Gen'!O116)</f>
        <v>171.09300000000002</v>
      </c>
      <c r="P116" s="56">
        <f>SUM('4a. FNS'!P116+'4b. FNS Impacted Gen'!P116)</f>
        <v>165.047</v>
      </c>
      <c r="Q116" s="56">
        <f>SUM('4a. FNS'!Q116+'4b. FNS Impacted Gen'!Q116)</f>
        <v>167.38299999999998</v>
      </c>
      <c r="R116" s="56">
        <f>SUM('4a. FNS'!R116+'4b. FNS Impacted Gen'!R116)</f>
        <v>182.494</v>
      </c>
      <c r="S116" s="56">
        <f>SUM('4a. FNS'!S116+'4b. FNS Impacted Gen'!S116)</f>
        <v>193.24099999999999</v>
      </c>
      <c r="T116" s="56">
        <f>SUM('4a. FNS'!T116+'4b. FNS Impacted Gen'!T116)</f>
        <v>209.99600000000001</v>
      </c>
      <c r="U116" s="56">
        <f>SUM('4a. FNS'!U116+'4b. FNS Impacted Gen'!U116)</f>
        <v>214.38499999999999</v>
      </c>
      <c r="V116" s="56">
        <f>SUM('4a. FNS'!V116+'4b. FNS Impacted Gen'!V116)</f>
        <v>215.256</v>
      </c>
      <c r="W116" s="56">
        <f>SUM('4a. FNS'!W116+'4b. FNS Impacted Gen'!W116)</f>
        <v>204.012</v>
      </c>
      <c r="X116" s="56">
        <f>SUM('4a. FNS'!X116+'4b. FNS Impacted Gen'!X116)</f>
        <v>190.2</v>
      </c>
      <c r="Y116" s="56">
        <f>SUM('4a. FNS'!Y116+'4b. FNS Impacted Gen'!Y116)</f>
        <v>180.73</v>
      </c>
      <c r="Z116" s="67">
        <f>SUM('4a. FNS'!Z116+'4b. FNS Impacted Gen'!Z116)</f>
        <v>0</v>
      </c>
    </row>
    <row r="117" spans="1:26">
      <c r="A117" s="54">
        <f t="shared" si="1"/>
        <v>46136</v>
      </c>
      <c r="B117" s="55">
        <f>SUM('4a. FNS'!B117+'4b. FNS Impacted Gen'!B117)</f>
        <v>173.547</v>
      </c>
      <c r="C117" s="56">
        <f>SUM('4a. FNS'!C117+'4b. FNS Impacted Gen'!C117)</f>
        <v>170.834</v>
      </c>
      <c r="D117" s="56">
        <f>SUM('4a. FNS'!D117+'4b. FNS Impacted Gen'!D117)</f>
        <v>168.49299999999999</v>
      </c>
      <c r="E117" s="56">
        <f>SUM('4a. FNS'!E117+'4b. FNS Impacted Gen'!E117)</f>
        <v>169.43600000000001</v>
      </c>
      <c r="F117" s="56">
        <f>SUM('4a. FNS'!F117+'4b. FNS Impacted Gen'!F117)</f>
        <v>173.95699999999999</v>
      </c>
      <c r="G117" s="56">
        <f>SUM('4a. FNS'!G117+'4b. FNS Impacted Gen'!G117)</f>
        <v>183.643</v>
      </c>
      <c r="H117" s="56">
        <f>SUM('4a. FNS'!H117+'4b. FNS Impacted Gen'!H117)</f>
        <v>188.30499999999998</v>
      </c>
      <c r="I117" s="56">
        <f>SUM('4a. FNS'!I117+'4b. FNS Impacted Gen'!I117)</f>
        <v>179.92600000000002</v>
      </c>
      <c r="J117" s="56">
        <f>SUM('4a. FNS'!J117+'4b. FNS Impacted Gen'!J117)</f>
        <v>168.11499999999998</v>
      </c>
      <c r="K117" s="56">
        <f>SUM('4a. FNS'!K117+'4b. FNS Impacted Gen'!K117)</f>
        <v>150.35600000000002</v>
      </c>
      <c r="L117" s="56">
        <f>SUM('4a. FNS'!L117+'4b. FNS Impacted Gen'!L117)</f>
        <v>145.10499999999999</v>
      </c>
      <c r="M117" s="56">
        <f>SUM('4a. FNS'!M117+'4b. FNS Impacted Gen'!M117)</f>
        <v>140.37800000000001</v>
      </c>
      <c r="N117" s="56">
        <f>SUM('4a. FNS'!N117+'4b. FNS Impacted Gen'!N117)</f>
        <v>139.49200000000002</v>
      </c>
      <c r="O117" s="56">
        <f>SUM('4a. FNS'!O117+'4b. FNS Impacted Gen'!O117)</f>
        <v>145.34399999999999</v>
      </c>
      <c r="P117" s="56">
        <f>SUM('4a. FNS'!P117+'4b. FNS Impacted Gen'!P117)</f>
        <v>152.45100000000002</v>
      </c>
      <c r="Q117" s="56">
        <f>SUM('4a. FNS'!Q117+'4b. FNS Impacted Gen'!Q117)</f>
        <v>164.77600000000001</v>
      </c>
      <c r="R117" s="56">
        <f>SUM('4a. FNS'!R117+'4b. FNS Impacted Gen'!R117)</f>
        <v>185.77199999999999</v>
      </c>
      <c r="S117" s="56">
        <f>SUM('4a. FNS'!S117+'4b. FNS Impacted Gen'!S117)</f>
        <v>208.38400000000001</v>
      </c>
      <c r="T117" s="56">
        <f>SUM('4a. FNS'!T117+'4b. FNS Impacted Gen'!T117)</f>
        <v>215.923</v>
      </c>
      <c r="U117" s="56">
        <f>SUM('4a. FNS'!U117+'4b. FNS Impacted Gen'!U117)</f>
        <v>217.18099999999998</v>
      </c>
      <c r="V117" s="56">
        <f>SUM('4a. FNS'!V117+'4b. FNS Impacted Gen'!V117)</f>
        <v>219.63200000000001</v>
      </c>
      <c r="W117" s="56">
        <f>SUM('4a. FNS'!W117+'4b. FNS Impacted Gen'!W117)</f>
        <v>206.35400000000001</v>
      </c>
      <c r="X117" s="56">
        <f>SUM('4a. FNS'!X117+'4b. FNS Impacted Gen'!X117)</f>
        <v>199.43600000000001</v>
      </c>
      <c r="Y117" s="56">
        <f>SUM('4a. FNS'!Y117+'4b. FNS Impacted Gen'!Y117)</f>
        <v>187.22200000000001</v>
      </c>
      <c r="Z117" s="67">
        <f>SUM('4a. FNS'!Z117+'4b. FNS Impacted Gen'!Z117)</f>
        <v>0</v>
      </c>
    </row>
    <row r="118" spans="1:26">
      <c r="A118" s="54">
        <f t="shared" si="1"/>
        <v>46137</v>
      </c>
      <c r="B118" s="55">
        <f>SUM('4a. FNS'!B118+'4b. FNS Impacted Gen'!B118)</f>
        <v>177.946</v>
      </c>
      <c r="C118" s="56">
        <f>SUM('4a. FNS'!C118+'4b. FNS Impacted Gen'!C118)</f>
        <v>170.67400000000001</v>
      </c>
      <c r="D118" s="56">
        <f>SUM('4a. FNS'!D118+'4b. FNS Impacted Gen'!D118)</f>
        <v>171.66399999999999</v>
      </c>
      <c r="E118" s="56">
        <f>SUM('4a. FNS'!E118+'4b. FNS Impacted Gen'!E118)</f>
        <v>169.04499999999999</v>
      </c>
      <c r="F118" s="56">
        <f>SUM('4a. FNS'!F118+'4b. FNS Impacted Gen'!F118)</f>
        <v>170.815</v>
      </c>
      <c r="G118" s="56">
        <f>SUM('4a. FNS'!G118+'4b. FNS Impacted Gen'!G118)</f>
        <v>172.42</v>
      </c>
      <c r="H118" s="56">
        <f>SUM('4a. FNS'!H118+'4b. FNS Impacted Gen'!H118)</f>
        <v>173.35400000000001</v>
      </c>
      <c r="I118" s="56">
        <f>SUM('4a. FNS'!I118+'4b. FNS Impacted Gen'!I118)</f>
        <v>163.72199999999998</v>
      </c>
      <c r="J118" s="56">
        <f>SUM('4a. FNS'!J118+'4b. FNS Impacted Gen'!J118)</f>
        <v>151.92299999999997</v>
      </c>
      <c r="K118" s="56">
        <f>SUM('4a. FNS'!K118+'4b. FNS Impacted Gen'!K118)</f>
        <v>137.036</v>
      </c>
      <c r="L118" s="56">
        <f>SUM('4a. FNS'!L118+'4b. FNS Impacted Gen'!L118)</f>
        <v>131.614</v>
      </c>
      <c r="M118" s="56">
        <f>SUM('4a. FNS'!M118+'4b. FNS Impacted Gen'!M118)</f>
        <v>124.34700000000001</v>
      </c>
      <c r="N118" s="56">
        <f>SUM('4a. FNS'!N118+'4b. FNS Impacted Gen'!N118)</f>
        <v>119.008</v>
      </c>
      <c r="O118" s="56">
        <f>SUM('4a. FNS'!O118+'4b. FNS Impacted Gen'!O118)</f>
        <v>121.70399999999999</v>
      </c>
      <c r="P118" s="56">
        <f>SUM('4a. FNS'!P118+'4b. FNS Impacted Gen'!P118)</f>
        <v>125.97900000000001</v>
      </c>
      <c r="Q118" s="56">
        <f>SUM('4a. FNS'!Q118+'4b. FNS Impacted Gen'!Q118)</f>
        <v>143.27699999999999</v>
      </c>
      <c r="R118" s="56">
        <f>SUM('4a. FNS'!R118+'4b. FNS Impacted Gen'!R118)</f>
        <v>161.35399999999998</v>
      </c>
      <c r="S118" s="56">
        <f>SUM('4a. FNS'!S118+'4b. FNS Impacted Gen'!S118)</f>
        <v>180.07499999999999</v>
      </c>
      <c r="T118" s="56">
        <f>SUM('4a. FNS'!T118+'4b. FNS Impacted Gen'!T118)</f>
        <v>190.05600000000001</v>
      </c>
      <c r="U118" s="56">
        <f>SUM('4a. FNS'!U118+'4b. FNS Impacted Gen'!U118)</f>
        <v>197.381</v>
      </c>
      <c r="V118" s="56">
        <f>SUM('4a. FNS'!V118+'4b. FNS Impacted Gen'!V118)</f>
        <v>198.53</v>
      </c>
      <c r="W118" s="56">
        <f>SUM('4a. FNS'!W118+'4b. FNS Impacted Gen'!W118)</f>
        <v>191.12299999999999</v>
      </c>
      <c r="X118" s="56">
        <f>SUM('4a. FNS'!X118+'4b. FNS Impacted Gen'!X118)</f>
        <v>185.00200000000001</v>
      </c>
      <c r="Y118" s="56">
        <f>SUM('4a. FNS'!Y118+'4b. FNS Impacted Gen'!Y118)</f>
        <v>173.595</v>
      </c>
      <c r="Z118" s="67">
        <f>SUM('4a. FNS'!Z118+'4b. FNS Impacted Gen'!Z118)</f>
        <v>0</v>
      </c>
    </row>
    <row r="119" spans="1:26">
      <c r="A119" s="54">
        <f t="shared" si="1"/>
        <v>46138</v>
      </c>
      <c r="B119" s="55">
        <f>SUM('4a. FNS'!B119+'4b. FNS Impacted Gen'!B119)</f>
        <v>165.52500000000001</v>
      </c>
      <c r="C119" s="56">
        <f>SUM('4a. FNS'!C119+'4b. FNS Impacted Gen'!C119)</f>
        <v>160.48699999999999</v>
      </c>
      <c r="D119" s="56">
        <f>SUM('4a. FNS'!D119+'4b. FNS Impacted Gen'!D119)</f>
        <v>161.214</v>
      </c>
      <c r="E119" s="56">
        <f>SUM('4a. FNS'!E119+'4b. FNS Impacted Gen'!E119)</f>
        <v>159.28399999999999</v>
      </c>
      <c r="F119" s="56">
        <f>SUM('4a. FNS'!F119+'4b. FNS Impacted Gen'!F119)</f>
        <v>162.68199999999999</v>
      </c>
      <c r="G119" s="56">
        <f>SUM('4a. FNS'!G119+'4b. FNS Impacted Gen'!G119)</f>
        <v>165.95500000000001</v>
      </c>
      <c r="H119" s="56">
        <f>SUM('4a. FNS'!H119+'4b. FNS Impacted Gen'!H119)</f>
        <v>168.59699999999998</v>
      </c>
      <c r="I119" s="56">
        <f>SUM('4a. FNS'!I119+'4b. FNS Impacted Gen'!I119)</f>
        <v>169.714</v>
      </c>
      <c r="J119" s="56">
        <f>SUM('4a. FNS'!J119+'4b. FNS Impacted Gen'!J119)</f>
        <v>164.75300000000001</v>
      </c>
      <c r="K119" s="56">
        <f>SUM('4a. FNS'!K119+'4b. FNS Impacted Gen'!K119)</f>
        <v>154.726</v>
      </c>
      <c r="L119" s="56">
        <f>SUM('4a. FNS'!L119+'4b. FNS Impacted Gen'!L119)</f>
        <v>128.751</v>
      </c>
      <c r="M119" s="56">
        <f>SUM('4a. FNS'!M119+'4b. FNS Impacted Gen'!M119)</f>
        <v>126.107</v>
      </c>
      <c r="N119" s="56">
        <f>SUM('4a. FNS'!N119+'4b. FNS Impacted Gen'!N119)</f>
        <v>123.044</v>
      </c>
      <c r="O119" s="56">
        <f>SUM('4a. FNS'!O119+'4b. FNS Impacted Gen'!O119)</f>
        <v>146.47499999999999</v>
      </c>
      <c r="P119" s="56">
        <f>SUM('4a. FNS'!P119+'4b. FNS Impacted Gen'!P119)</f>
        <v>131.43100000000001</v>
      </c>
      <c r="Q119" s="56">
        <f>SUM('4a. FNS'!Q119+'4b. FNS Impacted Gen'!Q119)</f>
        <v>152.49400000000003</v>
      </c>
      <c r="R119" s="56">
        <f>SUM('4a. FNS'!R119+'4b. FNS Impacted Gen'!R119)</f>
        <v>162.17500000000001</v>
      </c>
      <c r="S119" s="56">
        <f>SUM('4a. FNS'!S119+'4b. FNS Impacted Gen'!S119)</f>
        <v>175.43</v>
      </c>
      <c r="T119" s="56">
        <f>SUM('4a. FNS'!T119+'4b. FNS Impacted Gen'!T119)</f>
        <v>189.99</v>
      </c>
      <c r="U119" s="56">
        <f>SUM('4a. FNS'!U119+'4b. FNS Impacted Gen'!U119)</f>
        <v>201.66399999999999</v>
      </c>
      <c r="V119" s="56">
        <f>SUM('4a. FNS'!V119+'4b. FNS Impacted Gen'!V119)</f>
        <v>202.381</v>
      </c>
      <c r="W119" s="56">
        <f>SUM('4a. FNS'!W119+'4b. FNS Impacted Gen'!W119)</f>
        <v>192.79499999999999</v>
      </c>
      <c r="X119" s="56">
        <f>SUM('4a. FNS'!X119+'4b. FNS Impacted Gen'!X119)</f>
        <v>183.87100000000001</v>
      </c>
      <c r="Y119" s="56">
        <f>SUM('4a. FNS'!Y119+'4b. FNS Impacted Gen'!Y119)</f>
        <v>169.30199999999999</v>
      </c>
      <c r="Z119" s="67">
        <f>SUM('4a. FNS'!Z119+'4b. FNS Impacted Gen'!Z119)</f>
        <v>0</v>
      </c>
    </row>
    <row r="120" spans="1:26">
      <c r="A120" s="54">
        <f t="shared" si="1"/>
        <v>46139</v>
      </c>
      <c r="B120" s="55">
        <f>SUM('4a. FNS'!B120+'4b. FNS Impacted Gen'!B120)</f>
        <v>165.77600000000001</v>
      </c>
      <c r="C120" s="56">
        <f>SUM('4a. FNS'!C120+'4b. FNS Impacted Gen'!C120)</f>
        <v>160.227</v>
      </c>
      <c r="D120" s="56">
        <f>SUM('4a. FNS'!D120+'4b. FNS Impacted Gen'!D120)</f>
        <v>160.208</v>
      </c>
      <c r="E120" s="56">
        <f>SUM('4a. FNS'!E120+'4b. FNS Impacted Gen'!E120)</f>
        <v>156.97399999999999</v>
      </c>
      <c r="F120" s="56">
        <f>SUM('4a. FNS'!F120+'4b. FNS Impacted Gen'!F120)</f>
        <v>164.43600000000001</v>
      </c>
      <c r="G120" s="56">
        <f>SUM('4a. FNS'!G120+'4b. FNS Impacted Gen'!G120)</f>
        <v>173.90700000000001</v>
      </c>
      <c r="H120" s="56">
        <f>SUM('4a. FNS'!H120+'4b. FNS Impacted Gen'!H120)</f>
        <v>181.48999999999998</v>
      </c>
      <c r="I120" s="56">
        <f>SUM('4a. FNS'!I120+'4b. FNS Impacted Gen'!I120)</f>
        <v>172.61499999999998</v>
      </c>
      <c r="J120" s="56">
        <f>SUM('4a. FNS'!J120+'4b. FNS Impacted Gen'!J120)</f>
        <v>156.244</v>
      </c>
      <c r="K120" s="56">
        <f>SUM('4a. FNS'!K120+'4b. FNS Impacted Gen'!K120)</f>
        <v>143.96600000000001</v>
      </c>
      <c r="L120" s="56">
        <f>SUM('4a. FNS'!L120+'4b. FNS Impacted Gen'!L120)</f>
        <v>135.38800000000001</v>
      </c>
      <c r="M120" s="56">
        <f>SUM('4a. FNS'!M120+'4b. FNS Impacted Gen'!M120)</f>
        <v>132.251</v>
      </c>
      <c r="N120" s="56">
        <f>SUM('4a. FNS'!N120+'4b. FNS Impacted Gen'!N120)</f>
        <v>149.66600000000003</v>
      </c>
      <c r="O120" s="56">
        <f>SUM('4a. FNS'!O120+'4b. FNS Impacted Gen'!O120)</f>
        <v>159.15700000000001</v>
      </c>
      <c r="P120" s="56">
        <f>SUM('4a. FNS'!P120+'4b. FNS Impacted Gen'!P120)</f>
        <v>158.40199999999999</v>
      </c>
      <c r="Q120" s="56">
        <f>SUM('4a. FNS'!Q120+'4b. FNS Impacted Gen'!Q120)</f>
        <v>160.71</v>
      </c>
      <c r="R120" s="56">
        <f>SUM('4a. FNS'!R120+'4b. FNS Impacted Gen'!R120)</f>
        <v>178.56299999999999</v>
      </c>
      <c r="S120" s="56">
        <f>SUM('4a. FNS'!S120+'4b. FNS Impacted Gen'!S120)</f>
        <v>187.62099999999998</v>
      </c>
      <c r="T120" s="56">
        <f>SUM('4a. FNS'!T120+'4b. FNS Impacted Gen'!T120)</f>
        <v>188.84800000000001</v>
      </c>
      <c r="U120" s="56">
        <f>SUM('4a. FNS'!U120+'4b. FNS Impacted Gen'!U120)</f>
        <v>193.45400000000001</v>
      </c>
      <c r="V120" s="56">
        <f>SUM('4a. FNS'!V120+'4b. FNS Impacted Gen'!V120)</f>
        <v>198.56299999999999</v>
      </c>
      <c r="W120" s="56">
        <f>SUM('4a. FNS'!W120+'4b. FNS Impacted Gen'!W120)</f>
        <v>193.655</v>
      </c>
      <c r="X120" s="56">
        <f>SUM('4a. FNS'!X120+'4b. FNS Impacted Gen'!X120)</f>
        <v>189.64699999999999</v>
      </c>
      <c r="Y120" s="56">
        <f>SUM('4a. FNS'!Y120+'4b. FNS Impacted Gen'!Y120)</f>
        <v>178.37200000000001</v>
      </c>
      <c r="Z120" s="67">
        <f>SUM('4a. FNS'!Z120+'4b. FNS Impacted Gen'!Z120)</f>
        <v>0</v>
      </c>
    </row>
    <row r="121" spans="1:26">
      <c r="A121" s="54">
        <f t="shared" si="1"/>
        <v>46140</v>
      </c>
      <c r="B121" s="55">
        <f>SUM('4a. FNS'!B121+'4b. FNS Impacted Gen'!B121)</f>
        <v>175.22499999999999</v>
      </c>
      <c r="C121" s="56">
        <f>SUM('4a. FNS'!C121+'4b. FNS Impacted Gen'!C121)</f>
        <v>173.792</v>
      </c>
      <c r="D121" s="56">
        <f>SUM('4a. FNS'!D121+'4b. FNS Impacted Gen'!D121)</f>
        <v>170.733</v>
      </c>
      <c r="E121" s="56">
        <f>SUM('4a. FNS'!E121+'4b. FNS Impacted Gen'!E121)</f>
        <v>170.69399999999999</v>
      </c>
      <c r="F121" s="56">
        <f>SUM('4a. FNS'!F121+'4b. FNS Impacted Gen'!F121)</f>
        <v>174.464</v>
      </c>
      <c r="G121" s="56">
        <f>SUM('4a. FNS'!G121+'4b. FNS Impacted Gen'!G121)</f>
        <v>184.916</v>
      </c>
      <c r="H121" s="56">
        <f>SUM('4a. FNS'!H121+'4b. FNS Impacted Gen'!H121)</f>
        <v>196.893</v>
      </c>
      <c r="I121" s="56">
        <f>SUM('4a. FNS'!I121+'4b. FNS Impacted Gen'!I121)</f>
        <v>193.46799999999999</v>
      </c>
      <c r="J121" s="56">
        <f>SUM('4a. FNS'!J121+'4b. FNS Impacted Gen'!J121)</f>
        <v>177.12699999999998</v>
      </c>
      <c r="K121" s="56">
        <f>SUM('4a. FNS'!K121+'4b. FNS Impacted Gen'!K121)</f>
        <v>159.05800000000002</v>
      </c>
      <c r="L121" s="56">
        <f>SUM('4a. FNS'!L121+'4b. FNS Impacted Gen'!L121)</f>
        <v>151.67899999999997</v>
      </c>
      <c r="M121" s="56">
        <f>SUM('4a. FNS'!M121+'4b. FNS Impacted Gen'!M121)</f>
        <v>142.75199999999998</v>
      </c>
      <c r="N121" s="56">
        <f>SUM('4a. FNS'!N121+'4b. FNS Impacted Gen'!N121)</f>
        <v>137.768</v>
      </c>
      <c r="O121" s="56">
        <f>SUM('4a. FNS'!O121+'4b. FNS Impacted Gen'!O121)</f>
        <v>140.928</v>
      </c>
      <c r="P121" s="56">
        <f>SUM('4a. FNS'!P121+'4b. FNS Impacted Gen'!P121)</f>
        <v>145.006</v>
      </c>
      <c r="Q121" s="56">
        <f>SUM('4a. FNS'!Q121+'4b. FNS Impacted Gen'!Q121)</f>
        <v>157.071</v>
      </c>
      <c r="R121" s="56">
        <f>SUM('4a. FNS'!R121+'4b. FNS Impacted Gen'!R121)</f>
        <v>174.63399999999999</v>
      </c>
      <c r="S121" s="56">
        <f>SUM('4a. FNS'!S121+'4b. FNS Impacted Gen'!S121)</f>
        <v>194.22</v>
      </c>
      <c r="T121" s="56">
        <f>SUM('4a. FNS'!T121+'4b. FNS Impacted Gen'!T121)</f>
        <v>200.572</v>
      </c>
      <c r="U121" s="56">
        <f>SUM('4a. FNS'!U121+'4b. FNS Impacted Gen'!U121)</f>
        <v>205.70400000000001</v>
      </c>
      <c r="V121" s="56">
        <f>SUM('4a. FNS'!V121+'4b. FNS Impacted Gen'!V121)</f>
        <v>209.923</v>
      </c>
      <c r="W121" s="56">
        <f>SUM('4a. FNS'!W121+'4b. FNS Impacted Gen'!W121)</f>
        <v>202.41900000000001</v>
      </c>
      <c r="X121" s="56">
        <f>SUM('4a. FNS'!X121+'4b. FNS Impacted Gen'!X121)</f>
        <v>188.99600000000001</v>
      </c>
      <c r="Y121" s="56">
        <f>SUM('4a. FNS'!Y121+'4b. FNS Impacted Gen'!Y121)</f>
        <v>179.74100000000001</v>
      </c>
      <c r="Z121" s="67">
        <f>SUM('4a. FNS'!Z121+'4b. FNS Impacted Gen'!Z121)</f>
        <v>0</v>
      </c>
    </row>
    <row r="122" spans="1:26">
      <c r="A122" s="54">
        <f t="shared" si="1"/>
        <v>46141</v>
      </c>
      <c r="B122" s="55">
        <f>SUM('4a. FNS'!B122+'4b. FNS Impacted Gen'!B122)</f>
        <v>174.26300000000001</v>
      </c>
      <c r="C122" s="56">
        <f>SUM('4a. FNS'!C122+'4b. FNS Impacted Gen'!C122)</f>
        <v>170.57499999999999</v>
      </c>
      <c r="D122" s="56">
        <f>SUM('4a. FNS'!D122+'4b. FNS Impacted Gen'!D122)</f>
        <v>167.91499999999999</v>
      </c>
      <c r="E122" s="56">
        <f>SUM('4a. FNS'!E122+'4b. FNS Impacted Gen'!E122)</f>
        <v>171.37799999999999</v>
      </c>
      <c r="F122" s="56">
        <f>SUM('4a. FNS'!F122+'4b. FNS Impacted Gen'!F122)</f>
        <v>175.042</v>
      </c>
      <c r="G122" s="56">
        <f>SUM('4a. FNS'!G122+'4b. FNS Impacted Gen'!G122)</f>
        <v>184.55099999999999</v>
      </c>
      <c r="H122" s="56">
        <f>SUM('4a. FNS'!H122+'4b. FNS Impacted Gen'!H122)</f>
        <v>198.00700000000001</v>
      </c>
      <c r="I122" s="56">
        <f>SUM('4a. FNS'!I122+'4b. FNS Impacted Gen'!I122)</f>
        <v>199.69099999999997</v>
      </c>
      <c r="J122" s="56">
        <f>SUM('4a. FNS'!J122+'4b. FNS Impacted Gen'!J122)</f>
        <v>195.923</v>
      </c>
      <c r="K122" s="56">
        <f>SUM('4a. FNS'!K122+'4b. FNS Impacted Gen'!K122)</f>
        <v>183.84900000000002</v>
      </c>
      <c r="L122" s="56">
        <f>SUM('4a. FNS'!L122+'4b. FNS Impacted Gen'!L122)</f>
        <v>167.94300000000001</v>
      </c>
      <c r="M122" s="56">
        <f>SUM('4a. FNS'!M122+'4b. FNS Impacted Gen'!M122)</f>
        <v>151.5</v>
      </c>
      <c r="N122" s="56">
        <f>SUM('4a. FNS'!N122+'4b. FNS Impacted Gen'!N122)</f>
        <v>157.76</v>
      </c>
      <c r="O122" s="56">
        <f>SUM('4a. FNS'!O122+'4b. FNS Impacted Gen'!O122)</f>
        <v>162.15799999999999</v>
      </c>
      <c r="P122" s="56">
        <f>SUM('4a. FNS'!P122+'4b. FNS Impacted Gen'!P122)</f>
        <v>179.06400000000002</v>
      </c>
      <c r="Q122" s="56">
        <f>SUM('4a. FNS'!Q122+'4b. FNS Impacted Gen'!Q122)</f>
        <v>173.90299999999999</v>
      </c>
      <c r="R122" s="56">
        <f>SUM('4a. FNS'!R122+'4b. FNS Impacted Gen'!R122)</f>
        <v>186.95699999999999</v>
      </c>
      <c r="S122" s="56">
        <f>SUM('4a. FNS'!S122+'4b. FNS Impacted Gen'!S122)</f>
        <v>194.13200000000001</v>
      </c>
      <c r="T122" s="56">
        <f>SUM('4a. FNS'!T122+'4b. FNS Impacted Gen'!T122)</f>
        <v>201.01500000000001</v>
      </c>
      <c r="U122" s="56">
        <f>SUM('4a. FNS'!U122+'4b. FNS Impacted Gen'!U122)</f>
        <v>208.37299999999999</v>
      </c>
      <c r="V122" s="56">
        <f>SUM('4a. FNS'!V122+'4b. FNS Impacted Gen'!V122)</f>
        <v>207.66900000000001</v>
      </c>
      <c r="W122" s="56">
        <f>SUM('4a. FNS'!W122+'4b. FNS Impacted Gen'!W122)</f>
        <v>198.04</v>
      </c>
      <c r="X122" s="56">
        <f>SUM('4a. FNS'!X122+'4b. FNS Impacted Gen'!X122)</f>
        <v>188.01599999999999</v>
      </c>
      <c r="Y122" s="56">
        <f>SUM('4a. FNS'!Y122+'4b. FNS Impacted Gen'!Y122)</f>
        <v>182.61199999999999</v>
      </c>
      <c r="Z122" s="67">
        <f>SUM('4a. FNS'!Z122+'4b. FNS Impacted Gen'!Z122)</f>
        <v>0</v>
      </c>
    </row>
    <row r="123" spans="1:26">
      <c r="A123" s="54">
        <f t="shared" si="1"/>
        <v>46142</v>
      </c>
      <c r="B123" s="55">
        <f>SUM('4a. FNS'!B123+'4b. FNS Impacted Gen'!B123)</f>
        <v>177.37700000000001</v>
      </c>
      <c r="C123" s="56">
        <f>SUM('4a. FNS'!C123+'4b. FNS Impacted Gen'!C123)</f>
        <v>172.34700000000001</v>
      </c>
      <c r="D123" s="56">
        <f>SUM('4a. FNS'!D123+'4b. FNS Impacted Gen'!D123)</f>
        <v>170.94300000000001</v>
      </c>
      <c r="E123" s="56">
        <f>SUM('4a. FNS'!E123+'4b. FNS Impacted Gen'!E123)</f>
        <v>168.04599999999999</v>
      </c>
      <c r="F123" s="56">
        <f>SUM('4a. FNS'!F123+'4b. FNS Impacted Gen'!F123)</f>
        <v>170.74199999999999</v>
      </c>
      <c r="G123" s="56">
        <f>SUM('4a. FNS'!G123+'4b. FNS Impacted Gen'!G123)</f>
        <v>187.74700000000001</v>
      </c>
      <c r="H123" s="56">
        <f>SUM('4a. FNS'!H123+'4b. FNS Impacted Gen'!H123)</f>
        <v>200.86799999999999</v>
      </c>
      <c r="I123" s="56">
        <f>SUM('4a. FNS'!I123+'4b. FNS Impacted Gen'!I123)</f>
        <v>207.15200000000002</v>
      </c>
      <c r="J123" s="56">
        <f>SUM('4a. FNS'!J123+'4b. FNS Impacted Gen'!J123)</f>
        <v>201.16300000000001</v>
      </c>
      <c r="K123" s="56">
        <f>SUM('4a. FNS'!K123+'4b. FNS Impacted Gen'!K123)</f>
        <v>199.12099999999998</v>
      </c>
      <c r="L123" s="56">
        <f>SUM('4a. FNS'!L123+'4b. FNS Impacted Gen'!L123)</f>
        <v>197.15199999999999</v>
      </c>
      <c r="M123" s="56">
        <f>SUM('4a. FNS'!M123+'4b. FNS Impacted Gen'!M123)</f>
        <v>199.71600000000001</v>
      </c>
      <c r="N123" s="56">
        <f>SUM('4a. FNS'!N123+'4b. FNS Impacted Gen'!N123)</f>
        <v>187.869</v>
      </c>
      <c r="O123" s="56">
        <f>SUM('4a. FNS'!O123+'4b. FNS Impacted Gen'!O123)</f>
        <v>186.75899999999999</v>
      </c>
      <c r="P123" s="56">
        <f>SUM('4a. FNS'!P123+'4b. FNS Impacted Gen'!P123)</f>
        <v>199.517</v>
      </c>
      <c r="Q123" s="56">
        <f>SUM('4a. FNS'!Q123+'4b. FNS Impacted Gen'!Q123)</f>
        <v>193.773</v>
      </c>
      <c r="R123" s="56">
        <f>SUM('4a. FNS'!R123+'4b. FNS Impacted Gen'!R123)</f>
        <v>205.07900000000001</v>
      </c>
      <c r="S123" s="56">
        <f>SUM('4a. FNS'!S123+'4b. FNS Impacted Gen'!S123)</f>
        <v>210.82400000000001</v>
      </c>
      <c r="T123" s="56">
        <f>SUM('4a. FNS'!T123+'4b. FNS Impacted Gen'!T123)</f>
        <v>213.37699999999998</v>
      </c>
      <c r="U123" s="56">
        <f>SUM('4a. FNS'!U123+'4b. FNS Impacted Gen'!U123)</f>
        <v>214.61699999999999</v>
      </c>
      <c r="V123" s="56">
        <f>SUM('4a. FNS'!V123+'4b. FNS Impacted Gen'!V123)</f>
        <v>214.86099999999999</v>
      </c>
      <c r="W123" s="56">
        <f>SUM('4a. FNS'!W123+'4b. FNS Impacted Gen'!W123)</f>
        <v>204.94</v>
      </c>
      <c r="X123" s="56">
        <f>SUM('4a. FNS'!X123+'4b. FNS Impacted Gen'!X123)</f>
        <v>198.197</v>
      </c>
      <c r="Y123" s="56">
        <f>SUM('4a. FNS'!Y123+'4b. FNS Impacted Gen'!Y123)</f>
        <v>184.42</v>
      </c>
      <c r="Z123" s="67">
        <f>SUM('4a. FNS'!Z123+'4b. FNS Impacted Gen'!Z123)</f>
        <v>0</v>
      </c>
    </row>
    <row r="124" spans="1:26">
      <c r="A124" s="54">
        <f t="shared" si="1"/>
        <v>46143</v>
      </c>
      <c r="B124" s="55">
        <f>SUM('4a. FNS'!B124+'4b. FNS Impacted Gen'!B124)</f>
        <v>172.99600000000001</v>
      </c>
      <c r="C124" s="56">
        <f>SUM('4a. FNS'!C124+'4b. FNS Impacted Gen'!C124)</f>
        <v>170.96</v>
      </c>
      <c r="D124" s="56">
        <f>SUM('4a. FNS'!D124+'4b. FNS Impacted Gen'!D124)</f>
        <v>169.62700000000001</v>
      </c>
      <c r="E124" s="56">
        <f>SUM('4a. FNS'!E124+'4b. FNS Impacted Gen'!E124)</f>
        <v>175.88499999999999</v>
      </c>
      <c r="F124" s="56">
        <f>SUM('4a. FNS'!F124+'4b. FNS Impacted Gen'!F124)</f>
        <v>183.72200000000001</v>
      </c>
      <c r="G124" s="56">
        <f>SUM('4a. FNS'!G124+'4b. FNS Impacted Gen'!G124)</f>
        <v>190.96700000000001</v>
      </c>
      <c r="H124" s="56">
        <f>SUM('4a. FNS'!H124+'4b. FNS Impacted Gen'!H124)</f>
        <v>194.03200000000001</v>
      </c>
      <c r="I124" s="56">
        <f>SUM('4a. FNS'!I124+'4b. FNS Impacted Gen'!I124)</f>
        <v>174.43100000000001</v>
      </c>
      <c r="J124" s="56">
        <f>SUM('4a. FNS'!J124+'4b. FNS Impacted Gen'!J124)</f>
        <v>160.87</v>
      </c>
      <c r="K124" s="56">
        <f>SUM('4a. FNS'!K124+'4b. FNS Impacted Gen'!K124)</f>
        <v>157.02199999999999</v>
      </c>
      <c r="L124" s="56">
        <f>SUM('4a. FNS'!L124+'4b. FNS Impacted Gen'!L124)</f>
        <v>150.76900000000001</v>
      </c>
      <c r="M124" s="56">
        <f>SUM('4a. FNS'!M124+'4b. FNS Impacted Gen'!M124)</f>
        <v>151.01599999999999</v>
      </c>
      <c r="N124" s="56">
        <f>SUM('4a. FNS'!N124+'4b. FNS Impacted Gen'!N124)</f>
        <v>143.809</v>
      </c>
      <c r="O124" s="56">
        <f>SUM('4a. FNS'!O124+'4b. FNS Impacted Gen'!O124)</f>
        <v>149.19499999999999</v>
      </c>
      <c r="P124" s="56">
        <f>SUM('4a. FNS'!P124+'4b. FNS Impacted Gen'!P124)</f>
        <v>147.24799999999999</v>
      </c>
      <c r="Q124" s="56">
        <f>SUM('4a. FNS'!Q124+'4b. FNS Impacted Gen'!Q124)</f>
        <v>141.03200000000001</v>
      </c>
      <c r="R124" s="56">
        <f>SUM('4a. FNS'!R124+'4b. FNS Impacted Gen'!R124)</f>
        <v>149.21600000000001</v>
      </c>
      <c r="S124" s="56">
        <f>SUM('4a. FNS'!S124+'4b. FNS Impacted Gen'!S124)</f>
        <v>158.684</v>
      </c>
      <c r="T124" s="56">
        <f>SUM('4a. FNS'!T124+'4b. FNS Impacted Gen'!T124)</f>
        <v>177.51</v>
      </c>
      <c r="U124" s="56">
        <f>SUM('4a. FNS'!U124+'4b. FNS Impacted Gen'!U124)</f>
        <v>198.62299999999999</v>
      </c>
      <c r="V124" s="56">
        <f>SUM('4a. FNS'!V124+'4b. FNS Impacted Gen'!V124)</f>
        <v>207.88399999999999</v>
      </c>
      <c r="W124" s="56">
        <f>SUM('4a. FNS'!W124+'4b. FNS Impacted Gen'!W124)</f>
        <v>201.02199999999999</v>
      </c>
      <c r="X124" s="56">
        <f>SUM('4a. FNS'!X124+'4b. FNS Impacted Gen'!X124)</f>
        <v>194.43</v>
      </c>
      <c r="Y124" s="56">
        <f>SUM('4a. FNS'!Y124+'4b. FNS Impacted Gen'!Y124)</f>
        <v>186.14099999999999</v>
      </c>
      <c r="Z124" s="67">
        <f>SUM('4a. FNS'!Z124+'4b. FNS Impacted Gen'!Z124)</f>
        <v>0</v>
      </c>
    </row>
    <row r="125" spans="1:26">
      <c r="A125" s="54">
        <f t="shared" si="1"/>
        <v>46144</v>
      </c>
      <c r="B125" s="55">
        <f>SUM('4a. FNS'!B125+'4b. FNS Impacted Gen'!B125)</f>
        <v>181.39</v>
      </c>
      <c r="C125" s="56">
        <f>SUM('4a. FNS'!C125+'4b. FNS Impacted Gen'!C125)</f>
        <v>177.80699999999999</v>
      </c>
      <c r="D125" s="56">
        <f>SUM('4a. FNS'!D125+'4b. FNS Impacted Gen'!D125)</f>
        <v>175.05699999999999</v>
      </c>
      <c r="E125" s="56">
        <f>SUM('4a. FNS'!E125+'4b. FNS Impacted Gen'!E125)</f>
        <v>175.375</v>
      </c>
      <c r="F125" s="56">
        <f>SUM('4a. FNS'!F125+'4b. FNS Impacted Gen'!F125)</f>
        <v>177.101</v>
      </c>
      <c r="G125" s="56">
        <f>SUM('4a. FNS'!G125+'4b. FNS Impacted Gen'!G125)</f>
        <v>180.60300000000001</v>
      </c>
      <c r="H125" s="56">
        <f>SUM('4a. FNS'!H125+'4b. FNS Impacted Gen'!H125)</f>
        <v>179.93100000000001</v>
      </c>
      <c r="I125" s="56">
        <f>SUM('4a. FNS'!I125+'4b. FNS Impacted Gen'!I125)</f>
        <v>163.22300000000001</v>
      </c>
      <c r="J125" s="56">
        <f>SUM('4a. FNS'!J125+'4b. FNS Impacted Gen'!J125)</f>
        <v>144.477</v>
      </c>
      <c r="K125" s="56">
        <f>SUM('4a. FNS'!K125+'4b. FNS Impacted Gen'!K125)</f>
        <v>132.56</v>
      </c>
      <c r="L125" s="56">
        <f>SUM('4a. FNS'!L125+'4b. FNS Impacted Gen'!L125)</f>
        <v>122.068</v>
      </c>
      <c r="M125" s="56">
        <f>SUM('4a. FNS'!M125+'4b. FNS Impacted Gen'!M125)</f>
        <v>116.407</v>
      </c>
      <c r="N125" s="56">
        <f>SUM('4a. FNS'!N125+'4b. FNS Impacted Gen'!N125)</f>
        <v>119.35499999999999</v>
      </c>
      <c r="O125" s="56">
        <f>SUM('4a. FNS'!O125+'4b. FNS Impacted Gen'!O125)</f>
        <v>123.803</v>
      </c>
      <c r="P125" s="56">
        <f>SUM('4a. FNS'!P125+'4b. FNS Impacted Gen'!P125)</f>
        <v>127.09</v>
      </c>
      <c r="Q125" s="56">
        <f>SUM('4a. FNS'!Q125+'4b. FNS Impacted Gen'!Q125)</f>
        <v>138.023</v>
      </c>
      <c r="R125" s="56">
        <f>SUM('4a. FNS'!R125+'4b. FNS Impacted Gen'!R125)</f>
        <v>152.785</v>
      </c>
      <c r="S125" s="56">
        <f>SUM('4a. FNS'!S125+'4b. FNS Impacted Gen'!S125)</f>
        <v>171.86699999999999</v>
      </c>
      <c r="T125" s="56">
        <f>SUM('4a. FNS'!T125+'4b. FNS Impacted Gen'!T125)</f>
        <v>190.72500000000002</v>
      </c>
      <c r="U125" s="56">
        <f>SUM('4a. FNS'!U125+'4b. FNS Impacted Gen'!U125)</f>
        <v>204.077</v>
      </c>
      <c r="V125" s="56">
        <f>SUM('4a. FNS'!V125+'4b. FNS Impacted Gen'!V125)</f>
        <v>205.03800000000001</v>
      </c>
      <c r="W125" s="56">
        <f>SUM('4a. FNS'!W125+'4b. FNS Impacted Gen'!W125)</f>
        <v>199.86099999999999</v>
      </c>
      <c r="X125" s="56">
        <f>SUM('4a. FNS'!X125+'4b. FNS Impacted Gen'!X125)</f>
        <v>189.92400000000001</v>
      </c>
      <c r="Y125" s="56">
        <f>SUM('4a. FNS'!Y125+'4b. FNS Impacted Gen'!Y125)</f>
        <v>173.69499999999999</v>
      </c>
      <c r="Z125" s="67">
        <f>SUM('4a. FNS'!Z125+'4b. FNS Impacted Gen'!Z125)</f>
        <v>0</v>
      </c>
    </row>
    <row r="126" spans="1:26">
      <c r="A126" s="54">
        <f t="shared" si="1"/>
        <v>46145</v>
      </c>
      <c r="B126" s="55">
        <f>SUM('4a. FNS'!B126+'4b. FNS Impacted Gen'!B126)</f>
        <v>167.23400000000001</v>
      </c>
      <c r="C126" s="56">
        <f>SUM('4a. FNS'!C126+'4b. FNS Impacted Gen'!C126)</f>
        <v>164.386</v>
      </c>
      <c r="D126" s="56">
        <f>SUM('4a. FNS'!D126+'4b. FNS Impacted Gen'!D126)</f>
        <v>162.43199999999999</v>
      </c>
      <c r="E126" s="56">
        <f>SUM('4a. FNS'!E126+'4b. FNS Impacted Gen'!E126)</f>
        <v>162.06700000000001</v>
      </c>
      <c r="F126" s="56">
        <f>SUM('4a. FNS'!F126+'4b. FNS Impacted Gen'!F126)</f>
        <v>166.53100000000001</v>
      </c>
      <c r="G126" s="56">
        <f>SUM('4a. FNS'!G126+'4b. FNS Impacted Gen'!G126)</f>
        <v>174.94800000000001</v>
      </c>
      <c r="H126" s="56">
        <f>SUM('4a. FNS'!H126+'4b. FNS Impacted Gen'!H126)</f>
        <v>171.18499999999997</v>
      </c>
      <c r="I126" s="56">
        <f>SUM('4a. FNS'!I126+'4b. FNS Impacted Gen'!I126)</f>
        <v>157.84899999999999</v>
      </c>
      <c r="J126" s="56">
        <f>SUM('4a. FNS'!J126+'4b. FNS Impacted Gen'!J126)</f>
        <v>153.41900000000001</v>
      </c>
      <c r="K126" s="56">
        <f>SUM('4a. FNS'!K126+'4b. FNS Impacted Gen'!K126)</f>
        <v>145.899</v>
      </c>
      <c r="L126" s="56">
        <f>SUM('4a. FNS'!L126+'4b. FNS Impacted Gen'!L126)</f>
        <v>139.97500000000002</v>
      </c>
      <c r="M126" s="56">
        <f>SUM('4a. FNS'!M126+'4b. FNS Impacted Gen'!M126)</f>
        <v>142.93299999999999</v>
      </c>
      <c r="N126" s="56">
        <f>SUM('4a. FNS'!N126+'4b. FNS Impacted Gen'!N126)</f>
        <v>142.745</v>
      </c>
      <c r="O126" s="56">
        <f>SUM('4a. FNS'!O126+'4b. FNS Impacted Gen'!O126)</f>
        <v>142.90600000000001</v>
      </c>
      <c r="P126" s="56">
        <f>SUM('4a. FNS'!P126+'4b. FNS Impacted Gen'!P126)</f>
        <v>145.291</v>
      </c>
      <c r="Q126" s="56">
        <f>SUM('4a. FNS'!Q126+'4b. FNS Impacted Gen'!Q126)</f>
        <v>158.01399999999998</v>
      </c>
      <c r="R126" s="56">
        <f>SUM('4a. FNS'!R126+'4b. FNS Impacted Gen'!R126)</f>
        <v>180.57600000000002</v>
      </c>
      <c r="S126" s="56">
        <f>SUM('4a. FNS'!S126+'4b. FNS Impacted Gen'!S126)</f>
        <v>206.548</v>
      </c>
      <c r="T126" s="56">
        <f>SUM('4a. FNS'!T126+'4b. FNS Impacted Gen'!T126)</f>
        <v>236.999</v>
      </c>
      <c r="U126" s="56">
        <f>SUM('4a. FNS'!U126+'4b. FNS Impacted Gen'!U126)</f>
        <v>235.68599999999998</v>
      </c>
      <c r="V126" s="56">
        <f>SUM('4a. FNS'!V126+'4b. FNS Impacted Gen'!V126)</f>
        <v>236.04499999999999</v>
      </c>
      <c r="W126" s="56">
        <f>SUM('4a. FNS'!W126+'4b. FNS Impacted Gen'!W126)</f>
        <v>221.97300000000001</v>
      </c>
      <c r="X126" s="56">
        <f>SUM('4a. FNS'!X126+'4b. FNS Impacted Gen'!X126)</f>
        <v>200.04900000000001</v>
      </c>
      <c r="Y126" s="56">
        <f>SUM('4a. FNS'!Y126+'4b. FNS Impacted Gen'!Y126)</f>
        <v>197.864</v>
      </c>
      <c r="Z126" s="67">
        <f>SUM('4a. FNS'!Z126+'4b. FNS Impacted Gen'!Z126)</f>
        <v>0</v>
      </c>
    </row>
    <row r="127" spans="1:26">
      <c r="A127" s="54">
        <f t="shared" si="1"/>
        <v>46146</v>
      </c>
      <c r="B127" s="55">
        <f>SUM('4a. FNS'!B127+'4b. FNS Impacted Gen'!B127)</f>
        <v>189.93299999999999</v>
      </c>
      <c r="C127" s="56">
        <f>SUM('4a. FNS'!C127+'4b. FNS Impacted Gen'!C127)</f>
        <v>185.17400000000001</v>
      </c>
      <c r="D127" s="56">
        <f>SUM('4a. FNS'!D127+'4b. FNS Impacted Gen'!D127)</f>
        <v>175.96299999999999</v>
      </c>
      <c r="E127" s="56">
        <f>SUM('4a. FNS'!E127+'4b. FNS Impacted Gen'!E127)</f>
        <v>173.13900000000001</v>
      </c>
      <c r="F127" s="56">
        <f>SUM('4a. FNS'!F127+'4b. FNS Impacted Gen'!F127)</f>
        <v>179.113</v>
      </c>
      <c r="G127" s="56">
        <f>SUM('4a. FNS'!G127+'4b. FNS Impacted Gen'!G127)</f>
        <v>188.619</v>
      </c>
      <c r="H127" s="56">
        <f>SUM('4a. FNS'!H127+'4b. FNS Impacted Gen'!H127)</f>
        <v>199.43900000000002</v>
      </c>
      <c r="I127" s="56">
        <f>SUM('4a. FNS'!I127+'4b. FNS Impacted Gen'!I127)</f>
        <v>193.07599999999999</v>
      </c>
      <c r="J127" s="56">
        <f>SUM('4a. FNS'!J127+'4b. FNS Impacted Gen'!J127)</f>
        <v>177.381</v>
      </c>
      <c r="K127" s="56">
        <f>SUM('4a. FNS'!K127+'4b. FNS Impacted Gen'!K127)</f>
        <v>174.42499999999998</v>
      </c>
      <c r="L127" s="56">
        <f>SUM('4a. FNS'!L127+'4b. FNS Impacted Gen'!L127)</f>
        <v>162.48399999999998</v>
      </c>
      <c r="M127" s="56">
        <f>SUM('4a. FNS'!M127+'4b. FNS Impacted Gen'!M127)</f>
        <v>163.90200000000002</v>
      </c>
      <c r="N127" s="56">
        <f>SUM('4a. FNS'!N127+'4b. FNS Impacted Gen'!N127)</f>
        <v>172.58600000000001</v>
      </c>
      <c r="O127" s="56">
        <f>SUM('4a. FNS'!O127+'4b. FNS Impacted Gen'!O127)</f>
        <v>182.07600000000002</v>
      </c>
      <c r="P127" s="56">
        <f>SUM('4a. FNS'!P127+'4b. FNS Impacted Gen'!P127)</f>
        <v>190.46199999999999</v>
      </c>
      <c r="Q127" s="56">
        <f>SUM('4a. FNS'!Q127+'4b. FNS Impacted Gen'!Q127)</f>
        <v>207.03100000000001</v>
      </c>
      <c r="R127" s="56">
        <f>SUM('4a. FNS'!R127+'4b. FNS Impacted Gen'!R127)</f>
        <v>220.54399999999998</v>
      </c>
      <c r="S127" s="56">
        <f>SUM('4a. FNS'!S127+'4b. FNS Impacted Gen'!S127)</f>
        <v>230.85399999999998</v>
      </c>
      <c r="T127" s="56">
        <f>SUM('4a. FNS'!T127+'4b. FNS Impacted Gen'!T127)</f>
        <v>228.982</v>
      </c>
      <c r="U127" s="56">
        <f>SUM('4a. FNS'!U127+'4b. FNS Impacted Gen'!U127)</f>
        <v>223.56400000000002</v>
      </c>
      <c r="V127" s="56">
        <f>SUM('4a. FNS'!V127+'4b. FNS Impacted Gen'!V127)</f>
        <v>222.34100000000001</v>
      </c>
      <c r="W127" s="56">
        <f>SUM('4a. FNS'!W127+'4b. FNS Impacted Gen'!W127)</f>
        <v>213.471</v>
      </c>
      <c r="X127" s="56">
        <f>SUM('4a. FNS'!X127+'4b. FNS Impacted Gen'!X127)</f>
        <v>202.93299999999999</v>
      </c>
      <c r="Y127" s="56">
        <f>SUM('4a. FNS'!Y127+'4b. FNS Impacted Gen'!Y127)</f>
        <v>193.125</v>
      </c>
      <c r="Z127" s="67">
        <f>SUM('4a. FNS'!Z127+'4b. FNS Impacted Gen'!Z127)</f>
        <v>0</v>
      </c>
    </row>
    <row r="128" spans="1:26">
      <c r="A128" s="54">
        <f t="shared" si="1"/>
        <v>46147</v>
      </c>
      <c r="B128" s="55">
        <f>SUM('4a. FNS'!B128+'4b. FNS Impacted Gen'!B128)</f>
        <v>184.999</v>
      </c>
      <c r="C128" s="56">
        <f>SUM('4a. FNS'!C128+'4b. FNS Impacted Gen'!C128)</f>
        <v>182.62</v>
      </c>
      <c r="D128" s="56">
        <f>SUM('4a. FNS'!D128+'4b. FNS Impacted Gen'!D128)</f>
        <v>185.32499999999999</v>
      </c>
      <c r="E128" s="56">
        <f>SUM('4a. FNS'!E128+'4b. FNS Impacted Gen'!E128)</f>
        <v>186.51400000000001</v>
      </c>
      <c r="F128" s="56">
        <f>SUM('4a. FNS'!F128+'4b. FNS Impacted Gen'!F128)</f>
        <v>182.96799999999999</v>
      </c>
      <c r="G128" s="56">
        <f>SUM('4a. FNS'!G128+'4b. FNS Impacted Gen'!G128)</f>
        <v>188.09800000000001</v>
      </c>
      <c r="H128" s="56">
        <f>SUM('4a. FNS'!H128+'4b. FNS Impacted Gen'!H128)</f>
        <v>208.89399999999998</v>
      </c>
      <c r="I128" s="56">
        <f>SUM('4a. FNS'!I128+'4b. FNS Impacted Gen'!I128)</f>
        <v>215.23099999999999</v>
      </c>
      <c r="J128" s="56">
        <f>SUM('4a. FNS'!J128+'4b. FNS Impacted Gen'!J128)</f>
        <v>218.05100000000002</v>
      </c>
      <c r="K128" s="56">
        <f>SUM('4a. FNS'!K128+'4b. FNS Impacted Gen'!K128)</f>
        <v>226.58599999999998</v>
      </c>
      <c r="L128" s="56">
        <f>SUM('4a. FNS'!L128+'4b. FNS Impacted Gen'!L128)</f>
        <v>227.69</v>
      </c>
      <c r="M128" s="56">
        <f>SUM('4a. FNS'!M128+'4b. FNS Impacted Gen'!M128)</f>
        <v>228.38499999999999</v>
      </c>
      <c r="N128" s="56">
        <f>SUM('4a. FNS'!N128+'4b. FNS Impacted Gen'!N128)</f>
        <v>217.238</v>
      </c>
      <c r="O128" s="56">
        <f>SUM('4a. FNS'!O128+'4b. FNS Impacted Gen'!O128)</f>
        <v>217.70699999999999</v>
      </c>
      <c r="P128" s="56">
        <f>SUM('4a. FNS'!P128+'4b. FNS Impacted Gen'!P128)</f>
        <v>231.72200000000001</v>
      </c>
      <c r="Q128" s="56">
        <f>SUM('4a. FNS'!Q128+'4b. FNS Impacted Gen'!Q128)</f>
        <v>234.12299999999999</v>
      </c>
      <c r="R128" s="56">
        <f>SUM('4a. FNS'!R128+'4b. FNS Impacted Gen'!R128)</f>
        <v>241.792</v>
      </c>
      <c r="S128" s="56">
        <f>SUM('4a. FNS'!S128+'4b. FNS Impacted Gen'!S128)</f>
        <v>234.578</v>
      </c>
      <c r="T128" s="56">
        <f>SUM('4a. FNS'!T128+'4b. FNS Impacted Gen'!T128)</f>
        <v>224.91900000000001</v>
      </c>
      <c r="U128" s="56">
        <f>SUM('4a. FNS'!U128+'4b. FNS Impacted Gen'!U128)</f>
        <v>224.17499999999998</v>
      </c>
      <c r="V128" s="56">
        <f>SUM('4a. FNS'!V128+'4b. FNS Impacted Gen'!V128)</f>
        <v>219.91</v>
      </c>
      <c r="W128" s="56">
        <f>SUM('4a. FNS'!W128+'4b. FNS Impacted Gen'!W128)</f>
        <v>212.53</v>
      </c>
      <c r="X128" s="56">
        <f>SUM('4a. FNS'!X128+'4b. FNS Impacted Gen'!X128)</f>
        <v>202.86799999999999</v>
      </c>
      <c r="Y128" s="56">
        <f>SUM('4a. FNS'!Y128+'4b. FNS Impacted Gen'!Y128)</f>
        <v>201.423</v>
      </c>
      <c r="Z128" s="67">
        <f>SUM('4a. FNS'!Z128+'4b. FNS Impacted Gen'!Z128)</f>
        <v>0</v>
      </c>
    </row>
    <row r="129" spans="1:26">
      <c r="A129" s="54">
        <f t="shared" si="1"/>
        <v>46148</v>
      </c>
      <c r="B129" s="55">
        <f>SUM('4a. FNS'!B129+'4b. FNS Impacted Gen'!B129)</f>
        <v>203.375</v>
      </c>
      <c r="C129" s="56">
        <f>SUM('4a. FNS'!C129+'4b. FNS Impacted Gen'!C129)</f>
        <v>198.971</v>
      </c>
      <c r="D129" s="56">
        <f>SUM('4a. FNS'!D129+'4b. FNS Impacted Gen'!D129)</f>
        <v>198.15799999999999</v>
      </c>
      <c r="E129" s="56">
        <f>SUM('4a. FNS'!E129+'4b. FNS Impacted Gen'!E129)</f>
        <v>199.148</v>
      </c>
      <c r="F129" s="56">
        <f>SUM('4a. FNS'!F129+'4b. FNS Impacted Gen'!F129)</f>
        <v>203.13900000000001</v>
      </c>
      <c r="G129" s="56">
        <f>SUM('4a. FNS'!G129+'4b. FNS Impacted Gen'!G129)</f>
        <v>213.595</v>
      </c>
      <c r="H129" s="56">
        <f>SUM('4a. FNS'!H129+'4b. FNS Impacted Gen'!H129)</f>
        <v>227.86799999999999</v>
      </c>
      <c r="I129" s="56">
        <f>SUM('4a. FNS'!I129+'4b. FNS Impacted Gen'!I129)</f>
        <v>232.78399999999999</v>
      </c>
      <c r="J129" s="56">
        <f>SUM('4a. FNS'!J129+'4b. FNS Impacted Gen'!J129)</f>
        <v>251.35</v>
      </c>
      <c r="K129" s="56">
        <f>SUM('4a. FNS'!K129+'4b. FNS Impacted Gen'!K129)</f>
        <v>255.61599999999999</v>
      </c>
      <c r="L129" s="56">
        <f>SUM('4a. FNS'!L129+'4b. FNS Impacted Gen'!L129)</f>
        <v>253.50700000000001</v>
      </c>
      <c r="M129" s="56">
        <f>SUM('4a. FNS'!M129+'4b. FNS Impacted Gen'!M129)</f>
        <v>252.791</v>
      </c>
      <c r="N129" s="56">
        <f>SUM('4a. FNS'!N129+'4b. FNS Impacted Gen'!N129)</f>
        <v>249.23099999999999</v>
      </c>
      <c r="O129" s="56">
        <f>SUM('4a. FNS'!O129+'4b. FNS Impacted Gen'!O129)</f>
        <v>241.02100000000002</v>
      </c>
      <c r="P129" s="56">
        <f>SUM('4a. FNS'!P129+'4b. FNS Impacted Gen'!P129)</f>
        <v>219.97199999999998</v>
      </c>
      <c r="Q129" s="56">
        <f>SUM('4a. FNS'!Q129+'4b. FNS Impacted Gen'!Q129)</f>
        <v>218.40699999999998</v>
      </c>
      <c r="R129" s="56">
        <f>SUM('4a. FNS'!R129+'4b. FNS Impacted Gen'!R129)</f>
        <v>211.804</v>
      </c>
      <c r="S129" s="56">
        <f>SUM('4a. FNS'!S129+'4b. FNS Impacted Gen'!S129)</f>
        <v>210.25199999999998</v>
      </c>
      <c r="T129" s="56">
        <f>SUM('4a. FNS'!T129+'4b. FNS Impacted Gen'!T129)</f>
        <v>221.53700000000001</v>
      </c>
      <c r="U129" s="56">
        <f>SUM('4a. FNS'!U129+'4b. FNS Impacted Gen'!U129)</f>
        <v>220.69</v>
      </c>
      <c r="V129" s="56">
        <f>SUM('4a. FNS'!V129+'4b. FNS Impacted Gen'!V129)</f>
        <v>227.44399999999999</v>
      </c>
      <c r="W129" s="56">
        <f>SUM('4a. FNS'!W129+'4b. FNS Impacted Gen'!W129)</f>
        <v>222.02600000000001</v>
      </c>
      <c r="X129" s="56">
        <f>SUM('4a. FNS'!X129+'4b. FNS Impacted Gen'!X129)</f>
        <v>212.452</v>
      </c>
      <c r="Y129" s="56">
        <f>SUM('4a. FNS'!Y129+'4b. FNS Impacted Gen'!Y129)</f>
        <v>205.624</v>
      </c>
      <c r="Z129" s="67">
        <f>SUM('4a. FNS'!Z129+'4b. FNS Impacted Gen'!Z129)</f>
        <v>0</v>
      </c>
    </row>
    <row r="130" spans="1:26">
      <c r="A130" s="54">
        <f t="shared" si="1"/>
        <v>46149</v>
      </c>
      <c r="B130" s="55">
        <f>SUM('4a. FNS'!B130+'4b. FNS Impacted Gen'!B130)</f>
        <v>202.02</v>
      </c>
      <c r="C130" s="56">
        <f>SUM('4a. FNS'!C130+'4b. FNS Impacted Gen'!C130)</f>
        <v>201.548</v>
      </c>
      <c r="D130" s="56">
        <f>SUM('4a. FNS'!D130+'4b. FNS Impacted Gen'!D130)</f>
        <v>200.08500000000001</v>
      </c>
      <c r="E130" s="56">
        <f>SUM('4a. FNS'!E130+'4b. FNS Impacted Gen'!E130)</f>
        <v>200.416</v>
      </c>
      <c r="F130" s="56">
        <f>SUM('4a. FNS'!F130+'4b. FNS Impacted Gen'!F130)</f>
        <v>203.21199999999999</v>
      </c>
      <c r="G130" s="56">
        <f>SUM('4a. FNS'!G130+'4b. FNS Impacted Gen'!G130)</f>
        <v>213.791</v>
      </c>
      <c r="H130" s="56">
        <f>SUM('4a. FNS'!H130+'4b. FNS Impacted Gen'!H130)</f>
        <v>215.53799999999998</v>
      </c>
      <c r="I130" s="56">
        <f>SUM('4a. FNS'!I130+'4b. FNS Impacted Gen'!I130)</f>
        <v>191.33100000000002</v>
      </c>
      <c r="J130" s="56">
        <f>SUM('4a. FNS'!J130+'4b. FNS Impacted Gen'!J130)</f>
        <v>170.88600000000002</v>
      </c>
      <c r="K130" s="56">
        <f>SUM('4a. FNS'!K130+'4b. FNS Impacted Gen'!K130)</f>
        <v>158.49199999999999</v>
      </c>
      <c r="L130" s="56">
        <f>SUM('4a. FNS'!L130+'4b. FNS Impacted Gen'!L130)</f>
        <v>145.13899999999998</v>
      </c>
      <c r="M130" s="56">
        <f>SUM('4a. FNS'!M130+'4b. FNS Impacted Gen'!M130)</f>
        <v>140.96699999999998</v>
      </c>
      <c r="N130" s="56">
        <f>SUM('4a. FNS'!N130+'4b. FNS Impacted Gen'!N130)</f>
        <v>143.05000000000001</v>
      </c>
      <c r="O130" s="56">
        <f>SUM('4a. FNS'!O130+'4b. FNS Impacted Gen'!O130)</f>
        <v>146.53800000000001</v>
      </c>
      <c r="P130" s="56">
        <f>SUM('4a. FNS'!P130+'4b. FNS Impacted Gen'!P130)</f>
        <v>150.76300000000001</v>
      </c>
      <c r="Q130" s="56">
        <f>SUM('4a. FNS'!Q130+'4b. FNS Impacted Gen'!Q130)</f>
        <v>157.31</v>
      </c>
      <c r="R130" s="56">
        <f>SUM('4a. FNS'!R130+'4b. FNS Impacted Gen'!R130)</f>
        <v>178.17</v>
      </c>
      <c r="S130" s="56">
        <f>SUM('4a. FNS'!S130+'4b. FNS Impacted Gen'!S130)</f>
        <v>208.52199999999999</v>
      </c>
      <c r="T130" s="56">
        <f>SUM('4a. FNS'!T130+'4b. FNS Impacted Gen'!T130)</f>
        <v>212.54899999999998</v>
      </c>
      <c r="U130" s="56">
        <f>SUM('4a. FNS'!U130+'4b. FNS Impacted Gen'!U130)</f>
        <v>220.60199999999998</v>
      </c>
      <c r="V130" s="56">
        <f>SUM('4a. FNS'!V130+'4b. FNS Impacted Gen'!V130)</f>
        <v>221.989</v>
      </c>
      <c r="W130" s="56">
        <f>SUM('4a. FNS'!W130+'4b. FNS Impacted Gen'!W130)</f>
        <v>211.53399999999999</v>
      </c>
      <c r="X130" s="56">
        <f>SUM('4a. FNS'!X130+'4b. FNS Impacted Gen'!X130)</f>
        <v>201.566</v>
      </c>
      <c r="Y130" s="56">
        <f>SUM('4a. FNS'!Y130+'4b. FNS Impacted Gen'!Y130)</f>
        <v>192.40799999999999</v>
      </c>
      <c r="Z130" s="67">
        <f>SUM('4a. FNS'!Z130+'4b. FNS Impacted Gen'!Z130)</f>
        <v>0</v>
      </c>
    </row>
    <row r="131" spans="1:26">
      <c r="A131" s="54">
        <f t="shared" si="1"/>
        <v>46150</v>
      </c>
      <c r="B131" s="55">
        <f>SUM('4a. FNS'!B131+'4b. FNS Impacted Gen'!B131)</f>
        <v>185.37700000000001</v>
      </c>
      <c r="C131" s="56">
        <f>SUM('4a. FNS'!C131+'4b. FNS Impacted Gen'!C131)</f>
        <v>181.517</v>
      </c>
      <c r="D131" s="56">
        <f>SUM('4a. FNS'!D131+'4b. FNS Impacted Gen'!D131)</f>
        <v>177.874</v>
      </c>
      <c r="E131" s="56">
        <f>SUM('4a. FNS'!E131+'4b. FNS Impacted Gen'!E131)</f>
        <v>167.35599999999999</v>
      </c>
      <c r="F131" s="56">
        <f>SUM('4a. FNS'!F131+'4b. FNS Impacted Gen'!F131)</f>
        <v>180.66200000000001</v>
      </c>
      <c r="G131" s="56">
        <f>SUM('4a. FNS'!G131+'4b. FNS Impacted Gen'!G131)</f>
        <v>188.21700000000001</v>
      </c>
      <c r="H131" s="56">
        <f>SUM('4a. FNS'!H131+'4b. FNS Impacted Gen'!H131)</f>
        <v>186.703</v>
      </c>
      <c r="I131" s="56">
        <f>SUM('4a. FNS'!I131+'4b. FNS Impacted Gen'!I131)</f>
        <v>178.90299999999999</v>
      </c>
      <c r="J131" s="56">
        <f>SUM('4a. FNS'!J131+'4b. FNS Impacted Gen'!J131)</f>
        <v>171.465</v>
      </c>
      <c r="K131" s="56">
        <f>SUM('4a. FNS'!K131+'4b. FNS Impacted Gen'!K131)</f>
        <v>160.72200000000001</v>
      </c>
      <c r="L131" s="56">
        <f>SUM('4a. FNS'!L131+'4b. FNS Impacted Gen'!L131)</f>
        <v>154.56</v>
      </c>
      <c r="M131" s="56">
        <f>SUM('4a. FNS'!M131+'4b. FNS Impacted Gen'!M131)</f>
        <v>151.54399999999998</v>
      </c>
      <c r="N131" s="56">
        <f>SUM('4a. FNS'!N131+'4b. FNS Impacted Gen'!N131)</f>
        <v>144.846</v>
      </c>
      <c r="O131" s="56">
        <f>SUM('4a. FNS'!O131+'4b. FNS Impacted Gen'!O131)</f>
        <v>143.459</v>
      </c>
      <c r="P131" s="56">
        <f>SUM('4a. FNS'!P131+'4b. FNS Impacted Gen'!P131)</f>
        <v>163.43200000000002</v>
      </c>
      <c r="Q131" s="56">
        <f>SUM('4a. FNS'!Q131+'4b. FNS Impacted Gen'!Q131)</f>
        <v>179.72200000000001</v>
      </c>
      <c r="R131" s="56">
        <f>SUM('4a. FNS'!R131+'4b. FNS Impacted Gen'!R131)</f>
        <v>198.07599999999999</v>
      </c>
      <c r="S131" s="56">
        <f>SUM('4a. FNS'!S131+'4b. FNS Impacted Gen'!S131)</f>
        <v>220.84399999999999</v>
      </c>
      <c r="T131" s="56">
        <f>SUM('4a. FNS'!T131+'4b. FNS Impacted Gen'!T131)</f>
        <v>234.26499999999999</v>
      </c>
      <c r="U131" s="56">
        <f>SUM('4a. FNS'!U131+'4b. FNS Impacted Gen'!U131)</f>
        <v>235.88900000000001</v>
      </c>
      <c r="V131" s="56">
        <f>SUM('4a. FNS'!V131+'4b. FNS Impacted Gen'!V131)</f>
        <v>238.62799999999999</v>
      </c>
      <c r="W131" s="56">
        <f>SUM('4a. FNS'!W131+'4b. FNS Impacted Gen'!W131)</f>
        <v>227.97</v>
      </c>
      <c r="X131" s="56">
        <f>SUM('4a. FNS'!X131+'4b. FNS Impacted Gen'!X131)</f>
        <v>216.11699999999999</v>
      </c>
      <c r="Y131" s="56">
        <f>SUM('4a. FNS'!Y131+'4b. FNS Impacted Gen'!Y131)</f>
        <v>205.36199999999999</v>
      </c>
      <c r="Z131" s="67">
        <f>SUM('4a. FNS'!Z131+'4b. FNS Impacted Gen'!Z131)</f>
        <v>0</v>
      </c>
    </row>
    <row r="132" spans="1:26">
      <c r="A132" s="54">
        <f t="shared" si="1"/>
        <v>46151</v>
      </c>
      <c r="B132" s="55">
        <f>SUM('4a. FNS'!B132+'4b. FNS Impacted Gen'!B132)</f>
        <v>197.46199999999999</v>
      </c>
      <c r="C132" s="56">
        <f>SUM('4a. FNS'!C132+'4b. FNS Impacted Gen'!C132)</f>
        <v>193.958</v>
      </c>
      <c r="D132" s="56">
        <f>SUM('4a. FNS'!D132+'4b. FNS Impacted Gen'!D132)</f>
        <v>191.72200000000001</v>
      </c>
      <c r="E132" s="56">
        <f>SUM('4a. FNS'!E132+'4b. FNS Impacted Gen'!E132)</f>
        <v>189.21199999999999</v>
      </c>
      <c r="F132" s="56">
        <f>SUM('4a. FNS'!F132+'4b. FNS Impacted Gen'!F132)</f>
        <v>190.387</v>
      </c>
      <c r="G132" s="56">
        <f>SUM('4a. FNS'!G132+'4b. FNS Impacted Gen'!G132)</f>
        <v>191.208</v>
      </c>
      <c r="H132" s="56">
        <f>SUM('4a. FNS'!H132+'4b. FNS Impacted Gen'!H132)</f>
        <v>189.928</v>
      </c>
      <c r="I132" s="56">
        <f>SUM('4a. FNS'!I132+'4b. FNS Impacted Gen'!I132)</f>
        <v>176.44399999999999</v>
      </c>
      <c r="J132" s="56">
        <f>SUM('4a. FNS'!J132+'4b. FNS Impacted Gen'!J132)</f>
        <v>180.19299999999998</v>
      </c>
      <c r="K132" s="56">
        <f>SUM('4a. FNS'!K132+'4b. FNS Impacted Gen'!K132)</f>
        <v>167.55200000000002</v>
      </c>
      <c r="L132" s="56">
        <f>SUM('4a. FNS'!L132+'4b. FNS Impacted Gen'!L132)</f>
        <v>155.22299999999998</v>
      </c>
      <c r="M132" s="56">
        <f>SUM('4a. FNS'!M132+'4b. FNS Impacted Gen'!M132)</f>
        <v>155.99499999999998</v>
      </c>
      <c r="N132" s="56">
        <f>SUM('4a. FNS'!N132+'4b. FNS Impacted Gen'!N132)</f>
        <v>159.62</v>
      </c>
      <c r="O132" s="56">
        <f>SUM('4a. FNS'!O132+'4b. FNS Impacted Gen'!O132)</f>
        <v>170.63499999999999</v>
      </c>
      <c r="P132" s="56">
        <f>SUM('4a. FNS'!P132+'4b. FNS Impacted Gen'!P132)</f>
        <v>174.77700000000002</v>
      </c>
      <c r="Q132" s="56">
        <f>SUM('4a. FNS'!Q132+'4b. FNS Impacted Gen'!Q132)</f>
        <v>209.80600000000001</v>
      </c>
      <c r="R132" s="56">
        <f>SUM('4a. FNS'!R132+'4b. FNS Impacted Gen'!R132)</f>
        <v>226.506</v>
      </c>
      <c r="S132" s="56">
        <f>SUM('4a. FNS'!S132+'4b. FNS Impacted Gen'!S132)</f>
        <v>225.792</v>
      </c>
      <c r="T132" s="56">
        <f>SUM('4a. FNS'!T132+'4b. FNS Impacted Gen'!T132)</f>
        <v>221.45600000000002</v>
      </c>
      <c r="U132" s="56">
        <f>SUM('4a. FNS'!U132+'4b. FNS Impacted Gen'!U132)</f>
        <v>215.762</v>
      </c>
      <c r="V132" s="56">
        <f>SUM('4a. FNS'!V132+'4b. FNS Impacted Gen'!V132)</f>
        <v>212.49700000000001</v>
      </c>
      <c r="W132" s="56">
        <f>SUM('4a. FNS'!W132+'4b. FNS Impacted Gen'!W132)</f>
        <v>206.09399999999999</v>
      </c>
      <c r="X132" s="56">
        <f>SUM('4a. FNS'!X132+'4b. FNS Impacted Gen'!X132)</f>
        <v>194.506</v>
      </c>
      <c r="Y132" s="56">
        <f>SUM('4a. FNS'!Y132+'4b. FNS Impacted Gen'!Y132)</f>
        <v>185.976</v>
      </c>
      <c r="Z132" s="67">
        <f>SUM('4a. FNS'!Z132+'4b. FNS Impacted Gen'!Z132)</f>
        <v>0</v>
      </c>
    </row>
    <row r="133" spans="1:26">
      <c r="A133" s="54">
        <f t="shared" si="1"/>
        <v>46152</v>
      </c>
      <c r="B133" s="55">
        <f>SUM('4a. FNS'!B133+'4b. FNS Impacted Gen'!B133)</f>
        <v>177.523</v>
      </c>
      <c r="C133" s="56">
        <f>SUM('4a. FNS'!C133+'4b. FNS Impacted Gen'!C133)</f>
        <v>173.91900000000001</v>
      </c>
      <c r="D133" s="56">
        <f>SUM('4a. FNS'!D133+'4b. FNS Impacted Gen'!D133)</f>
        <v>171.19499999999999</v>
      </c>
      <c r="E133" s="56">
        <f>SUM('4a. FNS'!E133+'4b. FNS Impacted Gen'!E133)</f>
        <v>170.726</v>
      </c>
      <c r="F133" s="56">
        <f>SUM('4a. FNS'!F133+'4b. FNS Impacted Gen'!F133)</f>
        <v>172.53</v>
      </c>
      <c r="G133" s="56">
        <f>SUM('4a. FNS'!G133+'4b. FNS Impacted Gen'!G133)</f>
        <v>176.69900000000001</v>
      </c>
      <c r="H133" s="56">
        <f>SUM('4a. FNS'!H133+'4b. FNS Impacted Gen'!H133)</f>
        <v>175.60599999999999</v>
      </c>
      <c r="I133" s="56">
        <f>SUM('4a. FNS'!I133+'4b. FNS Impacted Gen'!I133)</f>
        <v>175.63</v>
      </c>
      <c r="J133" s="56">
        <f>SUM('4a. FNS'!J133+'4b. FNS Impacted Gen'!J133)</f>
        <v>192.22</v>
      </c>
      <c r="K133" s="56">
        <f>SUM('4a. FNS'!K133+'4b. FNS Impacted Gen'!K133)</f>
        <v>182.148</v>
      </c>
      <c r="L133" s="56">
        <f>SUM('4a. FNS'!L133+'4b. FNS Impacted Gen'!L133)</f>
        <v>156.48400000000001</v>
      </c>
      <c r="M133" s="56">
        <f>SUM('4a. FNS'!M133+'4b. FNS Impacted Gen'!M133)</f>
        <v>138.98099999999999</v>
      </c>
      <c r="N133" s="56">
        <f>SUM('4a. FNS'!N133+'4b. FNS Impacted Gen'!N133)</f>
        <v>137.416</v>
      </c>
      <c r="O133" s="56">
        <f>SUM('4a. FNS'!O133+'4b. FNS Impacted Gen'!O133)</f>
        <v>145.392</v>
      </c>
      <c r="P133" s="56">
        <f>SUM('4a. FNS'!P133+'4b. FNS Impacted Gen'!P133)</f>
        <v>154.14000000000001</v>
      </c>
      <c r="Q133" s="56">
        <f>SUM('4a. FNS'!Q133+'4b. FNS Impacted Gen'!Q133)</f>
        <v>155.67699999999999</v>
      </c>
      <c r="R133" s="56">
        <f>SUM('4a. FNS'!R133+'4b. FNS Impacted Gen'!R133)</f>
        <v>167.91499999999999</v>
      </c>
      <c r="S133" s="56">
        <f>SUM('4a. FNS'!S133+'4b. FNS Impacted Gen'!S133)</f>
        <v>185.73699999999999</v>
      </c>
      <c r="T133" s="56">
        <f>SUM('4a. FNS'!T133+'4b. FNS Impacted Gen'!T133)</f>
        <v>204.32199999999997</v>
      </c>
      <c r="U133" s="56">
        <f>SUM('4a. FNS'!U133+'4b. FNS Impacted Gen'!U133)</f>
        <v>218.71899999999999</v>
      </c>
      <c r="V133" s="56">
        <f>SUM('4a. FNS'!V133+'4b. FNS Impacted Gen'!V133)</f>
        <v>219.92699999999999</v>
      </c>
      <c r="W133" s="56">
        <f>SUM('4a. FNS'!W133+'4b. FNS Impacted Gen'!W133)</f>
        <v>212.124</v>
      </c>
      <c r="X133" s="56">
        <f>SUM('4a. FNS'!X133+'4b. FNS Impacted Gen'!X133)</f>
        <v>202.828</v>
      </c>
      <c r="Y133" s="56">
        <f>SUM('4a. FNS'!Y133+'4b. FNS Impacted Gen'!Y133)</f>
        <v>188.65299999999999</v>
      </c>
      <c r="Z133" s="67">
        <f>SUM('4a. FNS'!Z133+'4b. FNS Impacted Gen'!Z133)</f>
        <v>0</v>
      </c>
    </row>
    <row r="134" spans="1:26">
      <c r="A134" s="54">
        <f t="shared" ref="A134:A197" si="2">A133+1</f>
        <v>46153</v>
      </c>
      <c r="B134" s="55">
        <f>SUM('4a. FNS'!B134+'4b. FNS Impacted Gen'!B134)</f>
        <v>173.55500000000001</v>
      </c>
      <c r="C134" s="56">
        <f>SUM('4a. FNS'!C134+'4b. FNS Impacted Gen'!C134)</f>
        <v>173.47900000000001</v>
      </c>
      <c r="D134" s="56">
        <f>SUM('4a. FNS'!D134+'4b. FNS Impacted Gen'!D134)</f>
        <v>169.58</v>
      </c>
      <c r="E134" s="56">
        <f>SUM('4a. FNS'!E134+'4b. FNS Impacted Gen'!E134)</f>
        <v>168.41499999999999</v>
      </c>
      <c r="F134" s="56">
        <f>SUM('4a. FNS'!F134+'4b. FNS Impacted Gen'!F134)</f>
        <v>169.851</v>
      </c>
      <c r="G134" s="56">
        <f>SUM('4a. FNS'!G134+'4b. FNS Impacted Gen'!G134)</f>
        <v>180.035</v>
      </c>
      <c r="H134" s="56">
        <f>SUM('4a. FNS'!H134+'4b. FNS Impacted Gen'!H134)</f>
        <v>180.85</v>
      </c>
      <c r="I134" s="56">
        <f>SUM('4a. FNS'!I134+'4b. FNS Impacted Gen'!I134)</f>
        <v>168.94400000000002</v>
      </c>
      <c r="J134" s="56">
        <f>SUM('4a. FNS'!J134+'4b. FNS Impacted Gen'!J134)</f>
        <v>160.25200000000001</v>
      </c>
      <c r="K134" s="56">
        <f>SUM('4a. FNS'!K134+'4b. FNS Impacted Gen'!K134)</f>
        <v>152.232</v>
      </c>
      <c r="L134" s="56">
        <f>SUM('4a. FNS'!L134+'4b. FNS Impacted Gen'!L134)</f>
        <v>145.86199999999999</v>
      </c>
      <c r="M134" s="56">
        <f>SUM('4a. FNS'!M134+'4b. FNS Impacted Gen'!M134)</f>
        <v>145.85299999999998</v>
      </c>
      <c r="N134" s="56">
        <f>SUM('4a. FNS'!N134+'4b. FNS Impacted Gen'!N134)</f>
        <v>149.66400000000002</v>
      </c>
      <c r="O134" s="56">
        <f>SUM('4a. FNS'!O134+'4b. FNS Impacted Gen'!O134)</f>
        <v>161.566</v>
      </c>
      <c r="P134" s="56">
        <f>SUM('4a. FNS'!P134+'4b. FNS Impacted Gen'!P134)</f>
        <v>174.97499999999999</v>
      </c>
      <c r="Q134" s="56">
        <f>SUM('4a. FNS'!Q134+'4b. FNS Impacted Gen'!Q134)</f>
        <v>190.44500000000002</v>
      </c>
      <c r="R134" s="56">
        <f>SUM('4a. FNS'!R134+'4b. FNS Impacted Gen'!R134)</f>
        <v>210.27700000000002</v>
      </c>
      <c r="S134" s="56">
        <f>SUM('4a. FNS'!S134+'4b. FNS Impacted Gen'!S134)</f>
        <v>233.23099999999999</v>
      </c>
      <c r="T134" s="56">
        <f>SUM('4a. FNS'!T134+'4b. FNS Impacted Gen'!T134)</f>
        <v>249.89099999999999</v>
      </c>
      <c r="U134" s="56">
        <f>SUM('4a. FNS'!U134+'4b. FNS Impacted Gen'!U134)</f>
        <v>251.428</v>
      </c>
      <c r="V134" s="56">
        <f>SUM('4a. FNS'!V134+'4b. FNS Impacted Gen'!V134)</f>
        <v>241.91399999999999</v>
      </c>
      <c r="W134" s="56">
        <f>SUM('4a. FNS'!W134+'4b. FNS Impacted Gen'!W134)</f>
        <v>225.84700000000001</v>
      </c>
      <c r="X134" s="56">
        <f>SUM('4a. FNS'!X134+'4b. FNS Impacted Gen'!X134)</f>
        <v>204.875</v>
      </c>
      <c r="Y134" s="56">
        <f>SUM('4a. FNS'!Y134+'4b. FNS Impacted Gen'!Y134)</f>
        <v>188.73</v>
      </c>
      <c r="Z134" s="67">
        <f>SUM('4a. FNS'!Z134+'4b. FNS Impacted Gen'!Z134)</f>
        <v>0</v>
      </c>
    </row>
    <row r="135" spans="1:26">
      <c r="A135" s="54">
        <f t="shared" si="2"/>
        <v>46154</v>
      </c>
      <c r="B135" s="55">
        <f>SUM('4a. FNS'!B135+'4b. FNS Impacted Gen'!B135)</f>
        <v>175.78700000000001</v>
      </c>
      <c r="C135" s="56">
        <f>SUM('4a. FNS'!C135+'4b. FNS Impacted Gen'!C135)</f>
        <v>171.84299999999999</v>
      </c>
      <c r="D135" s="56">
        <f>SUM('4a. FNS'!D135+'4b. FNS Impacted Gen'!D135)</f>
        <v>167.00399999999999</v>
      </c>
      <c r="E135" s="56">
        <f>SUM('4a. FNS'!E135+'4b. FNS Impacted Gen'!E135)</f>
        <v>166.49799999999999</v>
      </c>
      <c r="F135" s="56">
        <f>SUM('4a. FNS'!F135+'4b. FNS Impacted Gen'!F135)</f>
        <v>167.84</v>
      </c>
      <c r="G135" s="56">
        <f>SUM('4a. FNS'!G135+'4b. FNS Impacted Gen'!G135)</f>
        <v>172.07900000000001</v>
      </c>
      <c r="H135" s="56">
        <f>SUM('4a. FNS'!H135+'4b. FNS Impacted Gen'!H135)</f>
        <v>172.68699999999998</v>
      </c>
      <c r="I135" s="56">
        <f>SUM('4a. FNS'!I135+'4b. FNS Impacted Gen'!I135)</f>
        <v>166.82999999999998</v>
      </c>
      <c r="J135" s="56">
        <f>SUM('4a. FNS'!J135+'4b. FNS Impacted Gen'!J135)</f>
        <v>160.18599999999998</v>
      </c>
      <c r="K135" s="56">
        <f>SUM('4a. FNS'!K135+'4b. FNS Impacted Gen'!K135)</f>
        <v>156.315</v>
      </c>
      <c r="L135" s="56">
        <f>SUM('4a. FNS'!L135+'4b. FNS Impacted Gen'!L135)</f>
        <v>158.03899999999999</v>
      </c>
      <c r="M135" s="56">
        <f>SUM('4a. FNS'!M135+'4b. FNS Impacted Gen'!M135)</f>
        <v>169.209</v>
      </c>
      <c r="N135" s="56">
        <f>SUM('4a. FNS'!N135+'4b. FNS Impacted Gen'!N135)</f>
        <v>175.273</v>
      </c>
      <c r="O135" s="56">
        <f>SUM('4a. FNS'!O135+'4b. FNS Impacted Gen'!O135)</f>
        <v>187.36700000000002</v>
      </c>
      <c r="P135" s="56">
        <f>SUM('4a. FNS'!P135+'4b. FNS Impacted Gen'!P135)</f>
        <v>198.95699999999999</v>
      </c>
      <c r="Q135" s="56">
        <f>SUM('4a. FNS'!Q135+'4b. FNS Impacted Gen'!Q135)</f>
        <v>217.00800000000001</v>
      </c>
      <c r="R135" s="56">
        <f>SUM('4a. FNS'!R135+'4b. FNS Impacted Gen'!R135)</f>
        <v>235.03200000000001</v>
      </c>
      <c r="S135" s="56">
        <f>SUM('4a. FNS'!S135+'4b. FNS Impacted Gen'!S135)</f>
        <v>251.17999999999998</v>
      </c>
      <c r="T135" s="56">
        <f>SUM('4a. FNS'!T135+'4b. FNS Impacted Gen'!T135)</f>
        <v>262.161</v>
      </c>
      <c r="U135" s="56">
        <f>SUM('4a. FNS'!U135+'4b. FNS Impacted Gen'!U135)</f>
        <v>264.47500000000002</v>
      </c>
      <c r="V135" s="56">
        <f>SUM('4a. FNS'!V135+'4b. FNS Impacted Gen'!V135)</f>
        <v>254.56700000000001</v>
      </c>
      <c r="W135" s="56">
        <f>SUM('4a. FNS'!W135+'4b. FNS Impacted Gen'!W135)</f>
        <v>237.49</v>
      </c>
      <c r="X135" s="56">
        <f>SUM('4a. FNS'!X135+'4b. FNS Impacted Gen'!X135)</f>
        <v>218.08199999999999</v>
      </c>
      <c r="Y135" s="56">
        <f>SUM('4a. FNS'!Y135+'4b. FNS Impacted Gen'!Y135)</f>
        <v>200.208</v>
      </c>
      <c r="Z135" s="67">
        <f>SUM('4a. FNS'!Z135+'4b. FNS Impacted Gen'!Z135)</f>
        <v>0</v>
      </c>
    </row>
    <row r="136" spans="1:26">
      <c r="A136" s="54">
        <f t="shared" si="2"/>
        <v>46155</v>
      </c>
      <c r="B136" s="55">
        <f>SUM('4a. FNS'!B136+'4b. FNS Impacted Gen'!B136)</f>
        <v>187.20699999999999</v>
      </c>
      <c r="C136" s="56">
        <f>SUM('4a. FNS'!C136+'4b. FNS Impacted Gen'!C136)</f>
        <v>177.553</v>
      </c>
      <c r="D136" s="56">
        <f>SUM('4a. FNS'!D136+'4b. FNS Impacted Gen'!D136)</f>
        <v>173.62100000000001</v>
      </c>
      <c r="E136" s="56">
        <f>SUM('4a. FNS'!E136+'4b. FNS Impacted Gen'!E136)</f>
        <v>172.55099999999999</v>
      </c>
      <c r="F136" s="56">
        <f>SUM('4a. FNS'!F136+'4b. FNS Impacted Gen'!F136)</f>
        <v>170.505</v>
      </c>
      <c r="G136" s="56">
        <f>SUM('4a. FNS'!G136+'4b. FNS Impacted Gen'!G136)</f>
        <v>177.49799999999999</v>
      </c>
      <c r="H136" s="56">
        <f>SUM('4a. FNS'!H136+'4b. FNS Impacted Gen'!H136)</f>
        <v>185.98699999999999</v>
      </c>
      <c r="I136" s="56">
        <f>SUM('4a. FNS'!I136+'4b. FNS Impacted Gen'!I136)</f>
        <v>175.25299999999999</v>
      </c>
      <c r="J136" s="56">
        <f>SUM('4a. FNS'!J136+'4b. FNS Impacted Gen'!J136)</f>
        <v>174.21199999999999</v>
      </c>
      <c r="K136" s="56">
        <f>SUM('4a. FNS'!K136+'4b. FNS Impacted Gen'!K136)</f>
        <v>166.881</v>
      </c>
      <c r="L136" s="56">
        <f>SUM('4a. FNS'!L136+'4b. FNS Impacted Gen'!L136)</f>
        <v>163.06900000000002</v>
      </c>
      <c r="M136" s="56">
        <f>SUM('4a. FNS'!M136+'4b. FNS Impacted Gen'!M136)</f>
        <v>165.673</v>
      </c>
      <c r="N136" s="56">
        <f>SUM('4a. FNS'!N136+'4b. FNS Impacted Gen'!N136)</f>
        <v>174.489</v>
      </c>
      <c r="O136" s="56">
        <f>SUM('4a. FNS'!O136+'4b. FNS Impacted Gen'!O136)</f>
        <v>192.495</v>
      </c>
      <c r="P136" s="56">
        <f>SUM('4a. FNS'!P136+'4b. FNS Impacted Gen'!P136)</f>
        <v>212.22000000000003</v>
      </c>
      <c r="Q136" s="56">
        <f>SUM('4a. FNS'!Q136+'4b. FNS Impacted Gen'!Q136)</f>
        <v>241.52</v>
      </c>
      <c r="R136" s="56">
        <f>SUM('4a. FNS'!R136+'4b. FNS Impacted Gen'!R136)</f>
        <v>267.61799999999999</v>
      </c>
      <c r="S136" s="56">
        <f>SUM('4a. FNS'!S136+'4b. FNS Impacted Gen'!S136)</f>
        <v>268.97899999999998</v>
      </c>
      <c r="T136" s="56">
        <f>SUM('4a. FNS'!T136+'4b. FNS Impacted Gen'!T136)</f>
        <v>277.202</v>
      </c>
      <c r="U136" s="56">
        <f>SUM('4a. FNS'!U136+'4b. FNS Impacted Gen'!U136)</f>
        <v>273.81800000000004</v>
      </c>
      <c r="V136" s="56">
        <f>SUM('4a. FNS'!V136+'4b. FNS Impacted Gen'!V136)</f>
        <v>266.48899999999998</v>
      </c>
      <c r="W136" s="56">
        <f>SUM('4a. FNS'!W136+'4b. FNS Impacted Gen'!W136)</f>
        <v>251.44300000000001</v>
      </c>
      <c r="X136" s="56">
        <f>SUM('4a. FNS'!X136+'4b. FNS Impacted Gen'!X136)</f>
        <v>229.05</v>
      </c>
      <c r="Y136" s="56">
        <f>SUM('4a. FNS'!Y136+'4b. FNS Impacted Gen'!Y136)</f>
        <v>214.30600000000001</v>
      </c>
      <c r="Z136" s="67">
        <f>SUM('4a. FNS'!Z136+'4b. FNS Impacted Gen'!Z136)</f>
        <v>0</v>
      </c>
    </row>
    <row r="137" spans="1:26">
      <c r="A137" s="54">
        <f t="shared" si="2"/>
        <v>46156</v>
      </c>
      <c r="B137" s="55">
        <f>SUM('4a. FNS'!B137+'4b. FNS Impacted Gen'!B137)</f>
        <v>198.72200000000001</v>
      </c>
      <c r="C137" s="56">
        <f>SUM('4a. FNS'!C137+'4b. FNS Impacted Gen'!C137)</f>
        <v>191.261</v>
      </c>
      <c r="D137" s="56">
        <f>SUM('4a. FNS'!D137+'4b. FNS Impacted Gen'!D137)</f>
        <v>185.86500000000001</v>
      </c>
      <c r="E137" s="56">
        <f>SUM('4a. FNS'!E137+'4b. FNS Impacted Gen'!E137)</f>
        <v>181.91200000000001</v>
      </c>
      <c r="F137" s="56">
        <f>SUM('4a. FNS'!F137+'4b. FNS Impacted Gen'!F137)</f>
        <v>186.666</v>
      </c>
      <c r="G137" s="56">
        <f>SUM('4a. FNS'!G137+'4b. FNS Impacted Gen'!G137)</f>
        <v>193.04400000000001</v>
      </c>
      <c r="H137" s="56">
        <f>SUM('4a. FNS'!H137+'4b. FNS Impacted Gen'!H137)</f>
        <v>203.03900000000002</v>
      </c>
      <c r="I137" s="56">
        <f>SUM('4a. FNS'!I137+'4b. FNS Impacted Gen'!I137)</f>
        <v>207.05199999999999</v>
      </c>
      <c r="J137" s="56">
        <f>SUM('4a. FNS'!J137+'4b. FNS Impacted Gen'!J137)</f>
        <v>204.16900000000001</v>
      </c>
      <c r="K137" s="56">
        <f>SUM('4a. FNS'!K137+'4b. FNS Impacted Gen'!K137)</f>
        <v>204.501</v>
      </c>
      <c r="L137" s="56">
        <f>SUM('4a. FNS'!L137+'4b. FNS Impacted Gen'!L137)</f>
        <v>209.33600000000001</v>
      </c>
      <c r="M137" s="56">
        <f>SUM('4a. FNS'!M137+'4b. FNS Impacted Gen'!M137)</f>
        <v>205.322</v>
      </c>
      <c r="N137" s="56">
        <f>SUM('4a. FNS'!N137+'4b. FNS Impacted Gen'!N137)</f>
        <v>206.63499999999999</v>
      </c>
      <c r="O137" s="56">
        <f>SUM('4a. FNS'!O137+'4b. FNS Impacted Gen'!O137)</f>
        <v>222.04400000000001</v>
      </c>
      <c r="P137" s="56">
        <f>SUM('4a. FNS'!P137+'4b. FNS Impacted Gen'!P137)</f>
        <v>228.73599999999999</v>
      </c>
      <c r="Q137" s="56">
        <f>SUM('4a. FNS'!Q137+'4b. FNS Impacted Gen'!Q137)</f>
        <v>242.304</v>
      </c>
      <c r="R137" s="56">
        <f>SUM('4a. FNS'!R137+'4b. FNS Impacted Gen'!R137)</f>
        <v>260.49599999999998</v>
      </c>
      <c r="S137" s="56">
        <f>SUM('4a. FNS'!S137+'4b. FNS Impacted Gen'!S137)</f>
        <v>279.375</v>
      </c>
      <c r="T137" s="56">
        <f>SUM('4a. FNS'!T137+'4b. FNS Impacted Gen'!T137)</f>
        <v>290.74399999999997</v>
      </c>
      <c r="U137" s="56">
        <f>SUM('4a. FNS'!U137+'4b. FNS Impacted Gen'!U137)</f>
        <v>288.57</v>
      </c>
      <c r="V137" s="56">
        <f>SUM('4a. FNS'!V137+'4b. FNS Impacted Gen'!V137)</f>
        <v>274.31200000000001</v>
      </c>
      <c r="W137" s="56">
        <f>SUM('4a. FNS'!W137+'4b. FNS Impacted Gen'!W137)</f>
        <v>249.245</v>
      </c>
      <c r="X137" s="56">
        <f>SUM('4a. FNS'!X137+'4b. FNS Impacted Gen'!X137)</f>
        <v>224.26300000000001</v>
      </c>
      <c r="Y137" s="56">
        <f>SUM('4a. FNS'!Y137+'4b. FNS Impacted Gen'!Y137)</f>
        <v>203.48</v>
      </c>
      <c r="Z137" s="67">
        <f>SUM('4a. FNS'!Z137+'4b. FNS Impacted Gen'!Z137)</f>
        <v>0</v>
      </c>
    </row>
    <row r="138" spans="1:26">
      <c r="A138" s="54">
        <f t="shared" si="2"/>
        <v>46157</v>
      </c>
      <c r="B138" s="55">
        <f>SUM('4a. FNS'!B138+'4b. FNS Impacted Gen'!B138)</f>
        <v>192.608</v>
      </c>
      <c r="C138" s="56">
        <f>SUM('4a. FNS'!C138+'4b. FNS Impacted Gen'!C138)</f>
        <v>184.39400000000001</v>
      </c>
      <c r="D138" s="56">
        <f>SUM('4a. FNS'!D138+'4b. FNS Impacted Gen'!D138)</f>
        <v>179.85300000000001</v>
      </c>
      <c r="E138" s="56">
        <f>SUM('4a. FNS'!E138+'4b. FNS Impacted Gen'!E138)</f>
        <v>175.708</v>
      </c>
      <c r="F138" s="56">
        <f>SUM('4a. FNS'!F138+'4b. FNS Impacted Gen'!F138)</f>
        <v>175.68899999999999</v>
      </c>
      <c r="G138" s="56">
        <f>SUM('4a. FNS'!G138+'4b. FNS Impacted Gen'!G138)</f>
        <v>184.34399999999999</v>
      </c>
      <c r="H138" s="56">
        <f>SUM('4a. FNS'!H138+'4b. FNS Impacted Gen'!H138)</f>
        <v>188.63800000000001</v>
      </c>
      <c r="I138" s="56">
        <f>SUM('4a. FNS'!I138+'4b. FNS Impacted Gen'!I138)</f>
        <v>185.197</v>
      </c>
      <c r="J138" s="56">
        <f>SUM('4a. FNS'!J138+'4b. FNS Impacted Gen'!J138)</f>
        <v>183.83799999999999</v>
      </c>
      <c r="K138" s="56">
        <f>SUM('4a. FNS'!K138+'4b. FNS Impacted Gen'!K138)</f>
        <v>187.041</v>
      </c>
      <c r="L138" s="56">
        <f>SUM('4a. FNS'!L138+'4b. FNS Impacted Gen'!L138)</f>
        <v>191.66400000000002</v>
      </c>
      <c r="M138" s="56">
        <f>SUM('4a. FNS'!M138+'4b. FNS Impacted Gen'!M138)</f>
        <v>201.68099999999998</v>
      </c>
      <c r="N138" s="56">
        <f>SUM('4a. FNS'!N138+'4b. FNS Impacted Gen'!N138)</f>
        <v>216.12899999999999</v>
      </c>
      <c r="O138" s="56">
        <f>SUM('4a. FNS'!O138+'4b. FNS Impacted Gen'!O138)</f>
        <v>230.38499999999999</v>
      </c>
      <c r="P138" s="56">
        <f>SUM('4a. FNS'!P138+'4b. FNS Impacted Gen'!P138)</f>
        <v>251.79300000000001</v>
      </c>
      <c r="Q138" s="56">
        <f>SUM('4a. FNS'!Q138+'4b. FNS Impacted Gen'!Q138)</f>
        <v>271.19900000000001</v>
      </c>
      <c r="R138" s="56">
        <f>SUM('4a. FNS'!R138+'4b. FNS Impacted Gen'!R138)</f>
        <v>294.99700000000001</v>
      </c>
      <c r="S138" s="56">
        <f>SUM('4a. FNS'!S138+'4b. FNS Impacted Gen'!S138)</f>
        <v>307.40699999999998</v>
      </c>
      <c r="T138" s="56">
        <f>SUM('4a. FNS'!T138+'4b. FNS Impacted Gen'!T138)</f>
        <v>309.88499999999999</v>
      </c>
      <c r="U138" s="56">
        <f>SUM('4a. FNS'!U138+'4b. FNS Impacted Gen'!U138)</f>
        <v>297.33199999999999</v>
      </c>
      <c r="V138" s="56">
        <f>SUM('4a. FNS'!V138+'4b. FNS Impacted Gen'!V138)</f>
        <v>284.86799999999999</v>
      </c>
      <c r="W138" s="56">
        <f>SUM('4a. FNS'!W138+'4b. FNS Impacted Gen'!W138)</f>
        <v>269.50599999999997</v>
      </c>
      <c r="X138" s="56">
        <f>SUM('4a. FNS'!X138+'4b. FNS Impacted Gen'!X138)</f>
        <v>252.18299999999999</v>
      </c>
      <c r="Y138" s="56">
        <f>SUM('4a. FNS'!Y138+'4b. FNS Impacted Gen'!Y138)</f>
        <v>237.03399999999999</v>
      </c>
      <c r="Z138" s="67">
        <f>SUM('4a. FNS'!Z138+'4b. FNS Impacted Gen'!Z138)</f>
        <v>0</v>
      </c>
    </row>
    <row r="139" spans="1:26">
      <c r="A139" s="54">
        <f t="shared" si="2"/>
        <v>46158</v>
      </c>
      <c r="B139" s="55">
        <f>SUM('4a. FNS'!B139+'4b. FNS Impacted Gen'!B139)</f>
        <v>220.61699999999999</v>
      </c>
      <c r="C139" s="56">
        <f>SUM('4a. FNS'!C139+'4b. FNS Impacted Gen'!C139)</f>
        <v>211.36799999999999</v>
      </c>
      <c r="D139" s="56">
        <f>SUM('4a. FNS'!D139+'4b. FNS Impacted Gen'!D139)</f>
        <v>195.84700000000001</v>
      </c>
      <c r="E139" s="56">
        <f>SUM('4a. FNS'!E139+'4b. FNS Impacted Gen'!E139)</f>
        <v>189.12799999999999</v>
      </c>
      <c r="F139" s="56">
        <f>SUM('4a. FNS'!F139+'4b. FNS Impacted Gen'!F139)</f>
        <v>196.80099999999999</v>
      </c>
      <c r="G139" s="56">
        <f>SUM('4a. FNS'!G139+'4b. FNS Impacted Gen'!G139)</f>
        <v>189.29499999999999</v>
      </c>
      <c r="H139" s="56">
        <f>SUM('4a. FNS'!H139+'4b. FNS Impacted Gen'!H139)</f>
        <v>186.96899999999999</v>
      </c>
      <c r="I139" s="56">
        <f>SUM('4a. FNS'!I139+'4b. FNS Impacted Gen'!I139)</f>
        <v>183.01</v>
      </c>
      <c r="J139" s="56">
        <f>SUM('4a. FNS'!J139+'4b. FNS Impacted Gen'!J139)</f>
        <v>183.24300000000002</v>
      </c>
      <c r="K139" s="56">
        <f>SUM('4a. FNS'!K139+'4b. FNS Impacted Gen'!K139)</f>
        <v>186.65899999999999</v>
      </c>
      <c r="L139" s="56">
        <f>SUM('4a. FNS'!L139+'4b. FNS Impacted Gen'!L139)</f>
        <v>192.185</v>
      </c>
      <c r="M139" s="56">
        <f>SUM('4a. FNS'!M139+'4b. FNS Impacted Gen'!M139)</f>
        <v>201.98699999999999</v>
      </c>
      <c r="N139" s="56">
        <f>SUM('4a. FNS'!N139+'4b. FNS Impacted Gen'!N139)</f>
        <v>217.13</v>
      </c>
      <c r="O139" s="56">
        <f>SUM('4a. FNS'!O139+'4b. FNS Impacted Gen'!O139)</f>
        <v>236.578</v>
      </c>
      <c r="P139" s="56">
        <f>SUM('4a. FNS'!P139+'4b. FNS Impacted Gen'!P139)</f>
        <v>264.14000000000004</v>
      </c>
      <c r="Q139" s="56">
        <f>SUM('4a. FNS'!Q139+'4b. FNS Impacted Gen'!Q139)</f>
        <v>271.85500000000002</v>
      </c>
      <c r="R139" s="56">
        <f>SUM('4a. FNS'!R139+'4b. FNS Impacted Gen'!R139)</f>
        <v>284.899</v>
      </c>
      <c r="S139" s="56">
        <f>SUM('4a. FNS'!S139+'4b. FNS Impacted Gen'!S139)</f>
        <v>292.76400000000001</v>
      </c>
      <c r="T139" s="56">
        <f>SUM('4a. FNS'!T139+'4b. FNS Impacted Gen'!T139)</f>
        <v>288.48099999999999</v>
      </c>
      <c r="U139" s="56">
        <f>SUM('4a. FNS'!U139+'4b. FNS Impacted Gen'!U139)</f>
        <v>284.22300000000001</v>
      </c>
      <c r="V139" s="56">
        <f>SUM('4a. FNS'!V139+'4b. FNS Impacted Gen'!V139)</f>
        <v>274.75599999999997</v>
      </c>
      <c r="W139" s="56">
        <f>SUM('4a. FNS'!W139+'4b. FNS Impacted Gen'!W139)</f>
        <v>262.90800000000002</v>
      </c>
      <c r="X139" s="56">
        <f>SUM('4a. FNS'!X139+'4b. FNS Impacted Gen'!X139)</f>
        <v>243.09200000000001</v>
      </c>
      <c r="Y139" s="56">
        <f>SUM('4a. FNS'!Y139+'4b. FNS Impacted Gen'!Y139)</f>
        <v>229.55199999999999</v>
      </c>
      <c r="Z139" s="67">
        <f>SUM('4a. FNS'!Z139+'4b. FNS Impacted Gen'!Z139)</f>
        <v>0</v>
      </c>
    </row>
    <row r="140" spans="1:26">
      <c r="A140" s="54">
        <f t="shared" si="2"/>
        <v>46159</v>
      </c>
      <c r="B140" s="55">
        <f>SUM('4a. FNS'!B140+'4b. FNS Impacted Gen'!B140)</f>
        <v>214.29900000000001</v>
      </c>
      <c r="C140" s="56">
        <f>SUM('4a. FNS'!C140+'4b. FNS Impacted Gen'!C140)</f>
        <v>208.886</v>
      </c>
      <c r="D140" s="56">
        <f>SUM('4a. FNS'!D140+'4b. FNS Impacted Gen'!D140)</f>
        <v>199.48</v>
      </c>
      <c r="E140" s="56">
        <f>SUM('4a. FNS'!E140+'4b. FNS Impacted Gen'!E140)</f>
        <v>198.38300000000001</v>
      </c>
      <c r="F140" s="56">
        <f>SUM('4a. FNS'!F140+'4b. FNS Impacted Gen'!F140)</f>
        <v>195.13</v>
      </c>
      <c r="G140" s="56">
        <f>SUM('4a. FNS'!G140+'4b. FNS Impacted Gen'!G140)</f>
        <v>196.66800000000001</v>
      </c>
      <c r="H140" s="56">
        <f>SUM('4a. FNS'!H140+'4b. FNS Impacted Gen'!H140)</f>
        <v>186.44099999999997</v>
      </c>
      <c r="I140" s="56">
        <f>SUM('4a. FNS'!I140+'4b. FNS Impacted Gen'!I140)</f>
        <v>175.78699999999998</v>
      </c>
      <c r="J140" s="56">
        <f>SUM('4a. FNS'!J140+'4b. FNS Impacted Gen'!J140)</f>
        <v>167.71700000000001</v>
      </c>
      <c r="K140" s="56">
        <f>SUM('4a. FNS'!K140+'4b. FNS Impacted Gen'!K140)</f>
        <v>163.91299999999998</v>
      </c>
      <c r="L140" s="56">
        <f>SUM('4a. FNS'!L140+'4b. FNS Impacted Gen'!L140)</f>
        <v>162.12799999999999</v>
      </c>
      <c r="M140" s="56">
        <f>SUM('4a. FNS'!M140+'4b. FNS Impacted Gen'!M140)</f>
        <v>160.804</v>
      </c>
      <c r="N140" s="56">
        <f>SUM('4a. FNS'!N140+'4b. FNS Impacted Gen'!N140)</f>
        <v>167.524</v>
      </c>
      <c r="O140" s="56">
        <f>SUM('4a. FNS'!O140+'4b. FNS Impacted Gen'!O140)</f>
        <v>188.011</v>
      </c>
      <c r="P140" s="56">
        <f>SUM('4a. FNS'!P140+'4b. FNS Impacted Gen'!P140)</f>
        <v>227.76399999999998</v>
      </c>
      <c r="Q140" s="56">
        <f>SUM('4a. FNS'!Q140+'4b. FNS Impacted Gen'!Q140)</f>
        <v>215.11699999999999</v>
      </c>
      <c r="R140" s="56">
        <f>SUM('4a. FNS'!R140+'4b. FNS Impacted Gen'!R140)</f>
        <v>245.58099999999999</v>
      </c>
      <c r="S140" s="56">
        <f>SUM('4a. FNS'!S140+'4b. FNS Impacted Gen'!S140)</f>
        <v>249.04900000000001</v>
      </c>
      <c r="T140" s="56">
        <f>SUM('4a. FNS'!T140+'4b. FNS Impacted Gen'!T140)</f>
        <v>254.71199999999999</v>
      </c>
      <c r="U140" s="56">
        <f>SUM('4a. FNS'!U140+'4b. FNS Impacted Gen'!U140)</f>
        <v>255.155</v>
      </c>
      <c r="V140" s="56">
        <f>SUM('4a. FNS'!V140+'4b. FNS Impacted Gen'!V140)</f>
        <v>247.804</v>
      </c>
      <c r="W140" s="56">
        <f>SUM('4a. FNS'!W140+'4b. FNS Impacted Gen'!W140)</f>
        <v>236.86500000000001</v>
      </c>
      <c r="X140" s="56">
        <f>SUM('4a. FNS'!X140+'4b. FNS Impacted Gen'!X140)</f>
        <v>215.858</v>
      </c>
      <c r="Y140" s="56">
        <f>SUM('4a. FNS'!Y140+'4b. FNS Impacted Gen'!Y140)</f>
        <v>199.685</v>
      </c>
      <c r="Z140" s="67">
        <f>SUM('4a. FNS'!Z140+'4b. FNS Impacted Gen'!Z140)</f>
        <v>0</v>
      </c>
    </row>
    <row r="141" spans="1:26">
      <c r="A141" s="54">
        <f t="shared" si="2"/>
        <v>46160</v>
      </c>
      <c r="B141" s="55">
        <f>SUM('4a. FNS'!B141+'4b. FNS Impacted Gen'!B141)</f>
        <v>189.34399999999999</v>
      </c>
      <c r="C141" s="56">
        <f>SUM('4a. FNS'!C141+'4b. FNS Impacted Gen'!C141)</f>
        <v>183.82499999999999</v>
      </c>
      <c r="D141" s="56">
        <f>SUM('4a. FNS'!D141+'4b. FNS Impacted Gen'!D141)</f>
        <v>179.00700000000001</v>
      </c>
      <c r="E141" s="56">
        <f>SUM('4a. FNS'!E141+'4b. FNS Impacted Gen'!E141)</f>
        <v>176.84200000000001</v>
      </c>
      <c r="F141" s="56">
        <f>SUM('4a. FNS'!F141+'4b. FNS Impacted Gen'!F141)</f>
        <v>181.33600000000001</v>
      </c>
      <c r="G141" s="56">
        <f>SUM('4a. FNS'!G141+'4b. FNS Impacted Gen'!G141)</f>
        <v>191.096</v>
      </c>
      <c r="H141" s="56">
        <f>SUM('4a. FNS'!H141+'4b. FNS Impacted Gen'!H141)</f>
        <v>202.37199999999999</v>
      </c>
      <c r="I141" s="56">
        <f>SUM('4a. FNS'!I141+'4b. FNS Impacted Gen'!I141)</f>
        <v>207.92499999999998</v>
      </c>
      <c r="J141" s="56">
        <f>SUM('4a. FNS'!J141+'4b. FNS Impacted Gen'!J141)</f>
        <v>207.24600000000001</v>
      </c>
      <c r="K141" s="56">
        <f>SUM('4a. FNS'!K141+'4b. FNS Impacted Gen'!K141)</f>
        <v>207.74299999999999</v>
      </c>
      <c r="L141" s="56">
        <f>SUM('4a. FNS'!L141+'4b. FNS Impacted Gen'!L141)</f>
        <v>216.47300000000001</v>
      </c>
      <c r="M141" s="56">
        <f>SUM('4a. FNS'!M141+'4b. FNS Impacted Gen'!M141)</f>
        <v>210.26900000000001</v>
      </c>
      <c r="N141" s="56">
        <f>SUM('4a. FNS'!N141+'4b. FNS Impacted Gen'!N141)</f>
        <v>187.01599999999999</v>
      </c>
      <c r="O141" s="56">
        <f>SUM('4a. FNS'!O141+'4b. FNS Impacted Gen'!O141)</f>
        <v>174.934</v>
      </c>
      <c r="P141" s="56">
        <f>SUM('4a. FNS'!P141+'4b. FNS Impacted Gen'!P141)</f>
        <v>170.63</v>
      </c>
      <c r="Q141" s="56">
        <f>SUM('4a. FNS'!Q141+'4b. FNS Impacted Gen'!Q141)</f>
        <v>168.95400000000001</v>
      </c>
      <c r="R141" s="56">
        <f>SUM('4a. FNS'!R141+'4b. FNS Impacted Gen'!R141)</f>
        <v>187.875</v>
      </c>
      <c r="S141" s="56">
        <f>SUM('4a. FNS'!S141+'4b. FNS Impacted Gen'!S141)</f>
        <v>195.267</v>
      </c>
      <c r="T141" s="56">
        <f>SUM('4a. FNS'!T141+'4b. FNS Impacted Gen'!T141)</f>
        <v>201.87800000000001</v>
      </c>
      <c r="U141" s="56">
        <f>SUM('4a. FNS'!U141+'4b. FNS Impacted Gen'!U141)</f>
        <v>211.441</v>
      </c>
      <c r="V141" s="56">
        <f>SUM('4a. FNS'!V141+'4b. FNS Impacted Gen'!V141)</f>
        <v>215.51400000000001</v>
      </c>
      <c r="W141" s="56">
        <f>SUM('4a. FNS'!W141+'4b. FNS Impacted Gen'!W141)</f>
        <v>208.09</v>
      </c>
      <c r="X141" s="56">
        <f>SUM('4a. FNS'!X141+'4b. FNS Impacted Gen'!X141)</f>
        <v>198.02500000000001</v>
      </c>
      <c r="Y141" s="56">
        <f>SUM('4a. FNS'!Y141+'4b. FNS Impacted Gen'!Y141)</f>
        <v>188.399</v>
      </c>
      <c r="Z141" s="67">
        <f>SUM('4a. FNS'!Z141+'4b. FNS Impacted Gen'!Z141)</f>
        <v>0</v>
      </c>
    </row>
    <row r="142" spans="1:26">
      <c r="A142" s="54">
        <f t="shared" si="2"/>
        <v>46161</v>
      </c>
      <c r="B142" s="55">
        <f>SUM('4a. FNS'!B142+'4b. FNS Impacted Gen'!B142)</f>
        <v>173.74199999999999</v>
      </c>
      <c r="C142" s="56">
        <f>SUM('4a. FNS'!C142+'4b. FNS Impacted Gen'!C142)</f>
        <v>170.13300000000001</v>
      </c>
      <c r="D142" s="56">
        <f>SUM('4a. FNS'!D142+'4b. FNS Impacted Gen'!D142)</f>
        <v>168.94800000000001</v>
      </c>
      <c r="E142" s="56">
        <f>SUM('4a. FNS'!E142+'4b. FNS Impacted Gen'!E142)</f>
        <v>168.45500000000001</v>
      </c>
      <c r="F142" s="56">
        <f>SUM('4a. FNS'!F142+'4b. FNS Impacted Gen'!F142)</f>
        <v>172.965</v>
      </c>
      <c r="G142" s="56">
        <f>SUM('4a. FNS'!G142+'4b. FNS Impacted Gen'!G142)</f>
        <v>181.554</v>
      </c>
      <c r="H142" s="56">
        <f>SUM('4a. FNS'!H142+'4b. FNS Impacted Gen'!H142)</f>
        <v>192.65199999999999</v>
      </c>
      <c r="I142" s="56">
        <f>SUM('4a. FNS'!I142+'4b. FNS Impacted Gen'!I142)</f>
        <v>199.68600000000001</v>
      </c>
      <c r="J142" s="56">
        <f>SUM('4a. FNS'!J142+'4b. FNS Impacted Gen'!J142)</f>
        <v>193.80199999999999</v>
      </c>
      <c r="K142" s="56">
        <f>SUM('4a. FNS'!K142+'4b. FNS Impacted Gen'!K142)</f>
        <v>189.92000000000002</v>
      </c>
      <c r="L142" s="56">
        <f>SUM('4a. FNS'!L142+'4b. FNS Impacted Gen'!L142)</f>
        <v>186.84700000000001</v>
      </c>
      <c r="M142" s="56">
        <f>SUM('4a. FNS'!M142+'4b. FNS Impacted Gen'!M142)</f>
        <v>177.3</v>
      </c>
      <c r="N142" s="56">
        <f>SUM('4a. FNS'!N142+'4b. FNS Impacted Gen'!N142)</f>
        <v>183.01300000000001</v>
      </c>
      <c r="O142" s="56">
        <f>SUM('4a. FNS'!O142+'4b. FNS Impacted Gen'!O142)</f>
        <v>182.923</v>
      </c>
      <c r="P142" s="56">
        <f>SUM('4a. FNS'!P142+'4b. FNS Impacted Gen'!P142)</f>
        <v>175.00300000000001</v>
      </c>
      <c r="Q142" s="56">
        <f>SUM('4a. FNS'!Q142+'4b. FNS Impacted Gen'!Q142)</f>
        <v>191.678</v>
      </c>
      <c r="R142" s="56">
        <f>SUM('4a. FNS'!R142+'4b. FNS Impacted Gen'!R142)</f>
        <v>193.084</v>
      </c>
      <c r="S142" s="56">
        <f>SUM('4a. FNS'!S142+'4b. FNS Impacted Gen'!S142)</f>
        <v>215.58099999999999</v>
      </c>
      <c r="T142" s="56">
        <f>SUM('4a. FNS'!T142+'4b. FNS Impacted Gen'!T142)</f>
        <v>225.86699999999999</v>
      </c>
      <c r="U142" s="56">
        <f>SUM('4a. FNS'!U142+'4b. FNS Impacted Gen'!U142)</f>
        <v>220.107</v>
      </c>
      <c r="V142" s="56">
        <f>SUM('4a. FNS'!V142+'4b. FNS Impacted Gen'!V142)</f>
        <v>215.25899999999999</v>
      </c>
      <c r="W142" s="56">
        <f>SUM('4a. FNS'!W142+'4b. FNS Impacted Gen'!W142)</f>
        <v>209.06800000000001</v>
      </c>
      <c r="X142" s="56">
        <f>SUM('4a. FNS'!X142+'4b. FNS Impacted Gen'!X142)</f>
        <v>206.989</v>
      </c>
      <c r="Y142" s="56">
        <f>SUM('4a. FNS'!Y142+'4b. FNS Impacted Gen'!Y142)</f>
        <v>196.566</v>
      </c>
      <c r="Z142" s="67">
        <f>SUM('4a. FNS'!Z142+'4b. FNS Impacted Gen'!Z142)</f>
        <v>0</v>
      </c>
    </row>
    <row r="143" spans="1:26">
      <c r="A143" s="54">
        <f t="shared" si="2"/>
        <v>46162</v>
      </c>
      <c r="B143" s="55">
        <f>SUM('4a. FNS'!B143+'4b. FNS Impacted Gen'!B143)</f>
        <v>191.96299999999999</v>
      </c>
      <c r="C143" s="56">
        <f>SUM('4a. FNS'!C143+'4b. FNS Impacted Gen'!C143)</f>
        <v>193.52799999999999</v>
      </c>
      <c r="D143" s="56">
        <f>SUM('4a. FNS'!D143+'4b. FNS Impacted Gen'!D143)</f>
        <v>190.96899999999999</v>
      </c>
      <c r="E143" s="56">
        <f>SUM('4a. FNS'!E143+'4b. FNS Impacted Gen'!E143)</f>
        <v>189.5</v>
      </c>
      <c r="F143" s="56">
        <f>SUM('4a. FNS'!F143+'4b. FNS Impacted Gen'!F143)</f>
        <v>194.54900000000001</v>
      </c>
      <c r="G143" s="56">
        <f>SUM('4a. FNS'!G143+'4b. FNS Impacted Gen'!G143)</f>
        <v>203.732</v>
      </c>
      <c r="H143" s="56">
        <f>SUM('4a. FNS'!H143+'4b. FNS Impacted Gen'!H143)</f>
        <v>211.86699999999999</v>
      </c>
      <c r="I143" s="56">
        <f>SUM('4a. FNS'!I143+'4b. FNS Impacted Gen'!I143)</f>
        <v>200.48099999999999</v>
      </c>
      <c r="J143" s="56">
        <f>SUM('4a. FNS'!J143+'4b. FNS Impacted Gen'!J143)</f>
        <v>207.196</v>
      </c>
      <c r="K143" s="56">
        <f>SUM('4a. FNS'!K143+'4b. FNS Impacted Gen'!K143)</f>
        <v>195.94</v>
      </c>
      <c r="L143" s="56">
        <f>SUM('4a. FNS'!L143+'4b. FNS Impacted Gen'!L143)</f>
        <v>203.02199999999999</v>
      </c>
      <c r="M143" s="56">
        <f>SUM('4a. FNS'!M143+'4b. FNS Impacted Gen'!M143)</f>
        <v>193.09799999999998</v>
      </c>
      <c r="N143" s="56">
        <f>SUM('4a. FNS'!N143+'4b. FNS Impacted Gen'!N143)</f>
        <v>177.01900000000001</v>
      </c>
      <c r="O143" s="56">
        <f>SUM('4a. FNS'!O143+'4b. FNS Impacted Gen'!O143)</f>
        <v>171.17099999999999</v>
      </c>
      <c r="P143" s="56">
        <f>SUM('4a. FNS'!P143+'4b. FNS Impacted Gen'!P143)</f>
        <v>171.38299999999998</v>
      </c>
      <c r="Q143" s="56">
        <f>SUM('4a. FNS'!Q143+'4b. FNS Impacted Gen'!Q143)</f>
        <v>176.92500000000001</v>
      </c>
      <c r="R143" s="56">
        <f>SUM('4a. FNS'!R143+'4b. FNS Impacted Gen'!R143)</f>
        <v>185.655</v>
      </c>
      <c r="S143" s="56">
        <f>SUM('4a. FNS'!S143+'4b. FNS Impacted Gen'!S143)</f>
        <v>211.62</v>
      </c>
      <c r="T143" s="56">
        <f>SUM('4a. FNS'!T143+'4b. FNS Impacted Gen'!T143)</f>
        <v>216.08100000000002</v>
      </c>
      <c r="U143" s="56">
        <f>SUM('4a. FNS'!U143+'4b. FNS Impacted Gen'!U143)</f>
        <v>221.572</v>
      </c>
      <c r="V143" s="56">
        <f>SUM('4a. FNS'!V143+'4b. FNS Impacted Gen'!V143)</f>
        <v>215.79</v>
      </c>
      <c r="W143" s="56">
        <f>SUM('4a. FNS'!W143+'4b. FNS Impacted Gen'!W143)</f>
        <v>206.10499999999999</v>
      </c>
      <c r="X143" s="56">
        <f>SUM('4a. FNS'!X143+'4b. FNS Impacted Gen'!X143)</f>
        <v>199.46899999999999</v>
      </c>
      <c r="Y143" s="56">
        <f>SUM('4a. FNS'!Y143+'4b. FNS Impacted Gen'!Y143)</f>
        <v>188.62700000000001</v>
      </c>
      <c r="Z143" s="67">
        <f>SUM('4a. FNS'!Z143+'4b. FNS Impacted Gen'!Z143)</f>
        <v>0</v>
      </c>
    </row>
    <row r="144" spans="1:26">
      <c r="A144" s="54">
        <f t="shared" si="2"/>
        <v>46163</v>
      </c>
      <c r="B144" s="55">
        <f>SUM('4a. FNS'!B144+'4b. FNS Impacted Gen'!B144)</f>
        <v>190.42599999999999</v>
      </c>
      <c r="C144" s="56">
        <f>SUM('4a. FNS'!C144+'4b. FNS Impacted Gen'!C144)</f>
        <v>190.31100000000001</v>
      </c>
      <c r="D144" s="56">
        <f>SUM('4a. FNS'!D144+'4b. FNS Impacted Gen'!D144)</f>
        <v>186.322</v>
      </c>
      <c r="E144" s="56">
        <f>SUM('4a. FNS'!E144+'4b. FNS Impacted Gen'!E144)</f>
        <v>185.739</v>
      </c>
      <c r="F144" s="56">
        <f>SUM('4a. FNS'!F144+'4b. FNS Impacted Gen'!F144)</f>
        <v>188.33600000000001</v>
      </c>
      <c r="G144" s="56">
        <f>SUM('4a. FNS'!G144+'4b. FNS Impacted Gen'!G144)</f>
        <v>189.53399999999999</v>
      </c>
      <c r="H144" s="56">
        <f>SUM('4a. FNS'!H144+'4b. FNS Impacted Gen'!H144)</f>
        <v>197.00400000000002</v>
      </c>
      <c r="I144" s="56">
        <f>SUM('4a. FNS'!I144+'4b. FNS Impacted Gen'!I144)</f>
        <v>189.81700000000001</v>
      </c>
      <c r="J144" s="56">
        <f>SUM('4a. FNS'!J144+'4b. FNS Impacted Gen'!J144)</f>
        <v>173.88400000000001</v>
      </c>
      <c r="K144" s="56">
        <f>SUM('4a. FNS'!K144+'4b. FNS Impacted Gen'!K144)</f>
        <v>161.303</v>
      </c>
      <c r="L144" s="56">
        <f>SUM('4a. FNS'!L144+'4b. FNS Impacted Gen'!L144)</f>
        <v>150.21200000000002</v>
      </c>
      <c r="M144" s="56">
        <f>SUM('4a. FNS'!M144+'4b. FNS Impacted Gen'!M144)</f>
        <v>147.95500000000001</v>
      </c>
      <c r="N144" s="56">
        <f>SUM('4a. FNS'!N144+'4b. FNS Impacted Gen'!N144)</f>
        <v>149.18899999999999</v>
      </c>
      <c r="O144" s="56">
        <f>SUM('4a. FNS'!O144+'4b. FNS Impacted Gen'!O144)</f>
        <v>156.21</v>
      </c>
      <c r="P144" s="56">
        <f>SUM('4a. FNS'!P144+'4b. FNS Impacted Gen'!P144)</f>
        <v>170.006</v>
      </c>
      <c r="Q144" s="56">
        <f>SUM('4a. FNS'!Q144+'4b. FNS Impacted Gen'!Q144)</f>
        <v>184.221</v>
      </c>
      <c r="R144" s="56">
        <f>SUM('4a. FNS'!R144+'4b. FNS Impacted Gen'!R144)</f>
        <v>200.21600000000001</v>
      </c>
      <c r="S144" s="56">
        <f>SUM('4a. FNS'!S144+'4b. FNS Impacted Gen'!S144)</f>
        <v>217.821</v>
      </c>
      <c r="T144" s="56">
        <f>SUM('4a. FNS'!T144+'4b. FNS Impacted Gen'!T144)</f>
        <v>231.334</v>
      </c>
      <c r="U144" s="56">
        <f>SUM('4a. FNS'!U144+'4b. FNS Impacted Gen'!U144)</f>
        <v>238.89099999999999</v>
      </c>
      <c r="V144" s="56">
        <f>SUM('4a. FNS'!V144+'4b. FNS Impacted Gen'!V144)</f>
        <v>231.136</v>
      </c>
      <c r="W144" s="56">
        <f>SUM('4a. FNS'!W144+'4b. FNS Impacted Gen'!W144)</f>
        <v>220.64699999999999</v>
      </c>
      <c r="X144" s="56">
        <f>SUM('4a. FNS'!X144+'4b. FNS Impacted Gen'!X144)</f>
        <v>202.96899999999999</v>
      </c>
      <c r="Y144" s="56">
        <f>SUM('4a. FNS'!Y144+'4b. FNS Impacted Gen'!Y144)</f>
        <v>189.91300000000001</v>
      </c>
      <c r="Z144" s="67">
        <f>SUM('4a. FNS'!Z144+'4b. FNS Impacted Gen'!Z144)</f>
        <v>0</v>
      </c>
    </row>
    <row r="145" spans="1:26">
      <c r="A145" s="54">
        <f t="shared" si="2"/>
        <v>46164</v>
      </c>
      <c r="B145" s="55">
        <f>SUM('4a. FNS'!B145+'4b. FNS Impacted Gen'!B145)</f>
        <v>187.262</v>
      </c>
      <c r="C145" s="56">
        <f>SUM('4a. FNS'!C145+'4b. FNS Impacted Gen'!C145)</f>
        <v>188.798</v>
      </c>
      <c r="D145" s="56">
        <f>SUM('4a. FNS'!D145+'4b. FNS Impacted Gen'!D145)</f>
        <v>187.232</v>
      </c>
      <c r="E145" s="56">
        <f>SUM('4a. FNS'!E145+'4b. FNS Impacted Gen'!E145)</f>
        <v>183.303</v>
      </c>
      <c r="F145" s="56">
        <f>SUM('4a. FNS'!F145+'4b. FNS Impacted Gen'!F145)</f>
        <v>188.01400000000001</v>
      </c>
      <c r="G145" s="56">
        <f>SUM('4a. FNS'!G145+'4b. FNS Impacted Gen'!G145)</f>
        <v>192.77600000000001</v>
      </c>
      <c r="H145" s="56">
        <f>SUM('4a. FNS'!H145+'4b. FNS Impacted Gen'!H145)</f>
        <v>196.40600000000001</v>
      </c>
      <c r="I145" s="56">
        <f>SUM('4a. FNS'!I145+'4b. FNS Impacted Gen'!I145)</f>
        <v>190.596</v>
      </c>
      <c r="J145" s="56">
        <f>SUM('4a. FNS'!J145+'4b. FNS Impacted Gen'!J145)</f>
        <v>189.702</v>
      </c>
      <c r="K145" s="56">
        <f>SUM('4a. FNS'!K145+'4b. FNS Impacted Gen'!K145)</f>
        <v>178.81399999999999</v>
      </c>
      <c r="L145" s="56">
        <f>SUM('4a. FNS'!L145+'4b. FNS Impacted Gen'!L145)</f>
        <v>171.78800000000001</v>
      </c>
      <c r="M145" s="56">
        <f>SUM('4a. FNS'!M145+'4b. FNS Impacted Gen'!M145)</f>
        <v>170.827</v>
      </c>
      <c r="N145" s="56">
        <f>SUM('4a. FNS'!N145+'4b. FNS Impacted Gen'!N145)</f>
        <v>165.92500000000001</v>
      </c>
      <c r="O145" s="56">
        <f>SUM('4a. FNS'!O145+'4b. FNS Impacted Gen'!O145)</f>
        <v>167.99700000000001</v>
      </c>
      <c r="P145" s="56">
        <f>SUM('4a. FNS'!P145+'4b. FNS Impacted Gen'!P145)</f>
        <v>198.39800000000002</v>
      </c>
      <c r="Q145" s="56">
        <f>SUM('4a. FNS'!Q145+'4b. FNS Impacted Gen'!Q145)</f>
        <v>227.45</v>
      </c>
      <c r="R145" s="56">
        <f>SUM('4a. FNS'!R145+'4b. FNS Impacted Gen'!R145)</f>
        <v>224.404</v>
      </c>
      <c r="S145" s="56">
        <f>SUM('4a. FNS'!S145+'4b. FNS Impacted Gen'!S145)</f>
        <v>223.505</v>
      </c>
      <c r="T145" s="56">
        <f>SUM('4a. FNS'!T145+'4b. FNS Impacted Gen'!T145)</f>
        <v>218.30199999999999</v>
      </c>
      <c r="U145" s="56">
        <f>SUM('4a. FNS'!U145+'4b. FNS Impacted Gen'!U145)</f>
        <v>222.62</v>
      </c>
      <c r="V145" s="56">
        <f>SUM('4a. FNS'!V145+'4b. FNS Impacted Gen'!V145)</f>
        <v>225.18199999999999</v>
      </c>
      <c r="W145" s="56">
        <f>SUM('4a. FNS'!W145+'4b. FNS Impacted Gen'!W145)</f>
        <v>220.49600000000001</v>
      </c>
      <c r="X145" s="56">
        <f>SUM('4a. FNS'!X145+'4b. FNS Impacted Gen'!X145)</f>
        <v>213.58199999999999</v>
      </c>
      <c r="Y145" s="56">
        <f>SUM('4a. FNS'!Y145+'4b. FNS Impacted Gen'!Y145)</f>
        <v>203.14599999999999</v>
      </c>
      <c r="Z145" s="67">
        <f>SUM('4a. FNS'!Z145+'4b. FNS Impacted Gen'!Z145)</f>
        <v>0</v>
      </c>
    </row>
    <row r="146" spans="1:26">
      <c r="A146" s="54">
        <f t="shared" si="2"/>
        <v>46165</v>
      </c>
      <c r="B146" s="55">
        <f>SUM('4a. FNS'!B146+'4b. FNS Impacted Gen'!B146)</f>
        <v>193.85599999999999</v>
      </c>
      <c r="C146" s="56">
        <f>SUM('4a. FNS'!C146+'4b. FNS Impacted Gen'!C146)</f>
        <v>191.15299999999999</v>
      </c>
      <c r="D146" s="56">
        <f>SUM('4a. FNS'!D146+'4b. FNS Impacted Gen'!D146)</f>
        <v>180.239</v>
      </c>
      <c r="E146" s="56">
        <f>SUM('4a. FNS'!E146+'4b. FNS Impacted Gen'!E146)</f>
        <v>185.30500000000001</v>
      </c>
      <c r="F146" s="56">
        <f>SUM('4a. FNS'!F146+'4b. FNS Impacted Gen'!F146)</f>
        <v>187.50299999999999</v>
      </c>
      <c r="G146" s="56">
        <f>SUM('4a. FNS'!G146+'4b. FNS Impacted Gen'!G146)</f>
        <v>189.31800000000001</v>
      </c>
      <c r="H146" s="56">
        <f>SUM('4a. FNS'!H146+'4b. FNS Impacted Gen'!H146)</f>
        <v>187.06700000000001</v>
      </c>
      <c r="I146" s="56">
        <f>SUM('4a. FNS'!I146+'4b. FNS Impacted Gen'!I146)</f>
        <v>173.60000000000002</v>
      </c>
      <c r="J146" s="56">
        <f>SUM('4a. FNS'!J146+'4b. FNS Impacted Gen'!J146)</f>
        <v>157.352</v>
      </c>
      <c r="K146" s="56">
        <f>SUM('4a. FNS'!K146+'4b. FNS Impacted Gen'!K146)</f>
        <v>144.20999999999998</v>
      </c>
      <c r="L146" s="56">
        <f>SUM('4a. FNS'!L146+'4b. FNS Impacted Gen'!L146)</f>
        <v>138.93099999999998</v>
      </c>
      <c r="M146" s="56">
        <f>SUM('4a. FNS'!M146+'4b. FNS Impacted Gen'!M146)</f>
        <v>140.256</v>
      </c>
      <c r="N146" s="56">
        <f>SUM('4a. FNS'!N146+'4b. FNS Impacted Gen'!N146)</f>
        <v>146.48699999999999</v>
      </c>
      <c r="O146" s="56">
        <f>SUM('4a. FNS'!O146+'4b. FNS Impacted Gen'!O146)</f>
        <v>155.18200000000002</v>
      </c>
      <c r="P146" s="56">
        <f>SUM('4a. FNS'!P146+'4b. FNS Impacted Gen'!P146)</f>
        <v>170.619</v>
      </c>
      <c r="Q146" s="56">
        <f>SUM('4a. FNS'!Q146+'4b. FNS Impacted Gen'!Q146)</f>
        <v>189.143</v>
      </c>
      <c r="R146" s="56">
        <f>SUM('4a. FNS'!R146+'4b. FNS Impacted Gen'!R146)</f>
        <v>210.34100000000001</v>
      </c>
      <c r="S146" s="56">
        <f>SUM('4a. FNS'!S146+'4b. FNS Impacted Gen'!S146)</f>
        <v>224.779</v>
      </c>
      <c r="T146" s="56">
        <f>SUM('4a. FNS'!T146+'4b. FNS Impacted Gen'!T146)</f>
        <v>234.13800000000001</v>
      </c>
      <c r="U146" s="56">
        <f>SUM('4a. FNS'!U146+'4b. FNS Impacted Gen'!U146)</f>
        <v>250.10499999999999</v>
      </c>
      <c r="V146" s="56">
        <f>SUM('4a. FNS'!V146+'4b. FNS Impacted Gen'!V146)</f>
        <v>245.58199999999999</v>
      </c>
      <c r="W146" s="56">
        <f>SUM('4a. FNS'!W146+'4b. FNS Impacted Gen'!W146)</f>
        <v>234.45699999999999</v>
      </c>
      <c r="X146" s="56">
        <f>SUM('4a. FNS'!X146+'4b. FNS Impacted Gen'!X146)</f>
        <v>219.351</v>
      </c>
      <c r="Y146" s="56">
        <f>SUM('4a. FNS'!Y146+'4b. FNS Impacted Gen'!Y146)</f>
        <v>204.62100000000001</v>
      </c>
      <c r="Z146" s="67">
        <f>SUM('4a. FNS'!Z146+'4b. FNS Impacted Gen'!Z146)</f>
        <v>0</v>
      </c>
    </row>
    <row r="147" spans="1:26">
      <c r="A147" s="54">
        <f t="shared" si="2"/>
        <v>46166</v>
      </c>
      <c r="B147" s="55">
        <f>SUM('4a. FNS'!B147+'4b. FNS Impacted Gen'!B147)</f>
        <v>195.23500000000001</v>
      </c>
      <c r="C147" s="56">
        <f>SUM('4a. FNS'!C147+'4b. FNS Impacted Gen'!C147)</f>
        <v>189.09299999999999</v>
      </c>
      <c r="D147" s="56">
        <f>SUM('4a. FNS'!D147+'4b. FNS Impacted Gen'!D147)</f>
        <v>187.15100000000001</v>
      </c>
      <c r="E147" s="56">
        <f>SUM('4a. FNS'!E147+'4b. FNS Impacted Gen'!E147)</f>
        <v>183.77699999999999</v>
      </c>
      <c r="F147" s="56">
        <f>SUM('4a. FNS'!F147+'4b. FNS Impacted Gen'!F147)</f>
        <v>178.67</v>
      </c>
      <c r="G147" s="56">
        <f>SUM('4a. FNS'!G147+'4b. FNS Impacted Gen'!G147)</f>
        <v>176.14099999999999</v>
      </c>
      <c r="H147" s="56">
        <f>SUM('4a. FNS'!H147+'4b. FNS Impacted Gen'!H147)</f>
        <v>167.96699999999998</v>
      </c>
      <c r="I147" s="56">
        <f>SUM('4a. FNS'!I147+'4b. FNS Impacted Gen'!I147)</f>
        <v>156.72200000000001</v>
      </c>
      <c r="J147" s="56">
        <f>SUM('4a. FNS'!J147+'4b. FNS Impacted Gen'!J147)</f>
        <v>153.08199999999999</v>
      </c>
      <c r="K147" s="56">
        <f>SUM('4a. FNS'!K147+'4b. FNS Impacted Gen'!K147)</f>
        <v>148.917</v>
      </c>
      <c r="L147" s="56">
        <f>SUM('4a. FNS'!L147+'4b. FNS Impacted Gen'!L147)</f>
        <v>150.60300000000001</v>
      </c>
      <c r="M147" s="56">
        <f>SUM('4a. FNS'!M147+'4b. FNS Impacted Gen'!M147)</f>
        <v>158.773</v>
      </c>
      <c r="N147" s="56">
        <f>SUM('4a. FNS'!N147+'4b. FNS Impacted Gen'!N147)</f>
        <v>168.82300000000001</v>
      </c>
      <c r="O147" s="56">
        <f>SUM('4a. FNS'!O147+'4b. FNS Impacted Gen'!O147)</f>
        <v>183.571</v>
      </c>
      <c r="P147" s="56">
        <f>SUM('4a. FNS'!P147+'4b. FNS Impacted Gen'!P147)</f>
        <v>191.804</v>
      </c>
      <c r="Q147" s="56">
        <f>SUM('4a. FNS'!Q147+'4b. FNS Impacted Gen'!Q147)</f>
        <v>210.63900000000001</v>
      </c>
      <c r="R147" s="56">
        <f>SUM('4a. FNS'!R147+'4b. FNS Impacted Gen'!R147)</f>
        <v>233.37900000000002</v>
      </c>
      <c r="S147" s="56">
        <f>SUM('4a. FNS'!S147+'4b. FNS Impacted Gen'!S147)</f>
        <v>253.78800000000001</v>
      </c>
      <c r="T147" s="56">
        <f>SUM('4a. FNS'!T147+'4b. FNS Impacted Gen'!T147)</f>
        <v>253.714</v>
      </c>
      <c r="U147" s="56">
        <f>SUM('4a. FNS'!U147+'4b. FNS Impacted Gen'!U147)</f>
        <v>248.09899999999999</v>
      </c>
      <c r="V147" s="56">
        <f>SUM('4a. FNS'!V147+'4b. FNS Impacted Gen'!V147)</f>
        <v>241.19</v>
      </c>
      <c r="W147" s="56">
        <f>SUM('4a. FNS'!W147+'4b. FNS Impacted Gen'!W147)</f>
        <v>228.48400000000001</v>
      </c>
      <c r="X147" s="56">
        <f>SUM('4a. FNS'!X147+'4b. FNS Impacted Gen'!X147)</f>
        <v>213.255</v>
      </c>
      <c r="Y147" s="56">
        <f>SUM('4a. FNS'!Y147+'4b. FNS Impacted Gen'!Y147)</f>
        <v>195.018</v>
      </c>
      <c r="Z147" s="67">
        <f>SUM('4a. FNS'!Z147+'4b. FNS Impacted Gen'!Z147)</f>
        <v>0</v>
      </c>
    </row>
    <row r="148" spans="1:26">
      <c r="A148" s="54">
        <f t="shared" si="2"/>
        <v>46167</v>
      </c>
      <c r="B148" s="55">
        <f>SUM('4a. FNS'!B148+'4b. FNS Impacted Gen'!B148)</f>
        <v>182.22800000000001</v>
      </c>
      <c r="C148" s="56">
        <f>SUM('4a. FNS'!C148+'4b. FNS Impacted Gen'!C148)</f>
        <v>175.36199999999999</v>
      </c>
      <c r="D148" s="56">
        <f>SUM('4a. FNS'!D148+'4b. FNS Impacted Gen'!D148)</f>
        <v>170.08099999999999</v>
      </c>
      <c r="E148" s="56">
        <f>SUM('4a. FNS'!E148+'4b. FNS Impacted Gen'!E148)</f>
        <v>165.46100000000001</v>
      </c>
      <c r="F148" s="56">
        <f>SUM('4a. FNS'!F148+'4b. FNS Impacted Gen'!F148)</f>
        <v>168.22399999999999</v>
      </c>
      <c r="G148" s="56">
        <f>SUM('4a. FNS'!G148+'4b. FNS Impacted Gen'!G148)</f>
        <v>169.57</v>
      </c>
      <c r="H148" s="56">
        <f>SUM('4a. FNS'!H148+'4b. FNS Impacted Gen'!H148)</f>
        <v>161.88600000000002</v>
      </c>
      <c r="I148" s="56">
        <f>SUM('4a. FNS'!I148+'4b. FNS Impacted Gen'!I148)</f>
        <v>158.54399999999998</v>
      </c>
      <c r="J148" s="56">
        <f>SUM('4a. FNS'!J148+'4b. FNS Impacted Gen'!J148)</f>
        <v>162.053</v>
      </c>
      <c r="K148" s="56">
        <f>SUM('4a. FNS'!K148+'4b. FNS Impacted Gen'!K148)</f>
        <v>162.55600000000001</v>
      </c>
      <c r="L148" s="56">
        <f>SUM('4a. FNS'!L148+'4b. FNS Impacted Gen'!L148)</f>
        <v>165.755</v>
      </c>
      <c r="M148" s="56">
        <f>SUM('4a. FNS'!M148+'4b. FNS Impacted Gen'!M148)</f>
        <v>181.36500000000001</v>
      </c>
      <c r="N148" s="56">
        <f>SUM('4a. FNS'!N148+'4b. FNS Impacted Gen'!N148)</f>
        <v>207.45599999999999</v>
      </c>
      <c r="O148" s="56">
        <f>SUM('4a. FNS'!O148+'4b. FNS Impacted Gen'!O148)</f>
        <v>232.376</v>
      </c>
      <c r="P148" s="56">
        <f>SUM('4a. FNS'!P148+'4b. FNS Impacted Gen'!P148)</f>
        <v>255.38200000000001</v>
      </c>
      <c r="Q148" s="56">
        <f>SUM('4a. FNS'!Q148+'4b. FNS Impacted Gen'!Q148)</f>
        <v>247.904</v>
      </c>
      <c r="R148" s="56">
        <f>SUM('4a. FNS'!R148+'4b. FNS Impacted Gen'!R148)</f>
        <v>243.922</v>
      </c>
      <c r="S148" s="56">
        <f>SUM('4a. FNS'!S148+'4b. FNS Impacted Gen'!S148)</f>
        <v>254.41900000000001</v>
      </c>
      <c r="T148" s="56">
        <f>SUM('4a. FNS'!T148+'4b. FNS Impacted Gen'!T148)</f>
        <v>256.92</v>
      </c>
      <c r="U148" s="56">
        <f>SUM('4a. FNS'!U148+'4b. FNS Impacted Gen'!U148)</f>
        <v>260.54500000000002</v>
      </c>
      <c r="V148" s="56">
        <f>SUM('4a. FNS'!V148+'4b. FNS Impacted Gen'!V148)</f>
        <v>251.155</v>
      </c>
      <c r="W148" s="56">
        <f>SUM('4a. FNS'!W148+'4b. FNS Impacted Gen'!W148)</f>
        <v>234.626</v>
      </c>
      <c r="X148" s="56">
        <f>SUM('4a. FNS'!X148+'4b. FNS Impacted Gen'!X148)</f>
        <v>219.18199999999999</v>
      </c>
      <c r="Y148" s="56">
        <f>SUM('4a. FNS'!Y148+'4b. FNS Impacted Gen'!Y148)</f>
        <v>201.893</v>
      </c>
      <c r="Z148" s="67">
        <f>SUM('4a. FNS'!Z148+'4b. FNS Impacted Gen'!Z148)</f>
        <v>0</v>
      </c>
    </row>
    <row r="149" spans="1:26">
      <c r="A149" s="54">
        <f t="shared" si="2"/>
        <v>46168</v>
      </c>
      <c r="B149" s="55">
        <f>SUM('4a. FNS'!B149+'4b. FNS Impacted Gen'!B149)</f>
        <v>185.53800000000001</v>
      </c>
      <c r="C149" s="56">
        <f>SUM('4a. FNS'!C149+'4b. FNS Impacted Gen'!C149)</f>
        <v>178.126</v>
      </c>
      <c r="D149" s="56">
        <f>SUM('4a. FNS'!D149+'4b. FNS Impacted Gen'!D149)</f>
        <v>187.64599999999999</v>
      </c>
      <c r="E149" s="56">
        <f>SUM('4a. FNS'!E149+'4b. FNS Impacted Gen'!E149)</f>
        <v>181.86099999999999</v>
      </c>
      <c r="F149" s="56">
        <f>SUM('4a. FNS'!F149+'4b. FNS Impacted Gen'!F149)</f>
        <v>186.548</v>
      </c>
      <c r="G149" s="56">
        <f>SUM('4a. FNS'!G149+'4b. FNS Impacted Gen'!G149)</f>
        <v>192.15100000000001</v>
      </c>
      <c r="H149" s="56">
        <f>SUM('4a. FNS'!H149+'4b. FNS Impacted Gen'!H149)</f>
        <v>193.55099999999999</v>
      </c>
      <c r="I149" s="56">
        <f>SUM('4a. FNS'!I149+'4b. FNS Impacted Gen'!I149)</f>
        <v>190.76499999999999</v>
      </c>
      <c r="J149" s="56">
        <f>SUM('4a. FNS'!J149+'4b. FNS Impacted Gen'!J149)</f>
        <v>183.87700000000001</v>
      </c>
      <c r="K149" s="56">
        <f>SUM('4a. FNS'!K149+'4b. FNS Impacted Gen'!K149)</f>
        <v>180.73000000000002</v>
      </c>
      <c r="L149" s="56">
        <f>SUM('4a. FNS'!L149+'4b. FNS Impacted Gen'!L149)</f>
        <v>186.33199999999999</v>
      </c>
      <c r="M149" s="56">
        <f>SUM('4a. FNS'!M149+'4b. FNS Impacted Gen'!M149)</f>
        <v>196.14599999999999</v>
      </c>
      <c r="N149" s="56">
        <f>SUM('4a. FNS'!N149+'4b. FNS Impacted Gen'!N149)</f>
        <v>227.72899999999998</v>
      </c>
      <c r="O149" s="56">
        <f>SUM('4a. FNS'!O149+'4b. FNS Impacted Gen'!O149)</f>
        <v>229.98599999999999</v>
      </c>
      <c r="P149" s="56">
        <f>SUM('4a. FNS'!P149+'4b. FNS Impacted Gen'!P149)</f>
        <v>227.97</v>
      </c>
      <c r="Q149" s="56">
        <f>SUM('4a. FNS'!Q149+'4b. FNS Impacted Gen'!Q149)</f>
        <v>225.65800000000002</v>
      </c>
      <c r="R149" s="56">
        <f>SUM('4a. FNS'!R149+'4b. FNS Impacted Gen'!R149)</f>
        <v>239.149</v>
      </c>
      <c r="S149" s="56">
        <f>SUM('4a. FNS'!S149+'4b. FNS Impacted Gen'!S149)</f>
        <v>247.08599999999998</v>
      </c>
      <c r="T149" s="56">
        <f>SUM('4a. FNS'!T149+'4b. FNS Impacted Gen'!T149)</f>
        <v>238.214</v>
      </c>
      <c r="U149" s="56">
        <f>SUM('4a. FNS'!U149+'4b. FNS Impacted Gen'!U149)</f>
        <v>234.88499999999999</v>
      </c>
      <c r="V149" s="56">
        <f>SUM('4a. FNS'!V149+'4b. FNS Impacted Gen'!V149)</f>
        <v>235.53100000000001</v>
      </c>
      <c r="W149" s="56">
        <f>SUM('4a. FNS'!W149+'4b. FNS Impacted Gen'!W149)</f>
        <v>224.15899999999999</v>
      </c>
      <c r="X149" s="56">
        <f>SUM('4a. FNS'!X149+'4b. FNS Impacted Gen'!X149)</f>
        <v>211.45400000000001</v>
      </c>
      <c r="Y149" s="56">
        <f>SUM('4a. FNS'!Y149+'4b. FNS Impacted Gen'!Y149)</f>
        <v>209.42400000000001</v>
      </c>
      <c r="Z149" s="67">
        <f>SUM('4a. FNS'!Z149+'4b. FNS Impacted Gen'!Z149)</f>
        <v>0</v>
      </c>
    </row>
    <row r="150" spans="1:26">
      <c r="A150" s="54">
        <f t="shared" si="2"/>
        <v>46169</v>
      </c>
      <c r="B150" s="55">
        <f>SUM('4a. FNS'!B150+'4b. FNS Impacted Gen'!B150)</f>
        <v>201.66</v>
      </c>
      <c r="C150" s="56">
        <f>SUM('4a. FNS'!C150+'4b. FNS Impacted Gen'!C150)</f>
        <v>197.072</v>
      </c>
      <c r="D150" s="56">
        <f>SUM('4a. FNS'!D150+'4b. FNS Impacted Gen'!D150)</f>
        <v>193.45500000000001</v>
      </c>
      <c r="E150" s="56">
        <f>SUM('4a. FNS'!E150+'4b. FNS Impacted Gen'!E150)</f>
        <v>191.06399999999999</v>
      </c>
      <c r="F150" s="56">
        <f>SUM('4a. FNS'!F150+'4b. FNS Impacted Gen'!F150)</f>
        <v>192.78399999999999</v>
      </c>
      <c r="G150" s="56">
        <f>SUM('4a. FNS'!G150+'4b. FNS Impacted Gen'!G150)</f>
        <v>201.584</v>
      </c>
      <c r="H150" s="56">
        <f>SUM('4a. FNS'!H150+'4b. FNS Impacted Gen'!H150)</f>
        <v>209.81699999999998</v>
      </c>
      <c r="I150" s="56">
        <f>SUM('4a. FNS'!I150+'4b. FNS Impacted Gen'!I150)</f>
        <v>220.60599999999999</v>
      </c>
      <c r="J150" s="56">
        <f>SUM('4a. FNS'!J150+'4b. FNS Impacted Gen'!J150)</f>
        <v>227.16800000000001</v>
      </c>
      <c r="K150" s="56">
        <f>SUM('4a. FNS'!K150+'4b. FNS Impacted Gen'!K150)</f>
        <v>227.453</v>
      </c>
      <c r="L150" s="56">
        <f>SUM('4a. FNS'!L150+'4b. FNS Impacted Gen'!L150)</f>
        <v>226.483</v>
      </c>
      <c r="M150" s="56">
        <f>SUM('4a. FNS'!M150+'4b. FNS Impacted Gen'!M150)</f>
        <v>226.04900000000001</v>
      </c>
      <c r="N150" s="56">
        <f>SUM('4a. FNS'!N150+'4b. FNS Impacted Gen'!N150)</f>
        <v>210.68700000000001</v>
      </c>
      <c r="O150" s="56">
        <f>SUM('4a. FNS'!O150+'4b. FNS Impacted Gen'!O150)</f>
        <v>211.08800000000002</v>
      </c>
      <c r="P150" s="56">
        <f>SUM('4a. FNS'!P150+'4b. FNS Impacted Gen'!P150)</f>
        <v>213.322</v>
      </c>
      <c r="Q150" s="56">
        <f>SUM('4a. FNS'!Q150+'4b. FNS Impacted Gen'!Q150)</f>
        <v>211.54500000000002</v>
      </c>
      <c r="R150" s="56">
        <f>SUM('4a. FNS'!R150+'4b. FNS Impacted Gen'!R150)</f>
        <v>209.21899999999999</v>
      </c>
      <c r="S150" s="56">
        <f>SUM('4a. FNS'!S150+'4b. FNS Impacted Gen'!S150)</f>
        <v>208.78</v>
      </c>
      <c r="T150" s="56">
        <f>SUM('4a. FNS'!T150+'4b. FNS Impacted Gen'!T150)</f>
        <v>213.52</v>
      </c>
      <c r="U150" s="56">
        <f>SUM('4a. FNS'!U150+'4b. FNS Impacted Gen'!U150)</f>
        <v>217.357</v>
      </c>
      <c r="V150" s="56">
        <f>SUM('4a. FNS'!V150+'4b. FNS Impacted Gen'!V150)</f>
        <v>223.33199999999999</v>
      </c>
      <c r="W150" s="56">
        <f>SUM('4a. FNS'!W150+'4b. FNS Impacted Gen'!W150)</f>
        <v>221.25200000000001</v>
      </c>
      <c r="X150" s="56">
        <f>SUM('4a. FNS'!X150+'4b. FNS Impacted Gen'!X150)</f>
        <v>210.173</v>
      </c>
      <c r="Y150" s="56">
        <f>SUM('4a. FNS'!Y150+'4b. FNS Impacted Gen'!Y150)</f>
        <v>200.23599999999999</v>
      </c>
      <c r="Z150" s="67">
        <f>SUM('4a. FNS'!Z150+'4b. FNS Impacted Gen'!Z150)</f>
        <v>0</v>
      </c>
    </row>
    <row r="151" spans="1:26">
      <c r="A151" s="54">
        <f t="shared" si="2"/>
        <v>46170</v>
      </c>
      <c r="B151" s="55">
        <f>SUM('4a. FNS'!B151+'4b. FNS Impacted Gen'!B151)</f>
        <v>192.63399999999999</v>
      </c>
      <c r="C151" s="56">
        <f>SUM('4a. FNS'!C151+'4b. FNS Impacted Gen'!C151)</f>
        <v>188.892</v>
      </c>
      <c r="D151" s="56">
        <f>SUM('4a. FNS'!D151+'4b. FNS Impacted Gen'!D151)</f>
        <v>186.70400000000001</v>
      </c>
      <c r="E151" s="56">
        <f>SUM('4a. FNS'!E151+'4b. FNS Impacted Gen'!E151)</f>
        <v>187.60300000000001</v>
      </c>
      <c r="F151" s="56">
        <f>SUM('4a. FNS'!F151+'4b. FNS Impacted Gen'!F151)</f>
        <v>190.46899999999999</v>
      </c>
      <c r="G151" s="56">
        <f>SUM('4a. FNS'!G151+'4b. FNS Impacted Gen'!G151)</f>
        <v>195.53700000000001</v>
      </c>
      <c r="H151" s="56">
        <f>SUM('4a. FNS'!H151+'4b. FNS Impacted Gen'!H151)</f>
        <v>193.185</v>
      </c>
      <c r="I151" s="56">
        <f>SUM('4a. FNS'!I151+'4b. FNS Impacted Gen'!I151)</f>
        <v>201.84199999999998</v>
      </c>
      <c r="J151" s="56">
        <f>SUM('4a. FNS'!J151+'4b. FNS Impacted Gen'!J151)</f>
        <v>202.00699999999998</v>
      </c>
      <c r="K151" s="56">
        <f>SUM('4a. FNS'!K151+'4b. FNS Impacted Gen'!K151)</f>
        <v>188.714</v>
      </c>
      <c r="L151" s="56">
        <f>SUM('4a. FNS'!L151+'4b. FNS Impacted Gen'!L151)</f>
        <v>187.03399999999999</v>
      </c>
      <c r="M151" s="56">
        <f>SUM('4a. FNS'!M151+'4b. FNS Impacted Gen'!M151)</f>
        <v>174.61099999999999</v>
      </c>
      <c r="N151" s="56">
        <f>SUM('4a. FNS'!N151+'4b. FNS Impacted Gen'!N151)</f>
        <v>177.13400000000001</v>
      </c>
      <c r="O151" s="56">
        <f>SUM('4a. FNS'!O151+'4b. FNS Impacted Gen'!O151)</f>
        <v>178.69800000000001</v>
      </c>
      <c r="P151" s="56">
        <f>SUM('4a. FNS'!P151+'4b. FNS Impacted Gen'!P151)</f>
        <v>180.08999999999997</v>
      </c>
      <c r="Q151" s="56">
        <f>SUM('4a. FNS'!Q151+'4b. FNS Impacted Gen'!Q151)</f>
        <v>196.434</v>
      </c>
      <c r="R151" s="56">
        <f>SUM('4a. FNS'!R151+'4b. FNS Impacted Gen'!R151)</f>
        <v>209.26900000000001</v>
      </c>
      <c r="S151" s="56">
        <f>SUM('4a. FNS'!S151+'4b. FNS Impacted Gen'!S151)</f>
        <v>228.84299999999999</v>
      </c>
      <c r="T151" s="56">
        <f>SUM('4a. FNS'!T151+'4b. FNS Impacted Gen'!T151)</f>
        <v>252.41400000000002</v>
      </c>
      <c r="U151" s="56">
        <f>SUM('4a. FNS'!U151+'4b. FNS Impacted Gen'!U151)</f>
        <v>250.74199999999999</v>
      </c>
      <c r="V151" s="56">
        <f>SUM('4a. FNS'!V151+'4b. FNS Impacted Gen'!V151)</f>
        <v>248.75800000000001</v>
      </c>
      <c r="W151" s="56">
        <f>SUM('4a. FNS'!W151+'4b. FNS Impacted Gen'!W151)</f>
        <v>240.29400000000001</v>
      </c>
      <c r="X151" s="56">
        <f>SUM('4a. FNS'!X151+'4b. FNS Impacted Gen'!X151)</f>
        <v>230.57499999999999</v>
      </c>
      <c r="Y151" s="56">
        <f>SUM('4a. FNS'!Y151+'4b. FNS Impacted Gen'!Y151)</f>
        <v>214.696</v>
      </c>
      <c r="Z151" s="67">
        <f>SUM('4a. FNS'!Z151+'4b. FNS Impacted Gen'!Z151)</f>
        <v>0</v>
      </c>
    </row>
    <row r="152" spans="1:26">
      <c r="A152" s="54">
        <f t="shared" si="2"/>
        <v>46171</v>
      </c>
      <c r="B152" s="55">
        <f>SUM('4a. FNS'!B152+'4b. FNS Impacted Gen'!B152)</f>
        <v>206.214</v>
      </c>
      <c r="C152" s="56">
        <f>SUM('4a. FNS'!C152+'4b. FNS Impacted Gen'!C152)</f>
        <v>194.08</v>
      </c>
      <c r="D152" s="56">
        <f>SUM('4a. FNS'!D152+'4b. FNS Impacted Gen'!D152)</f>
        <v>194.03</v>
      </c>
      <c r="E152" s="56">
        <f>SUM('4a. FNS'!E152+'4b. FNS Impacted Gen'!E152)</f>
        <v>191.89599999999999</v>
      </c>
      <c r="F152" s="56">
        <f>SUM('4a. FNS'!F152+'4b. FNS Impacted Gen'!F152)</f>
        <v>196.678</v>
      </c>
      <c r="G152" s="56">
        <f>SUM('4a. FNS'!G152+'4b. FNS Impacted Gen'!G152)</f>
        <v>203.17099999999999</v>
      </c>
      <c r="H152" s="56">
        <f>SUM('4a. FNS'!H152+'4b. FNS Impacted Gen'!H152)</f>
        <v>207.68100000000001</v>
      </c>
      <c r="I152" s="56">
        <f>SUM('4a. FNS'!I152+'4b. FNS Impacted Gen'!I152)</f>
        <v>216.22399999999999</v>
      </c>
      <c r="J152" s="56">
        <f>SUM('4a. FNS'!J152+'4b. FNS Impacted Gen'!J152)</f>
        <v>206.065</v>
      </c>
      <c r="K152" s="56">
        <f>SUM('4a. FNS'!K152+'4b. FNS Impacted Gen'!K152)</f>
        <v>193.989</v>
      </c>
      <c r="L152" s="56">
        <f>SUM('4a. FNS'!L152+'4b. FNS Impacted Gen'!L152)</f>
        <v>178.28100000000001</v>
      </c>
      <c r="M152" s="56">
        <f>SUM('4a. FNS'!M152+'4b. FNS Impacted Gen'!M152)</f>
        <v>190.346</v>
      </c>
      <c r="N152" s="56">
        <f>SUM('4a. FNS'!N152+'4b. FNS Impacted Gen'!N152)</f>
        <v>220.28700000000001</v>
      </c>
      <c r="O152" s="56">
        <f>SUM('4a. FNS'!O152+'4b. FNS Impacted Gen'!O152)</f>
        <v>198.875</v>
      </c>
      <c r="P152" s="56">
        <f>SUM('4a. FNS'!P152+'4b. FNS Impacted Gen'!P152)</f>
        <v>210.55500000000001</v>
      </c>
      <c r="Q152" s="56">
        <f>SUM('4a. FNS'!Q152+'4b. FNS Impacted Gen'!Q152)</f>
        <v>228.74199999999999</v>
      </c>
      <c r="R152" s="56">
        <f>SUM('4a. FNS'!R152+'4b. FNS Impacted Gen'!R152)</f>
        <v>248.76499999999999</v>
      </c>
      <c r="S152" s="56">
        <f>SUM('4a. FNS'!S152+'4b. FNS Impacted Gen'!S152)</f>
        <v>260.56700000000001</v>
      </c>
      <c r="T152" s="56">
        <f>SUM('4a. FNS'!T152+'4b. FNS Impacted Gen'!T152)</f>
        <v>278.916</v>
      </c>
      <c r="U152" s="56">
        <f>SUM('4a. FNS'!U152+'4b. FNS Impacted Gen'!U152)</f>
        <v>281.428</v>
      </c>
      <c r="V152" s="56">
        <f>SUM('4a. FNS'!V152+'4b. FNS Impacted Gen'!V152)</f>
        <v>271.46499999999997</v>
      </c>
      <c r="W152" s="56">
        <f>SUM('4a. FNS'!W152+'4b. FNS Impacted Gen'!W152)</f>
        <v>259.36099999999999</v>
      </c>
      <c r="X152" s="56">
        <f>SUM('4a. FNS'!X152+'4b. FNS Impacted Gen'!X152)</f>
        <v>241.46199999999999</v>
      </c>
      <c r="Y152" s="56">
        <f>SUM('4a. FNS'!Y152+'4b. FNS Impacted Gen'!Y152)</f>
        <v>227.10599999999999</v>
      </c>
      <c r="Z152" s="67">
        <f>SUM('4a. FNS'!Z152+'4b. FNS Impacted Gen'!Z152)</f>
        <v>0</v>
      </c>
    </row>
    <row r="153" spans="1:26">
      <c r="A153" s="54">
        <f t="shared" si="2"/>
        <v>46172</v>
      </c>
      <c r="B153" s="55">
        <f>SUM('4a. FNS'!B153+'4b. FNS Impacted Gen'!B153)</f>
        <v>213.22499999999999</v>
      </c>
      <c r="C153" s="56">
        <f>SUM('4a. FNS'!C153+'4b. FNS Impacted Gen'!C153)</f>
        <v>203.56700000000001</v>
      </c>
      <c r="D153" s="56">
        <f>SUM('4a. FNS'!D153+'4b. FNS Impacted Gen'!D153)</f>
        <v>196.28200000000001</v>
      </c>
      <c r="E153" s="56">
        <f>SUM('4a. FNS'!E153+'4b. FNS Impacted Gen'!E153)</f>
        <v>195.37700000000001</v>
      </c>
      <c r="F153" s="56">
        <f>SUM('4a. FNS'!F153+'4b. FNS Impacted Gen'!F153)</f>
        <v>194.55</v>
      </c>
      <c r="G153" s="56">
        <f>SUM('4a. FNS'!G153+'4b. FNS Impacted Gen'!G153)</f>
        <v>195.636</v>
      </c>
      <c r="H153" s="56">
        <f>SUM('4a. FNS'!H153+'4b. FNS Impacted Gen'!H153)</f>
        <v>186.52700000000002</v>
      </c>
      <c r="I153" s="56">
        <f>SUM('4a. FNS'!I153+'4b. FNS Impacted Gen'!I153)</f>
        <v>178.34200000000001</v>
      </c>
      <c r="J153" s="56">
        <f>SUM('4a. FNS'!J153+'4b. FNS Impacted Gen'!J153)</f>
        <v>169.92599999999999</v>
      </c>
      <c r="K153" s="56">
        <f>SUM('4a. FNS'!K153+'4b. FNS Impacted Gen'!K153)</f>
        <v>159.739</v>
      </c>
      <c r="L153" s="56">
        <f>SUM('4a. FNS'!L153+'4b. FNS Impacted Gen'!L153)</f>
        <v>165.137</v>
      </c>
      <c r="M153" s="56">
        <f>SUM('4a. FNS'!M153+'4b. FNS Impacted Gen'!M153)</f>
        <v>172</v>
      </c>
      <c r="N153" s="56">
        <f>SUM('4a. FNS'!N153+'4b. FNS Impacted Gen'!N153)</f>
        <v>180.12200000000001</v>
      </c>
      <c r="O153" s="56">
        <f>SUM('4a. FNS'!O153+'4b. FNS Impacted Gen'!O153)</f>
        <v>192.10999999999999</v>
      </c>
      <c r="P153" s="56">
        <f>SUM('4a. FNS'!P153+'4b. FNS Impacted Gen'!P153)</f>
        <v>204.619</v>
      </c>
      <c r="Q153" s="56">
        <f>SUM('4a. FNS'!Q153+'4b. FNS Impacted Gen'!Q153)</f>
        <v>222.99300000000002</v>
      </c>
      <c r="R153" s="56">
        <f>SUM('4a. FNS'!R153+'4b. FNS Impacted Gen'!R153)</f>
        <v>241.30100000000002</v>
      </c>
      <c r="S153" s="56">
        <f>SUM('4a. FNS'!S153+'4b. FNS Impacted Gen'!S153)</f>
        <v>258.423</v>
      </c>
      <c r="T153" s="56">
        <f>SUM('4a. FNS'!T153+'4b. FNS Impacted Gen'!T153)</f>
        <v>268.23500000000001</v>
      </c>
      <c r="U153" s="56">
        <f>SUM('4a. FNS'!U153+'4b. FNS Impacted Gen'!U153)</f>
        <v>272.053</v>
      </c>
      <c r="V153" s="56">
        <f>SUM('4a. FNS'!V153+'4b. FNS Impacted Gen'!V153)</f>
        <v>263.33999999999997</v>
      </c>
      <c r="W153" s="56">
        <f>SUM('4a. FNS'!W153+'4b. FNS Impacted Gen'!W153)</f>
        <v>244.68199999999999</v>
      </c>
      <c r="X153" s="56">
        <f>SUM('4a. FNS'!X153+'4b. FNS Impacted Gen'!X153)</f>
        <v>220.512</v>
      </c>
      <c r="Y153" s="56">
        <f>SUM('4a. FNS'!Y153+'4b. FNS Impacted Gen'!Y153)</f>
        <v>208.54900000000001</v>
      </c>
      <c r="Z153" s="67">
        <f>SUM('4a. FNS'!Z153+'4b. FNS Impacted Gen'!Z153)</f>
        <v>0</v>
      </c>
    </row>
    <row r="154" spans="1:26">
      <c r="A154" s="54">
        <f t="shared" si="2"/>
        <v>46173</v>
      </c>
      <c r="B154" s="55">
        <f>SUM('4a. FNS'!B154+'4b. FNS Impacted Gen'!B154)</f>
        <v>198.036</v>
      </c>
      <c r="C154" s="56">
        <f>SUM('4a. FNS'!C154+'4b. FNS Impacted Gen'!C154)</f>
        <v>188.465</v>
      </c>
      <c r="D154" s="56">
        <f>SUM('4a. FNS'!D154+'4b. FNS Impacted Gen'!D154)</f>
        <v>181.185</v>
      </c>
      <c r="E154" s="56">
        <f>SUM('4a. FNS'!E154+'4b. FNS Impacted Gen'!E154)</f>
        <v>180.59899999999999</v>
      </c>
      <c r="F154" s="56">
        <f>SUM('4a. FNS'!F154+'4b. FNS Impacted Gen'!F154)</f>
        <v>178.74100000000001</v>
      </c>
      <c r="G154" s="56">
        <f>SUM('4a. FNS'!G154+'4b. FNS Impacted Gen'!G154)</f>
        <v>178.714</v>
      </c>
      <c r="H154" s="56">
        <f>SUM('4a. FNS'!H154+'4b. FNS Impacted Gen'!H154)</f>
        <v>172.446</v>
      </c>
      <c r="I154" s="56">
        <f>SUM('4a. FNS'!I154+'4b. FNS Impacted Gen'!I154)</f>
        <v>159.71700000000001</v>
      </c>
      <c r="J154" s="56">
        <f>SUM('4a. FNS'!J154+'4b. FNS Impacted Gen'!J154)</f>
        <v>151.48699999999999</v>
      </c>
      <c r="K154" s="56">
        <f>SUM('4a. FNS'!K154+'4b. FNS Impacted Gen'!K154)</f>
        <v>149.57</v>
      </c>
      <c r="L154" s="56">
        <f>SUM('4a. FNS'!L154+'4b. FNS Impacted Gen'!L154)</f>
        <v>152.40600000000001</v>
      </c>
      <c r="M154" s="56">
        <f>SUM('4a. FNS'!M154+'4b. FNS Impacted Gen'!M154)</f>
        <v>158.25299999999999</v>
      </c>
      <c r="N154" s="56">
        <f>SUM('4a. FNS'!N154+'4b. FNS Impacted Gen'!N154)</f>
        <v>167.86600000000001</v>
      </c>
      <c r="O154" s="56">
        <f>SUM('4a. FNS'!O154+'4b. FNS Impacted Gen'!O154)</f>
        <v>184.41200000000001</v>
      </c>
      <c r="P154" s="56">
        <f>SUM('4a. FNS'!P154+'4b. FNS Impacted Gen'!P154)</f>
        <v>203.68700000000001</v>
      </c>
      <c r="Q154" s="56">
        <f>SUM('4a. FNS'!Q154+'4b. FNS Impacted Gen'!Q154)</f>
        <v>223.798</v>
      </c>
      <c r="R154" s="56">
        <f>SUM('4a. FNS'!R154+'4b. FNS Impacted Gen'!R154)</f>
        <v>245.339</v>
      </c>
      <c r="S154" s="56">
        <f>SUM('4a. FNS'!S154+'4b. FNS Impacted Gen'!S154)</f>
        <v>263.57299999999998</v>
      </c>
      <c r="T154" s="56">
        <f>SUM('4a. FNS'!T154+'4b. FNS Impacted Gen'!T154)</f>
        <v>276.20299999999997</v>
      </c>
      <c r="U154" s="56">
        <f>SUM('4a. FNS'!U154+'4b. FNS Impacted Gen'!U154)</f>
        <v>280.971</v>
      </c>
      <c r="V154" s="56">
        <f>SUM('4a. FNS'!V154+'4b. FNS Impacted Gen'!V154)</f>
        <v>272.02699999999999</v>
      </c>
      <c r="W154" s="56">
        <f>SUM('4a. FNS'!W154+'4b. FNS Impacted Gen'!W154)</f>
        <v>255.02500000000001</v>
      </c>
      <c r="X154" s="56">
        <f>SUM('4a. FNS'!X154+'4b. FNS Impacted Gen'!X154)</f>
        <v>236.07</v>
      </c>
      <c r="Y154" s="56">
        <f>SUM('4a. FNS'!Y154+'4b. FNS Impacted Gen'!Y154)</f>
        <v>218.04900000000001</v>
      </c>
      <c r="Z154" s="67">
        <f>SUM('4a. FNS'!Z154+'4b. FNS Impacted Gen'!Z154)</f>
        <v>0</v>
      </c>
    </row>
    <row r="155" spans="1:26">
      <c r="A155" s="54">
        <f t="shared" si="2"/>
        <v>46174</v>
      </c>
      <c r="B155" s="55">
        <f>SUM('4a. FNS'!B155+'4b. FNS Impacted Gen'!B155)</f>
        <v>209.25700000000001</v>
      </c>
      <c r="C155" s="56">
        <f>SUM('4a. FNS'!C155+'4b. FNS Impacted Gen'!C155)</f>
        <v>202.77199999999999</v>
      </c>
      <c r="D155" s="56">
        <f>SUM('4a. FNS'!D155+'4b. FNS Impacted Gen'!D155)</f>
        <v>196.08099999999999</v>
      </c>
      <c r="E155" s="56">
        <f>SUM('4a. FNS'!E155+'4b. FNS Impacted Gen'!E155)</f>
        <v>190.072</v>
      </c>
      <c r="F155" s="56">
        <f>SUM('4a. FNS'!F155+'4b. FNS Impacted Gen'!F155)</f>
        <v>183.43899999999999</v>
      </c>
      <c r="G155" s="56">
        <f>SUM('4a. FNS'!G155+'4b. FNS Impacted Gen'!G155)</f>
        <v>188.47200000000001</v>
      </c>
      <c r="H155" s="56">
        <f>SUM('4a. FNS'!H155+'4b. FNS Impacted Gen'!H155)</f>
        <v>194.93299999999999</v>
      </c>
      <c r="I155" s="56">
        <f>SUM('4a. FNS'!I155+'4b. FNS Impacted Gen'!I155)</f>
        <v>190.42399999999998</v>
      </c>
      <c r="J155" s="56">
        <f>SUM('4a. FNS'!J155+'4b. FNS Impacted Gen'!J155)</f>
        <v>179.268</v>
      </c>
      <c r="K155" s="56">
        <f>SUM('4a. FNS'!K155+'4b. FNS Impacted Gen'!K155)</f>
        <v>178.72899999999998</v>
      </c>
      <c r="L155" s="56">
        <f>SUM('4a. FNS'!L155+'4b. FNS Impacted Gen'!L155)</f>
        <v>183.61099999999999</v>
      </c>
      <c r="M155" s="56">
        <f>SUM('4a. FNS'!M155+'4b. FNS Impacted Gen'!M155)</f>
        <v>190.744</v>
      </c>
      <c r="N155" s="56">
        <f>SUM('4a. FNS'!N155+'4b. FNS Impacted Gen'!N155)</f>
        <v>201.874</v>
      </c>
      <c r="O155" s="56">
        <f>SUM('4a. FNS'!O155+'4b. FNS Impacted Gen'!O155)</f>
        <v>218.851</v>
      </c>
      <c r="P155" s="56">
        <f>SUM('4a. FNS'!P155+'4b. FNS Impacted Gen'!P155)</f>
        <v>245.066</v>
      </c>
      <c r="Q155" s="56">
        <f>SUM('4a. FNS'!Q155+'4b. FNS Impacted Gen'!Q155)</f>
        <v>270.81900000000002</v>
      </c>
      <c r="R155" s="56">
        <f>SUM('4a. FNS'!R155+'4b. FNS Impacted Gen'!R155)</f>
        <v>299.00200000000001</v>
      </c>
      <c r="S155" s="56">
        <f>SUM('4a. FNS'!S155+'4b. FNS Impacted Gen'!S155)</f>
        <v>302.93800000000005</v>
      </c>
      <c r="T155" s="56">
        <f>SUM('4a. FNS'!T155+'4b. FNS Impacted Gen'!T155)</f>
        <v>313.04599999999999</v>
      </c>
      <c r="U155" s="56">
        <f>SUM('4a. FNS'!U155+'4b. FNS Impacted Gen'!U155)</f>
        <v>311.26300000000003</v>
      </c>
      <c r="V155" s="56">
        <f>SUM('4a. FNS'!V155+'4b. FNS Impacted Gen'!V155)</f>
        <v>285.78500000000003</v>
      </c>
      <c r="W155" s="56">
        <f>SUM('4a. FNS'!W155+'4b. FNS Impacted Gen'!W155)</f>
        <v>269.459</v>
      </c>
      <c r="X155" s="56">
        <f>SUM('4a. FNS'!X155+'4b. FNS Impacted Gen'!X155)</f>
        <v>251.13499999999999</v>
      </c>
      <c r="Y155" s="56">
        <f>SUM('4a. FNS'!Y155+'4b. FNS Impacted Gen'!Y155)</f>
        <v>231.203</v>
      </c>
      <c r="Z155" s="67">
        <f>SUM('4a. FNS'!Z155+'4b. FNS Impacted Gen'!Z155)</f>
        <v>0</v>
      </c>
    </row>
    <row r="156" spans="1:26">
      <c r="A156" s="54">
        <f t="shared" si="2"/>
        <v>46175</v>
      </c>
      <c r="B156" s="55">
        <f>SUM('4a. FNS'!B156+'4b. FNS Impacted Gen'!B156)</f>
        <v>218.48400000000001</v>
      </c>
      <c r="C156" s="56">
        <f>SUM('4a. FNS'!C156+'4b. FNS Impacted Gen'!C156)</f>
        <v>204.97900000000001</v>
      </c>
      <c r="D156" s="56">
        <f>SUM('4a. FNS'!D156+'4b. FNS Impacted Gen'!D156)</f>
        <v>199.58500000000001</v>
      </c>
      <c r="E156" s="56">
        <f>SUM('4a. FNS'!E156+'4b. FNS Impacted Gen'!E156)</f>
        <v>197.11600000000001</v>
      </c>
      <c r="F156" s="56">
        <f>SUM('4a. FNS'!F156+'4b. FNS Impacted Gen'!F156)</f>
        <v>199.54599999999999</v>
      </c>
      <c r="G156" s="56">
        <f>SUM('4a. FNS'!G156+'4b. FNS Impacted Gen'!G156)</f>
        <v>198.19499999999999</v>
      </c>
      <c r="H156" s="56">
        <f>SUM('4a. FNS'!H156+'4b. FNS Impacted Gen'!H156)</f>
        <v>201.40899999999999</v>
      </c>
      <c r="I156" s="56">
        <f>SUM('4a. FNS'!I156+'4b. FNS Impacted Gen'!I156)</f>
        <v>209.44399999999999</v>
      </c>
      <c r="J156" s="56">
        <f>SUM('4a. FNS'!J156+'4b. FNS Impacted Gen'!J156)</f>
        <v>218.654</v>
      </c>
      <c r="K156" s="56">
        <f>SUM('4a. FNS'!K156+'4b. FNS Impacted Gen'!K156)</f>
        <v>217.714</v>
      </c>
      <c r="L156" s="56">
        <f>SUM('4a. FNS'!L156+'4b. FNS Impacted Gen'!L156)</f>
        <v>212.17099999999999</v>
      </c>
      <c r="M156" s="56">
        <f>SUM('4a. FNS'!M156+'4b. FNS Impacted Gen'!M156)</f>
        <v>194.738</v>
      </c>
      <c r="N156" s="56">
        <f>SUM('4a. FNS'!N156+'4b. FNS Impacted Gen'!N156)</f>
        <v>168.28400000000002</v>
      </c>
      <c r="O156" s="56">
        <f>SUM('4a. FNS'!O156+'4b. FNS Impacted Gen'!O156)</f>
        <v>175.053</v>
      </c>
      <c r="P156" s="56">
        <f>SUM('4a. FNS'!P156+'4b. FNS Impacted Gen'!P156)</f>
        <v>177.363</v>
      </c>
      <c r="Q156" s="56">
        <f>SUM('4a. FNS'!Q156+'4b. FNS Impacted Gen'!Q156)</f>
        <v>198.24699999999999</v>
      </c>
      <c r="R156" s="56">
        <f>SUM('4a. FNS'!R156+'4b. FNS Impacted Gen'!R156)</f>
        <v>230.00200000000001</v>
      </c>
      <c r="S156" s="56">
        <f>SUM('4a. FNS'!S156+'4b. FNS Impacted Gen'!S156)</f>
        <v>246.86</v>
      </c>
      <c r="T156" s="56">
        <f>SUM('4a. FNS'!T156+'4b. FNS Impacted Gen'!T156)</f>
        <v>255.542</v>
      </c>
      <c r="U156" s="56">
        <f>SUM('4a. FNS'!U156+'4b. FNS Impacted Gen'!U156)</f>
        <v>257.97300000000001</v>
      </c>
      <c r="V156" s="56">
        <f>SUM('4a. FNS'!V156+'4b. FNS Impacted Gen'!V156)</f>
        <v>258.19</v>
      </c>
      <c r="W156" s="56">
        <f>SUM('4a. FNS'!W156+'4b. FNS Impacted Gen'!W156)</f>
        <v>252.55199999999999</v>
      </c>
      <c r="X156" s="56">
        <f>SUM('4a. FNS'!X156+'4b. FNS Impacted Gen'!X156)</f>
        <v>238.88200000000001</v>
      </c>
      <c r="Y156" s="56">
        <f>SUM('4a. FNS'!Y156+'4b. FNS Impacted Gen'!Y156)</f>
        <v>220.67599999999999</v>
      </c>
      <c r="Z156" s="67">
        <f>SUM('4a. FNS'!Z156+'4b. FNS Impacted Gen'!Z156)</f>
        <v>0</v>
      </c>
    </row>
    <row r="157" spans="1:26">
      <c r="A157" s="54">
        <f t="shared" si="2"/>
        <v>46176</v>
      </c>
      <c r="B157" s="55">
        <f>SUM('4a. FNS'!B157+'4b. FNS Impacted Gen'!B157)</f>
        <v>209.89</v>
      </c>
      <c r="C157" s="56">
        <f>SUM('4a. FNS'!C157+'4b. FNS Impacted Gen'!C157)</f>
        <v>201.77699999999999</v>
      </c>
      <c r="D157" s="56">
        <f>SUM('4a. FNS'!D157+'4b. FNS Impacted Gen'!D157)</f>
        <v>194.739</v>
      </c>
      <c r="E157" s="56">
        <f>SUM('4a. FNS'!E157+'4b. FNS Impacted Gen'!E157)</f>
        <v>193.20400000000001</v>
      </c>
      <c r="F157" s="56">
        <f>SUM('4a. FNS'!F157+'4b. FNS Impacted Gen'!F157)</f>
        <v>192.48699999999999</v>
      </c>
      <c r="G157" s="56">
        <f>SUM('4a. FNS'!G157+'4b. FNS Impacted Gen'!G157)</f>
        <v>198.852</v>
      </c>
      <c r="H157" s="56">
        <f>SUM('4a. FNS'!H157+'4b. FNS Impacted Gen'!H157)</f>
        <v>201.99099999999999</v>
      </c>
      <c r="I157" s="56">
        <f>SUM('4a. FNS'!I157+'4b. FNS Impacted Gen'!I157)</f>
        <v>196.48599999999999</v>
      </c>
      <c r="J157" s="56">
        <f>SUM('4a. FNS'!J157+'4b. FNS Impacted Gen'!J157)</f>
        <v>193.76900000000001</v>
      </c>
      <c r="K157" s="56">
        <f>SUM('4a. FNS'!K157+'4b. FNS Impacted Gen'!K157)</f>
        <v>197.43700000000001</v>
      </c>
      <c r="L157" s="56">
        <f>SUM('4a. FNS'!L157+'4b. FNS Impacted Gen'!L157)</f>
        <v>191.946</v>
      </c>
      <c r="M157" s="56">
        <f>SUM('4a. FNS'!M157+'4b. FNS Impacted Gen'!M157)</f>
        <v>198.73100000000002</v>
      </c>
      <c r="N157" s="56">
        <f>SUM('4a. FNS'!N157+'4b. FNS Impacted Gen'!N157)</f>
        <v>214.86699999999999</v>
      </c>
      <c r="O157" s="56">
        <f>SUM('4a. FNS'!O157+'4b. FNS Impacted Gen'!O157)</f>
        <v>229.32399999999998</v>
      </c>
      <c r="P157" s="56">
        <f>SUM('4a. FNS'!P157+'4b. FNS Impacted Gen'!P157)</f>
        <v>234.67</v>
      </c>
      <c r="Q157" s="56">
        <f>SUM('4a. FNS'!Q157+'4b. FNS Impacted Gen'!Q157)</f>
        <v>261.16899999999998</v>
      </c>
      <c r="R157" s="56">
        <f>SUM('4a. FNS'!R157+'4b. FNS Impacted Gen'!R157)</f>
        <v>253.119</v>
      </c>
      <c r="S157" s="56">
        <f>SUM('4a. FNS'!S157+'4b. FNS Impacted Gen'!S157)</f>
        <v>253.08700000000002</v>
      </c>
      <c r="T157" s="56">
        <f>SUM('4a. FNS'!T157+'4b. FNS Impacted Gen'!T157)</f>
        <v>231.34400000000002</v>
      </c>
      <c r="U157" s="56">
        <f>SUM('4a. FNS'!U157+'4b. FNS Impacted Gen'!U157)</f>
        <v>228.04000000000002</v>
      </c>
      <c r="V157" s="56">
        <f>SUM('4a. FNS'!V157+'4b. FNS Impacted Gen'!V157)</f>
        <v>229.19499999999999</v>
      </c>
      <c r="W157" s="56">
        <f>SUM('4a. FNS'!W157+'4b. FNS Impacted Gen'!W157)</f>
        <v>220.31700000000001</v>
      </c>
      <c r="X157" s="56">
        <f>SUM('4a. FNS'!X157+'4b. FNS Impacted Gen'!X157)</f>
        <v>206.63</v>
      </c>
      <c r="Y157" s="56">
        <f>SUM('4a. FNS'!Y157+'4b. FNS Impacted Gen'!Y157)</f>
        <v>198.22200000000001</v>
      </c>
      <c r="Z157" s="67">
        <f>SUM('4a. FNS'!Z157+'4b. FNS Impacted Gen'!Z157)</f>
        <v>0</v>
      </c>
    </row>
    <row r="158" spans="1:26">
      <c r="A158" s="54">
        <f t="shared" si="2"/>
        <v>46177</v>
      </c>
      <c r="B158" s="55">
        <f>SUM('4a. FNS'!B158+'4b. FNS Impacted Gen'!B158)</f>
        <v>190.98400000000001</v>
      </c>
      <c r="C158" s="56">
        <f>SUM('4a. FNS'!C158+'4b. FNS Impacted Gen'!C158)</f>
        <v>185.00800000000001</v>
      </c>
      <c r="D158" s="56">
        <f>SUM('4a. FNS'!D158+'4b. FNS Impacted Gen'!D158)</f>
        <v>178.04499999999999</v>
      </c>
      <c r="E158" s="56">
        <f>SUM('4a. FNS'!E158+'4b. FNS Impacted Gen'!E158)</f>
        <v>177.202</v>
      </c>
      <c r="F158" s="56">
        <f>SUM('4a. FNS'!F158+'4b. FNS Impacted Gen'!F158)</f>
        <v>178.79599999999999</v>
      </c>
      <c r="G158" s="56">
        <f>SUM('4a. FNS'!G158+'4b. FNS Impacted Gen'!G158)</f>
        <v>184.369</v>
      </c>
      <c r="H158" s="56">
        <f>SUM('4a. FNS'!H158+'4b. FNS Impacted Gen'!H158)</f>
        <v>182.369</v>
      </c>
      <c r="I158" s="56">
        <f>SUM('4a. FNS'!I158+'4b. FNS Impacted Gen'!I158)</f>
        <v>176.81099999999998</v>
      </c>
      <c r="J158" s="56">
        <f>SUM('4a. FNS'!J158+'4b. FNS Impacted Gen'!J158)</f>
        <v>170.46799999999999</v>
      </c>
      <c r="K158" s="56">
        <f>SUM('4a. FNS'!K158+'4b. FNS Impacted Gen'!K158)</f>
        <v>168.42000000000002</v>
      </c>
      <c r="L158" s="56">
        <f>SUM('4a. FNS'!L158+'4b. FNS Impacted Gen'!L158)</f>
        <v>171.11499999999998</v>
      </c>
      <c r="M158" s="56">
        <f>SUM('4a. FNS'!M158+'4b. FNS Impacted Gen'!M158)</f>
        <v>185.76999999999998</v>
      </c>
      <c r="N158" s="56">
        <f>SUM('4a. FNS'!N158+'4b. FNS Impacted Gen'!N158)</f>
        <v>209.399</v>
      </c>
      <c r="O158" s="56">
        <f>SUM('4a. FNS'!O158+'4b. FNS Impacted Gen'!O158)</f>
        <v>226.51999999999998</v>
      </c>
      <c r="P158" s="56">
        <f>SUM('4a. FNS'!P158+'4b. FNS Impacted Gen'!P158)</f>
        <v>258.04699999999997</v>
      </c>
      <c r="Q158" s="56">
        <f>SUM('4a. FNS'!Q158+'4b. FNS Impacted Gen'!Q158)</f>
        <v>278.78699999999998</v>
      </c>
      <c r="R158" s="56">
        <f>SUM('4a. FNS'!R158+'4b. FNS Impacted Gen'!R158)</f>
        <v>279.08</v>
      </c>
      <c r="S158" s="56">
        <f>SUM('4a. FNS'!S158+'4b. FNS Impacted Gen'!S158)</f>
        <v>281.52199999999999</v>
      </c>
      <c r="T158" s="56">
        <f>SUM('4a. FNS'!T158+'4b. FNS Impacted Gen'!T158)</f>
        <v>291.24</v>
      </c>
      <c r="U158" s="56">
        <f>SUM('4a. FNS'!U158+'4b. FNS Impacted Gen'!U158)</f>
        <v>294.07</v>
      </c>
      <c r="V158" s="56">
        <f>SUM('4a. FNS'!V158+'4b. FNS Impacted Gen'!V158)</f>
        <v>285.51</v>
      </c>
      <c r="W158" s="56">
        <f>SUM('4a. FNS'!W158+'4b. FNS Impacted Gen'!W158)</f>
        <v>267.22300000000001</v>
      </c>
      <c r="X158" s="56">
        <f>SUM('4a. FNS'!X158+'4b. FNS Impacted Gen'!X158)</f>
        <v>247.625</v>
      </c>
      <c r="Y158" s="56">
        <f>SUM('4a. FNS'!Y158+'4b. FNS Impacted Gen'!Y158)</f>
        <v>229.98400000000001</v>
      </c>
      <c r="Z158" s="67">
        <f>SUM('4a. FNS'!Z158+'4b. FNS Impacted Gen'!Z158)</f>
        <v>0</v>
      </c>
    </row>
    <row r="159" spans="1:26">
      <c r="A159" s="54">
        <f t="shared" si="2"/>
        <v>46178</v>
      </c>
      <c r="B159" s="55">
        <f>SUM('4a. FNS'!B159+'4b. FNS Impacted Gen'!B159)</f>
        <v>217.684</v>
      </c>
      <c r="C159" s="56">
        <f>SUM('4a. FNS'!C159+'4b. FNS Impacted Gen'!C159)</f>
        <v>205.75299999999999</v>
      </c>
      <c r="D159" s="56">
        <f>SUM('4a. FNS'!D159+'4b. FNS Impacted Gen'!D159)</f>
        <v>200.04</v>
      </c>
      <c r="E159" s="56">
        <f>SUM('4a. FNS'!E159+'4b. FNS Impacted Gen'!E159)</f>
        <v>197.166</v>
      </c>
      <c r="F159" s="56">
        <f>SUM('4a. FNS'!F159+'4b. FNS Impacted Gen'!F159)</f>
        <v>192.49199999999999</v>
      </c>
      <c r="G159" s="56">
        <f>SUM('4a. FNS'!G159+'4b. FNS Impacted Gen'!G159)</f>
        <v>193.018</v>
      </c>
      <c r="H159" s="56">
        <f>SUM('4a. FNS'!H159+'4b. FNS Impacted Gen'!H159)</f>
        <v>192.785</v>
      </c>
      <c r="I159" s="56">
        <f>SUM('4a. FNS'!I159+'4b. FNS Impacted Gen'!I159)</f>
        <v>190.65199999999999</v>
      </c>
      <c r="J159" s="56">
        <f>SUM('4a. FNS'!J159+'4b. FNS Impacted Gen'!J159)</f>
        <v>190.18099999999998</v>
      </c>
      <c r="K159" s="56">
        <f>SUM('4a. FNS'!K159+'4b. FNS Impacted Gen'!K159)</f>
        <v>194.99799999999999</v>
      </c>
      <c r="L159" s="56">
        <f>SUM('4a. FNS'!L159+'4b. FNS Impacted Gen'!L159)</f>
        <v>206.39200000000002</v>
      </c>
      <c r="M159" s="56">
        <f>SUM('4a. FNS'!M159+'4b. FNS Impacted Gen'!M159)</f>
        <v>224.63900000000001</v>
      </c>
      <c r="N159" s="56">
        <f>SUM('4a. FNS'!N159+'4b. FNS Impacted Gen'!N159)</f>
        <v>249.96600000000001</v>
      </c>
      <c r="O159" s="56">
        <f>SUM('4a. FNS'!O159+'4b. FNS Impacted Gen'!O159)</f>
        <v>274.92199999999997</v>
      </c>
      <c r="P159" s="56">
        <f>SUM('4a. FNS'!P159+'4b. FNS Impacted Gen'!P159)</f>
        <v>288.55599999999998</v>
      </c>
      <c r="Q159" s="56">
        <f>SUM('4a. FNS'!Q159+'4b. FNS Impacted Gen'!Q159)</f>
        <v>306.18600000000004</v>
      </c>
      <c r="R159" s="56">
        <f>SUM('4a. FNS'!R159+'4b. FNS Impacted Gen'!R159)</f>
        <v>317.55700000000002</v>
      </c>
      <c r="S159" s="56">
        <f>SUM('4a. FNS'!S159+'4b. FNS Impacted Gen'!S159)</f>
        <v>322.69399999999996</v>
      </c>
      <c r="T159" s="56">
        <f>SUM('4a. FNS'!T159+'4b. FNS Impacted Gen'!T159)</f>
        <v>322.24</v>
      </c>
      <c r="U159" s="56">
        <f>SUM('4a. FNS'!U159+'4b. FNS Impacted Gen'!U159)</f>
        <v>323.11700000000002</v>
      </c>
      <c r="V159" s="56">
        <f>SUM('4a. FNS'!V159+'4b. FNS Impacted Gen'!V159)</f>
        <v>306.834</v>
      </c>
      <c r="W159" s="56">
        <f>SUM('4a. FNS'!W159+'4b. FNS Impacted Gen'!W159)</f>
        <v>285.03399999999999</v>
      </c>
      <c r="X159" s="56">
        <f>SUM('4a. FNS'!X159+'4b. FNS Impacted Gen'!X159)</f>
        <v>265.48200000000003</v>
      </c>
      <c r="Y159" s="56">
        <f>SUM('4a. FNS'!Y159+'4b. FNS Impacted Gen'!Y159)</f>
        <v>245.131</v>
      </c>
      <c r="Z159" s="67">
        <f>SUM('4a. FNS'!Z159+'4b. FNS Impacted Gen'!Z159)</f>
        <v>0</v>
      </c>
    </row>
    <row r="160" spans="1:26">
      <c r="A160" s="54">
        <f t="shared" si="2"/>
        <v>46179</v>
      </c>
      <c r="B160" s="55">
        <f>SUM('4a. FNS'!B160+'4b. FNS Impacted Gen'!B160)</f>
        <v>227.84700000000001</v>
      </c>
      <c r="C160" s="56">
        <f>SUM('4a. FNS'!C160+'4b. FNS Impacted Gen'!C160)</f>
        <v>218.095</v>
      </c>
      <c r="D160" s="56">
        <f>SUM('4a. FNS'!D160+'4b. FNS Impacted Gen'!D160)</f>
        <v>209.22200000000001</v>
      </c>
      <c r="E160" s="56">
        <f>SUM('4a. FNS'!E160+'4b. FNS Impacted Gen'!E160)</f>
        <v>205.113</v>
      </c>
      <c r="F160" s="56">
        <f>SUM('4a. FNS'!F160+'4b. FNS Impacted Gen'!F160)</f>
        <v>200.38399999999999</v>
      </c>
      <c r="G160" s="56">
        <f>SUM('4a. FNS'!G160+'4b. FNS Impacted Gen'!G160)</f>
        <v>196.95500000000001</v>
      </c>
      <c r="H160" s="56">
        <f>SUM('4a. FNS'!H160+'4b. FNS Impacted Gen'!H160)</f>
        <v>186.79400000000001</v>
      </c>
      <c r="I160" s="56">
        <f>SUM('4a. FNS'!I160+'4b. FNS Impacted Gen'!I160)</f>
        <v>185.03200000000001</v>
      </c>
      <c r="J160" s="56">
        <f>SUM('4a. FNS'!J160+'4b. FNS Impacted Gen'!J160)</f>
        <v>183.52599999999998</v>
      </c>
      <c r="K160" s="56">
        <f>SUM('4a. FNS'!K160+'4b. FNS Impacted Gen'!K160)</f>
        <v>183.41399999999999</v>
      </c>
      <c r="L160" s="56">
        <f>SUM('4a. FNS'!L160+'4b. FNS Impacted Gen'!L160)</f>
        <v>194.452</v>
      </c>
      <c r="M160" s="56">
        <f>SUM('4a. FNS'!M160+'4b. FNS Impacted Gen'!M160)</f>
        <v>214.518</v>
      </c>
      <c r="N160" s="56">
        <f>SUM('4a. FNS'!N160+'4b. FNS Impacted Gen'!N160)</f>
        <v>242.68299999999999</v>
      </c>
      <c r="O160" s="56">
        <f>SUM('4a. FNS'!O160+'4b. FNS Impacted Gen'!O160)</f>
        <v>264.99700000000001</v>
      </c>
      <c r="P160" s="56">
        <f>SUM('4a. FNS'!P160+'4b. FNS Impacted Gen'!P160)</f>
        <v>288.52099999999996</v>
      </c>
      <c r="Q160" s="56">
        <f>SUM('4a. FNS'!Q160+'4b. FNS Impacted Gen'!Q160)</f>
        <v>298.35000000000002</v>
      </c>
      <c r="R160" s="56">
        <f>SUM('4a. FNS'!R160+'4b. FNS Impacted Gen'!R160)</f>
        <v>306.70300000000003</v>
      </c>
      <c r="S160" s="56">
        <f>SUM('4a. FNS'!S160+'4b. FNS Impacted Gen'!S160)</f>
        <v>314.74700000000001</v>
      </c>
      <c r="T160" s="56">
        <f>SUM('4a. FNS'!T160+'4b. FNS Impacted Gen'!T160)</f>
        <v>326.02500000000003</v>
      </c>
      <c r="U160" s="56">
        <f>SUM('4a. FNS'!U160+'4b. FNS Impacted Gen'!U160)</f>
        <v>308.85500000000002</v>
      </c>
      <c r="V160" s="56">
        <f>SUM('4a. FNS'!V160+'4b. FNS Impacted Gen'!V160)</f>
        <v>280.71999999999997</v>
      </c>
      <c r="W160" s="56">
        <f>SUM('4a. FNS'!W160+'4b. FNS Impacted Gen'!W160)</f>
        <v>267.99700000000001</v>
      </c>
      <c r="X160" s="56">
        <f>SUM('4a. FNS'!X160+'4b. FNS Impacted Gen'!X160)</f>
        <v>245.90100000000001</v>
      </c>
      <c r="Y160" s="56">
        <f>SUM('4a. FNS'!Y160+'4b. FNS Impacted Gen'!Y160)</f>
        <v>226.518</v>
      </c>
      <c r="Z160" s="67">
        <f>SUM('4a. FNS'!Z160+'4b. FNS Impacted Gen'!Z160)</f>
        <v>0</v>
      </c>
    </row>
    <row r="161" spans="1:26">
      <c r="A161" s="54">
        <f t="shared" si="2"/>
        <v>46180</v>
      </c>
      <c r="B161" s="55">
        <f>SUM('4a. FNS'!B161+'4b. FNS Impacted Gen'!B161)</f>
        <v>209.238</v>
      </c>
      <c r="C161" s="56">
        <f>SUM('4a. FNS'!C161+'4b. FNS Impacted Gen'!C161)</f>
        <v>199.92099999999999</v>
      </c>
      <c r="D161" s="56">
        <f>SUM('4a. FNS'!D161+'4b. FNS Impacted Gen'!D161)</f>
        <v>187.59200000000001</v>
      </c>
      <c r="E161" s="56">
        <f>SUM('4a. FNS'!E161+'4b. FNS Impacted Gen'!E161)</f>
        <v>185.434</v>
      </c>
      <c r="F161" s="56">
        <f>SUM('4a. FNS'!F161+'4b. FNS Impacted Gen'!F161)</f>
        <v>182.45599999999999</v>
      </c>
      <c r="G161" s="56">
        <f>SUM('4a. FNS'!G161+'4b. FNS Impacted Gen'!G161)</f>
        <v>183.40100000000001</v>
      </c>
      <c r="H161" s="56">
        <f>SUM('4a. FNS'!H161+'4b. FNS Impacted Gen'!H161)</f>
        <v>179.322</v>
      </c>
      <c r="I161" s="56">
        <f>SUM('4a. FNS'!I161+'4b. FNS Impacted Gen'!I161)</f>
        <v>174.05200000000002</v>
      </c>
      <c r="J161" s="56">
        <f>SUM('4a. FNS'!J161+'4b. FNS Impacted Gen'!J161)</f>
        <v>174.29900000000001</v>
      </c>
      <c r="K161" s="56">
        <f>SUM('4a. FNS'!K161+'4b. FNS Impacted Gen'!K161)</f>
        <v>176.554</v>
      </c>
      <c r="L161" s="56">
        <f>SUM('4a. FNS'!L161+'4b. FNS Impacted Gen'!L161)</f>
        <v>190.16200000000001</v>
      </c>
      <c r="M161" s="56">
        <f>SUM('4a. FNS'!M161+'4b. FNS Impacted Gen'!M161)</f>
        <v>206.35500000000002</v>
      </c>
      <c r="N161" s="56">
        <f>SUM('4a. FNS'!N161+'4b. FNS Impacted Gen'!N161)</f>
        <v>230.029</v>
      </c>
      <c r="O161" s="56">
        <f>SUM('4a. FNS'!O161+'4b. FNS Impacted Gen'!O161)</f>
        <v>253.41899999999998</v>
      </c>
      <c r="P161" s="56">
        <f>SUM('4a. FNS'!P161+'4b. FNS Impacted Gen'!P161)</f>
        <v>269.30400000000003</v>
      </c>
      <c r="Q161" s="56">
        <f>SUM('4a. FNS'!Q161+'4b. FNS Impacted Gen'!Q161)</f>
        <v>295.83299999999997</v>
      </c>
      <c r="R161" s="56">
        <f>SUM('4a. FNS'!R161+'4b. FNS Impacted Gen'!R161)</f>
        <v>317.46199999999999</v>
      </c>
      <c r="S161" s="56">
        <f>SUM('4a. FNS'!S161+'4b. FNS Impacted Gen'!S161)</f>
        <v>325.17</v>
      </c>
      <c r="T161" s="56">
        <f>SUM('4a. FNS'!T161+'4b. FNS Impacted Gen'!T161)</f>
        <v>329.21100000000001</v>
      </c>
      <c r="U161" s="56">
        <f>SUM('4a. FNS'!U161+'4b. FNS Impacted Gen'!U161)</f>
        <v>329.51499999999999</v>
      </c>
      <c r="V161" s="56">
        <f>SUM('4a. FNS'!V161+'4b. FNS Impacted Gen'!V161)</f>
        <v>311.41699999999997</v>
      </c>
      <c r="W161" s="56">
        <f>SUM('4a. FNS'!W161+'4b. FNS Impacted Gen'!W161)</f>
        <v>287.49799999999999</v>
      </c>
      <c r="X161" s="56">
        <f>SUM('4a. FNS'!X161+'4b. FNS Impacted Gen'!X161)</f>
        <v>264.37</v>
      </c>
      <c r="Y161" s="56">
        <f>SUM('4a. FNS'!Y161+'4b. FNS Impacted Gen'!Y161)</f>
        <v>240.285</v>
      </c>
      <c r="Z161" s="67">
        <f>SUM('4a. FNS'!Z161+'4b. FNS Impacted Gen'!Z161)</f>
        <v>0</v>
      </c>
    </row>
    <row r="162" spans="1:26">
      <c r="A162" s="54">
        <f t="shared" si="2"/>
        <v>46181</v>
      </c>
      <c r="B162" s="55">
        <f>SUM('4a. FNS'!B162+'4b. FNS Impacted Gen'!B162)</f>
        <v>227.233</v>
      </c>
      <c r="C162" s="56">
        <f>SUM('4a. FNS'!C162+'4b. FNS Impacted Gen'!C162)</f>
        <v>217.45599999999999</v>
      </c>
      <c r="D162" s="56">
        <f>SUM('4a. FNS'!D162+'4b. FNS Impacted Gen'!D162)</f>
        <v>202.721</v>
      </c>
      <c r="E162" s="56">
        <f>SUM('4a. FNS'!E162+'4b. FNS Impacted Gen'!E162)</f>
        <v>188.559</v>
      </c>
      <c r="F162" s="56">
        <f>SUM('4a. FNS'!F162+'4b. FNS Impacted Gen'!F162)</f>
        <v>190.40799999999999</v>
      </c>
      <c r="G162" s="56">
        <f>SUM('4a. FNS'!G162+'4b. FNS Impacted Gen'!G162)</f>
        <v>192.36200000000002</v>
      </c>
      <c r="H162" s="56">
        <f>SUM('4a. FNS'!H162+'4b. FNS Impacted Gen'!H162)</f>
        <v>192.078</v>
      </c>
      <c r="I162" s="56">
        <f>SUM('4a. FNS'!I162+'4b. FNS Impacted Gen'!I162)</f>
        <v>207.21699999999998</v>
      </c>
      <c r="J162" s="56">
        <f>SUM('4a. FNS'!J162+'4b. FNS Impacted Gen'!J162)</f>
        <v>222.18600000000001</v>
      </c>
      <c r="K162" s="56">
        <f>SUM('4a. FNS'!K162+'4b. FNS Impacted Gen'!K162)</f>
        <v>239.249</v>
      </c>
      <c r="L162" s="56">
        <f>SUM('4a. FNS'!L162+'4b. FNS Impacted Gen'!L162)</f>
        <v>254.316</v>
      </c>
      <c r="M162" s="56">
        <f>SUM('4a. FNS'!M162+'4b. FNS Impacted Gen'!M162)</f>
        <v>270.35300000000001</v>
      </c>
      <c r="N162" s="56">
        <f>SUM('4a. FNS'!N162+'4b. FNS Impacted Gen'!N162)</f>
        <v>283.74400000000003</v>
      </c>
      <c r="O162" s="56">
        <f>SUM('4a. FNS'!O162+'4b. FNS Impacted Gen'!O162)</f>
        <v>281.13899999999995</v>
      </c>
      <c r="P162" s="56">
        <f>SUM('4a. FNS'!P162+'4b. FNS Impacted Gen'!P162)</f>
        <v>289.63600000000002</v>
      </c>
      <c r="Q162" s="56">
        <f>SUM('4a. FNS'!Q162+'4b. FNS Impacted Gen'!Q162)</f>
        <v>308.75199999999995</v>
      </c>
      <c r="R162" s="56">
        <f>SUM('4a. FNS'!R162+'4b. FNS Impacted Gen'!R162)</f>
        <v>324.262</v>
      </c>
      <c r="S162" s="56">
        <f>SUM('4a. FNS'!S162+'4b. FNS Impacted Gen'!S162)</f>
        <v>329.25699999999995</v>
      </c>
      <c r="T162" s="56">
        <f>SUM('4a. FNS'!T162+'4b. FNS Impacted Gen'!T162)</f>
        <v>320.77600000000001</v>
      </c>
      <c r="U162" s="56">
        <f>SUM('4a. FNS'!U162+'4b. FNS Impacted Gen'!U162)</f>
        <v>328.57799999999997</v>
      </c>
      <c r="V162" s="56">
        <f>SUM('4a. FNS'!V162+'4b. FNS Impacted Gen'!V162)</f>
        <v>317.47000000000003</v>
      </c>
      <c r="W162" s="56">
        <f>SUM('4a. FNS'!W162+'4b. FNS Impacted Gen'!W162)</f>
        <v>297.738</v>
      </c>
      <c r="X162" s="56">
        <f>SUM('4a. FNS'!X162+'4b. FNS Impacted Gen'!X162)</f>
        <v>275.94</v>
      </c>
      <c r="Y162" s="56">
        <f>SUM('4a. FNS'!Y162+'4b. FNS Impacted Gen'!Y162)</f>
        <v>250.62799999999999</v>
      </c>
      <c r="Z162" s="67">
        <f>SUM('4a. FNS'!Z162+'4b. FNS Impacted Gen'!Z162)</f>
        <v>0</v>
      </c>
    </row>
    <row r="163" spans="1:26">
      <c r="A163" s="54">
        <f t="shared" si="2"/>
        <v>46182</v>
      </c>
      <c r="B163" s="55">
        <f>SUM('4a. FNS'!B163+'4b. FNS Impacted Gen'!B163)</f>
        <v>228.47800000000001</v>
      </c>
      <c r="C163" s="56">
        <f>SUM('4a. FNS'!C163+'4b. FNS Impacted Gen'!C163)</f>
        <v>218.45099999999999</v>
      </c>
      <c r="D163" s="56">
        <f>SUM('4a. FNS'!D163+'4b. FNS Impacted Gen'!D163)</f>
        <v>210.86600000000001</v>
      </c>
      <c r="E163" s="56">
        <f>SUM('4a. FNS'!E163+'4b. FNS Impacted Gen'!E163)</f>
        <v>215.726</v>
      </c>
      <c r="F163" s="56">
        <f>SUM('4a. FNS'!F163+'4b. FNS Impacted Gen'!F163)</f>
        <v>218.43100000000001</v>
      </c>
      <c r="G163" s="56">
        <f>SUM('4a. FNS'!G163+'4b. FNS Impacted Gen'!G163)</f>
        <v>218.86099999999999</v>
      </c>
      <c r="H163" s="56">
        <f>SUM('4a. FNS'!H163+'4b. FNS Impacted Gen'!H163)</f>
        <v>219.86699999999999</v>
      </c>
      <c r="I163" s="56">
        <f>SUM('4a. FNS'!I163+'4b. FNS Impacted Gen'!I163)</f>
        <v>225.797</v>
      </c>
      <c r="J163" s="56">
        <f>SUM('4a. FNS'!J163+'4b. FNS Impacted Gen'!J163)</f>
        <v>235.458</v>
      </c>
      <c r="K163" s="56">
        <f>SUM('4a. FNS'!K163+'4b. FNS Impacted Gen'!K163)</f>
        <v>253.46400000000003</v>
      </c>
      <c r="L163" s="56">
        <f>SUM('4a. FNS'!L163+'4b. FNS Impacted Gen'!L163)</f>
        <v>254.11700000000002</v>
      </c>
      <c r="M163" s="56">
        <f>SUM('4a. FNS'!M163+'4b. FNS Impacted Gen'!M163)</f>
        <v>277.41500000000002</v>
      </c>
      <c r="N163" s="56">
        <f>SUM('4a. FNS'!N163+'4b. FNS Impacted Gen'!N163)</f>
        <v>260.23599999999999</v>
      </c>
      <c r="O163" s="56">
        <f>SUM('4a. FNS'!O163+'4b. FNS Impacted Gen'!O163)</f>
        <v>285.33999999999997</v>
      </c>
      <c r="P163" s="56">
        <f>SUM('4a. FNS'!P163+'4b. FNS Impacted Gen'!P163)</f>
        <v>302.02699999999999</v>
      </c>
      <c r="Q163" s="56">
        <f>SUM('4a. FNS'!Q163+'4b. FNS Impacted Gen'!Q163)</f>
        <v>298.43200000000002</v>
      </c>
      <c r="R163" s="56">
        <f>SUM('4a. FNS'!R163+'4b. FNS Impacted Gen'!R163)</f>
        <v>300.86799999999999</v>
      </c>
      <c r="S163" s="56">
        <f>SUM('4a. FNS'!S163+'4b. FNS Impacted Gen'!S163)</f>
        <v>317.96000000000004</v>
      </c>
      <c r="T163" s="56">
        <f>SUM('4a. FNS'!T163+'4b. FNS Impacted Gen'!T163)</f>
        <v>331.846</v>
      </c>
      <c r="U163" s="56">
        <f>SUM('4a. FNS'!U163+'4b. FNS Impacted Gen'!U163)</f>
        <v>333.55399999999997</v>
      </c>
      <c r="V163" s="56">
        <f>SUM('4a. FNS'!V163+'4b. FNS Impacted Gen'!V163)</f>
        <v>319.48200000000003</v>
      </c>
      <c r="W163" s="56">
        <f>SUM('4a. FNS'!W163+'4b. FNS Impacted Gen'!W163)</f>
        <v>303.82100000000003</v>
      </c>
      <c r="X163" s="56">
        <f>SUM('4a. FNS'!X163+'4b. FNS Impacted Gen'!X163)</f>
        <v>277.94099999999997</v>
      </c>
      <c r="Y163" s="56">
        <f>SUM('4a. FNS'!Y163+'4b. FNS Impacted Gen'!Y163)</f>
        <v>255.297</v>
      </c>
      <c r="Z163" s="67">
        <f>SUM('4a. FNS'!Z163+'4b. FNS Impacted Gen'!Z163)</f>
        <v>0</v>
      </c>
    </row>
    <row r="164" spans="1:26">
      <c r="A164" s="54">
        <f t="shared" si="2"/>
        <v>46183</v>
      </c>
      <c r="B164" s="55">
        <f>SUM('4a. FNS'!B164+'4b. FNS Impacted Gen'!B164)</f>
        <v>234.59299999999999</v>
      </c>
      <c r="C164" s="56">
        <f>SUM('4a. FNS'!C164+'4b. FNS Impacted Gen'!C164)</f>
        <v>226.99299999999999</v>
      </c>
      <c r="D164" s="56">
        <f>SUM('4a. FNS'!D164+'4b. FNS Impacted Gen'!D164)</f>
        <v>218.40600000000001</v>
      </c>
      <c r="E164" s="56">
        <f>SUM('4a. FNS'!E164+'4b. FNS Impacted Gen'!E164)</f>
        <v>206.643</v>
      </c>
      <c r="F164" s="56">
        <f>SUM('4a. FNS'!F164+'4b. FNS Impacted Gen'!F164)</f>
        <v>206.392</v>
      </c>
      <c r="G164" s="56">
        <f>SUM('4a. FNS'!G164+'4b. FNS Impacted Gen'!G164)</f>
        <v>209.113</v>
      </c>
      <c r="H164" s="56">
        <f>SUM('4a. FNS'!H164+'4b. FNS Impacted Gen'!H164)</f>
        <v>204.17699999999999</v>
      </c>
      <c r="I164" s="56">
        <f>SUM('4a. FNS'!I164+'4b. FNS Impacted Gen'!I164)</f>
        <v>204.55799999999999</v>
      </c>
      <c r="J164" s="56">
        <f>SUM('4a. FNS'!J164+'4b. FNS Impacted Gen'!J164)</f>
        <v>207.489</v>
      </c>
      <c r="K164" s="56">
        <f>SUM('4a. FNS'!K164+'4b. FNS Impacted Gen'!K164)</f>
        <v>205.916</v>
      </c>
      <c r="L164" s="56">
        <f>SUM('4a. FNS'!L164+'4b. FNS Impacted Gen'!L164)</f>
        <v>213.81699999999998</v>
      </c>
      <c r="M164" s="56">
        <f>SUM('4a. FNS'!M164+'4b. FNS Impacted Gen'!M164)</f>
        <v>222.16499999999999</v>
      </c>
      <c r="N164" s="56">
        <f>SUM('4a. FNS'!N164+'4b. FNS Impacted Gen'!N164)</f>
        <v>246.94300000000001</v>
      </c>
      <c r="O164" s="56">
        <f>SUM('4a. FNS'!O164+'4b. FNS Impacted Gen'!O164)</f>
        <v>262.15800000000002</v>
      </c>
      <c r="P164" s="56">
        <f>SUM('4a. FNS'!P164+'4b. FNS Impacted Gen'!P164)</f>
        <v>284.55400000000003</v>
      </c>
      <c r="Q164" s="56">
        <f>SUM('4a. FNS'!Q164+'4b. FNS Impacted Gen'!Q164)</f>
        <v>306.56599999999997</v>
      </c>
      <c r="R164" s="56">
        <f>SUM('4a. FNS'!R164+'4b. FNS Impacted Gen'!R164)</f>
        <v>326.911</v>
      </c>
      <c r="S164" s="56">
        <f>SUM('4a. FNS'!S164+'4b. FNS Impacted Gen'!S164)</f>
        <v>343.28399999999999</v>
      </c>
      <c r="T164" s="56">
        <f>SUM('4a. FNS'!T164+'4b. FNS Impacted Gen'!T164)</f>
        <v>361.44799999999998</v>
      </c>
      <c r="U164" s="56">
        <f>SUM('4a. FNS'!U164+'4b. FNS Impacted Gen'!U164)</f>
        <v>364.66200000000003</v>
      </c>
      <c r="V164" s="56">
        <f>SUM('4a. FNS'!V164+'4b. FNS Impacted Gen'!V164)</f>
        <v>348.74299999999999</v>
      </c>
      <c r="W164" s="56">
        <f>SUM('4a. FNS'!W164+'4b. FNS Impacted Gen'!W164)</f>
        <v>325.56400000000002</v>
      </c>
      <c r="X164" s="56">
        <f>SUM('4a. FNS'!X164+'4b. FNS Impacted Gen'!X164)</f>
        <v>298.82100000000003</v>
      </c>
      <c r="Y164" s="56">
        <f>SUM('4a. FNS'!Y164+'4b. FNS Impacted Gen'!Y164)</f>
        <v>271.06900000000002</v>
      </c>
      <c r="Z164" s="67">
        <f>SUM('4a. FNS'!Z164+'4b. FNS Impacted Gen'!Z164)</f>
        <v>0</v>
      </c>
    </row>
    <row r="165" spans="1:26">
      <c r="A165" s="54">
        <f t="shared" si="2"/>
        <v>46184</v>
      </c>
      <c r="B165" s="55">
        <f>SUM('4a. FNS'!B165+'4b. FNS Impacted Gen'!B165)</f>
        <v>252.67599999999999</v>
      </c>
      <c r="C165" s="56">
        <f>SUM('4a. FNS'!C165+'4b. FNS Impacted Gen'!C165)</f>
        <v>232.601</v>
      </c>
      <c r="D165" s="56">
        <f>SUM('4a. FNS'!D165+'4b. FNS Impacted Gen'!D165)</f>
        <v>224.32499999999999</v>
      </c>
      <c r="E165" s="56">
        <f>SUM('4a. FNS'!E165+'4b. FNS Impacted Gen'!E165)</f>
        <v>213.46899999999999</v>
      </c>
      <c r="F165" s="56">
        <f>SUM('4a. FNS'!F165+'4b. FNS Impacted Gen'!F165)</f>
        <v>207.75800000000001</v>
      </c>
      <c r="G165" s="56">
        <f>SUM('4a. FNS'!G165+'4b. FNS Impacted Gen'!G165)</f>
        <v>210.542</v>
      </c>
      <c r="H165" s="56">
        <f>SUM('4a. FNS'!H165+'4b. FNS Impacted Gen'!H165)</f>
        <v>209.59300000000002</v>
      </c>
      <c r="I165" s="56">
        <f>SUM('4a. FNS'!I165+'4b. FNS Impacted Gen'!I165)</f>
        <v>206.11099999999999</v>
      </c>
      <c r="J165" s="56">
        <f>SUM('4a. FNS'!J165+'4b. FNS Impacted Gen'!J165)</f>
        <v>198.75900000000001</v>
      </c>
      <c r="K165" s="56">
        <f>SUM('4a. FNS'!K165+'4b. FNS Impacted Gen'!K165)</f>
        <v>193.512</v>
      </c>
      <c r="L165" s="56">
        <f>SUM('4a. FNS'!L165+'4b. FNS Impacted Gen'!L165)</f>
        <v>197.19499999999999</v>
      </c>
      <c r="M165" s="56">
        <f>SUM('4a. FNS'!M165+'4b. FNS Impacted Gen'!M165)</f>
        <v>203.08</v>
      </c>
      <c r="N165" s="56">
        <f>SUM('4a. FNS'!N165+'4b. FNS Impacted Gen'!N165)</f>
        <v>213.51600000000002</v>
      </c>
      <c r="O165" s="56">
        <f>SUM('4a. FNS'!O165+'4b. FNS Impacted Gen'!O165)</f>
        <v>225.23599999999999</v>
      </c>
      <c r="P165" s="56">
        <f>SUM('4a. FNS'!P165+'4b. FNS Impacted Gen'!P165)</f>
        <v>239.31300000000002</v>
      </c>
      <c r="Q165" s="56">
        <f>SUM('4a. FNS'!Q165+'4b. FNS Impacted Gen'!Q165)</f>
        <v>255.45599999999999</v>
      </c>
      <c r="R165" s="56">
        <f>SUM('4a. FNS'!R165+'4b. FNS Impacted Gen'!R165)</f>
        <v>272.87400000000002</v>
      </c>
      <c r="S165" s="56">
        <f>SUM('4a. FNS'!S165+'4b. FNS Impacted Gen'!S165)</f>
        <v>286.22699999999998</v>
      </c>
      <c r="T165" s="56">
        <f>SUM('4a. FNS'!T165+'4b. FNS Impacted Gen'!T165)</f>
        <v>293.303</v>
      </c>
      <c r="U165" s="56">
        <f>SUM('4a. FNS'!U165+'4b. FNS Impacted Gen'!U165)</f>
        <v>298.18900000000002</v>
      </c>
      <c r="V165" s="56">
        <f>SUM('4a. FNS'!V165+'4b. FNS Impacted Gen'!V165)</f>
        <v>283.64100000000002</v>
      </c>
      <c r="W165" s="56">
        <f>SUM('4a. FNS'!W165+'4b. FNS Impacted Gen'!W165)</f>
        <v>268.74599999999998</v>
      </c>
      <c r="X165" s="56">
        <f>SUM('4a. FNS'!X165+'4b. FNS Impacted Gen'!X165)</f>
        <v>247.34800000000001</v>
      </c>
      <c r="Y165" s="56">
        <f>SUM('4a. FNS'!Y165+'4b. FNS Impacted Gen'!Y165)</f>
        <v>228.65299999999999</v>
      </c>
      <c r="Z165" s="67">
        <f>SUM('4a. FNS'!Z165+'4b. FNS Impacted Gen'!Z165)</f>
        <v>0</v>
      </c>
    </row>
    <row r="166" spans="1:26">
      <c r="A166" s="54">
        <f t="shared" si="2"/>
        <v>46185</v>
      </c>
      <c r="B166" s="55">
        <f>SUM('4a. FNS'!B166+'4b. FNS Impacted Gen'!B166)</f>
        <v>216.22300000000001</v>
      </c>
      <c r="C166" s="56">
        <f>SUM('4a. FNS'!C166+'4b. FNS Impacted Gen'!C166)</f>
        <v>209.25399999999999</v>
      </c>
      <c r="D166" s="56">
        <f>SUM('4a. FNS'!D166+'4b. FNS Impacted Gen'!D166)</f>
        <v>202.79599999999999</v>
      </c>
      <c r="E166" s="56">
        <f>SUM('4a. FNS'!E166+'4b. FNS Impacted Gen'!E166)</f>
        <v>198.12700000000001</v>
      </c>
      <c r="F166" s="56">
        <f>SUM('4a. FNS'!F166+'4b. FNS Impacted Gen'!F166)</f>
        <v>198.18199999999999</v>
      </c>
      <c r="G166" s="56">
        <f>SUM('4a. FNS'!G166+'4b. FNS Impacted Gen'!G166)</f>
        <v>201.13299999999998</v>
      </c>
      <c r="H166" s="56">
        <f>SUM('4a. FNS'!H166+'4b. FNS Impacted Gen'!H166)</f>
        <v>200.46299999999999</v>
      </c>
      <c r="I166" s="56">
        <f>SUM('4a. FNS'!I166+'4b. FNS Impacted Gen'!I166)</f>
        <v>196.42</v>
      </c>
      <c r="J166" s="56">
        <f>SUM('4a. FNS'!J166+'4b. FNS Impacted Gen'!J166)</f>
        <v>196.749</v>
      </c>
      <c r="K166" s="56">
        <f>SUM('4a. FNS'!K166+'4b. FNS Impacted Gen'!K166)</f>
        <v>201.947</v>
      </c>
      <c r="L166" s="56">
        <f>SUM('4a. FNS'!L166+'4b. FNS Impacted Gen'!L166)</f>
        <v>197.80600000000001</v>
      </c>
      <c r="M166" s="56">
        <f>SUM('4a. FNS'!M166+'4b. FNS Impacted Gen'!M166)</f>
        <v>204.203</v>
      </c>
      <c r="N166" s="56">
        <f>SUM('4a. FNS'!N166+'4b. FNS Impacted Gen'!N166)</f>
        <v>222.53400000000002</v>
      </c>
      <c r="O166" s="56">
        <f>SUM('4a. FNS'!O166+'4b. FNS Impacted Gen'!O166)</f>
        <v>249.84100000000001</v>
      </c>
      <c r="P166" s="56">
        <f>SUM('4a. FNS'!P166+'4b. FNS Impacted Gen'!P166)</f>
        <v>282.53100000000001</v>
      </c>
      <c r="Q166" s="56">
        <f>SUM('4a. FNS'!Q166+'4b. FNS Impacted Gen'!Q166)</f>
        <v>316.79599999999999</v>
      </c>
      <c r="R166" s="56">
        <f>SUM('4a. FNS'!R166+'4b. FNS Impacted Gen'!R166)</f>
        <v>337.66899999999998</v>
      </c>
      <c r="S166" s="56">
        <f>SUM('4a. FNS'!S166+'4b. FNS Impacted Gen'!S166)</f>
        <v>340.45699999999999</v>
      </c>
      <c r="T166" s="56">
        <f>SUM('4a. FNS'!T166+'4b. FNS Impacted Gen'!T166)</f>
        <v>341.01900000000001</v>
      </c>
      <c r="U166" s="56">
        <f>SUM('4a. FNS'!U166+'4b. FNS Impacted Gen'!U166)</f>
        <v>338.27800000000002</v>
      </c>
      <c r="V166" s="56">
        <f>SUM('4a. FNS'!V166+'4b. FNS Impacted Gen'!V166)</f>
        <v>323.37599999999998</v>
      </c>
      <c r="W166" s="56">
        <f>SUM('4a. FNS'!W166+'4b. FNS Impacted Gen'!W166)</f>
        <v>304.12099999999998</v>
      </c>
      <c r="X166" s="56">
        <f>SUM('4a. FNS'!X166+'4b. FNS Impacted Gen'!X166)</f>
        <v>278.69299999999998</v>
      </c>
      <c r="Y166" s="56">
        <f>SUM('4a. FNS'!Y166+'4b. FNS Impacted Gen'!Y166)</f>
        <v>258.18799999999999</v>
      </c>
      <c r="Z166" s="67">
        <f>SUM('4a. FNS'!Z166+'4b. FNS Impacted Gen'!Z166)</f>
        <v>0</v>
      </c>
    </row>
    <row r="167" spans="1:26">
      <c r="A167" s="54">
        <f t="shared" si="2"/>
        <v>46186</v>
      </c>
      <c r="B167" s="55">
        <f>SUM('4a. FNS'!B167+'4b. FNS Impacted Gen'!B167)</f>
        <v>240.24299999999999</v>
      </c>
      <c r="C167" s="56">
        <f>SUM('4a. FNS'!C167+'4b. FNS Impacted Gen'!C167)</f>
        <v>226.19300000000001</v>
      </c>
      <c r="D167" s="56">
        <f>SUM('4a. FNS'!D167+'4b. FNS Impacted Gen'!D167)</f>
        <v>212.375</v>
      </c>
      <c r="E167" s="56">
        <f>SUM('4a. FNS'!E167+'4b. FNS Impacted Gen'!E167)</f>
        <v>206.76499999999999</v>
      </c>
      <c r="F167" s="56">
        <f>SUM('4a. FNS'!F167+'4b. FNS Impacted Gen'!F167)</f>
        <v>203.18700000000001</v>
      </c>
      <c r="G167" s="56">
        <f>SUM('4a. FNS'!G167+'4b. FNS Impacted Gen'!G167)</f>
        <v>204.04700000000003</v>
      </c>
      <c r="H167" s="56">
        <f>SUM('4a. FNS'!H167+'4b. FNS Impacted Gen'!H167)</f>
        <v>199.69900000000001</v>
      </c>
      <c r="I167" s="56">
        <f>SUM('4a. FNS'!I167+'4b. FNS Impacted Gen'!I167)</f>
        <v>193.964</v>
      </c>
      <c r="J167" s="56">
        <f>SUM('4a. FNS'!J167+'4b. FNS Impacted Gen'!J167)</f>
        <v>190.88900000000001</v>
      </c>
      <c r="K167" s="56">
        <f>SUM('4a. FNS'!K167+'4b. FNS Impacted Gen'!K167)</f>
        <v>201.036</v>
      </c>
      <c r="L167" s="56">
        <f>SUM('4a. FNS'!L167+'4b. FNS Impacted Gen'!L167)</f>
        <v>212.297</v>
      </c>
      <c r="M167" s="56">
        <f>SUM('4a. FNS'!M167+'4b. FNS Impacted Gen'!M167)</f>
        <v>238.18800000000002</v>
      </c>
      <c r="N167" s="56">
        <f>SUM('4a. FNS'!N167+'4b. FNS Impacted Gen'!N167)</f>
        <v>271.702</v>
      </c>
      <c r="O167" s="56">
        <f>SUM('4a. FNS'!O167+'4b. FNS Impacted Gen'!O167)</f>
        <v>304.36599999999999</v>
      </c>
      <c r="P167" s="56">
        <f>SUM('4a. FNS'!P167+'4b. FNS Impacted Gen'!P167)</f>
        <v>301.77500000000003</v>
      </c>
      <c r="Q167" s="56">
        <f>SUM('4a. FNS'!Q167+'4b. FNS Impacted Gen'!Q167)</f>
        <v>304.19800000000004</v>
      </c>
      <c r="R167" s="56">
        <f>SUM('4a. FNS'!R167+'4b. FNS Impacted Gen'!R167)</f>
        <v>319.928</v>
      </c>
      <c r="S167" s="56">
        <f>SUM('4a. FNS'!S167+'4b. FNS Impacted Gen'!S167)</f>
        <v>312.541</v>
      </c>
      <c r="T167" s="56">
        <f>SUM('4a. FNS'!T167+'4b. FNS Impacted Gen'!T167)</f>
        <v>298.322</v>
      </c>
      <c r="U167" s="56">
        <f>SUM('4a. FNS'!U167+'4b. FNS Impacted Gen'!U167)</f>
        <v>286.76100000000002</v>
      </c>
      <c r="V167" s="56">
        <f>SUM('4a. FNS'!V167+'4b. FNS Impacted Gen'!V167)</f>
        <v>275.24099999999999</v>
      </c>
      <c r="W167" s="56">
        <f>SUM('4a. FNS'!W167+'4b. FNS Impacted Gen'!W167)</f>
        <v>263.00700000000001</v>
      </c>
      <c r="X167" s="56">
        <f>SUM('4a. FNS'!X167+'4b. FNS Impacted Gen'!X167)</f>
        <v>251.37700000000001</v>
      </c>
      <c r="Y167" s="56">
        <f>SUM('4a. FNS'!Y167+'4b. FNS Impacted Gen'!Y167)</f>
        <v>232.28299999999999</v>
      </c>
      <c r="Z167" s="67">
        <f>SUM('4a. FNS'!Z167+'4b. FNS Impacted Gen'!Z167)</f>
        <v>0</v>
      </c>
    </row>
    <row r="168" spans="1:26">
      <c r="A168" s="54">
        <f t="shared" si="2"/>
        <v>46187</v>
      </c>
      <c r="B168" s="55">
        <f>SUM('4a. FNS'!B168+'4b. FNS Impacted Gen'!B168)</f>
        <v>218.56100000000001</v>
      </c>
      <c r="C168" s="56">
        <f>SUM('4a. FNS'!C168+'4b. FNS Impacted Gen'!C168)</f>
        <v>210.392</v>
      </c>
      <c r="D168" s="56">
        <f>SUM('4a. FNS'!D168+'4b. FNS Impacted Gen'!D168)</f>
        <v>203.964</v>
      </c>
      <c r="E168" s="56">
        <f>SUM('4a. FNS'!E168+'4b. FNS Impacted Gen'!E168)</f>
        <v>198.714</v>
      </c>
      <c r="F168" s="56">
        <f>SUM('4a. FNS'!F168+'4b. FNS Impacted Gen'!F168)</f>
        <v>195.67400000000001</v>
      </c>
      <c r="G168" s="56">
        <f>SUM('4a. FNS'!G168+'4b. FNS Impacted Gen'!G168)</f>
        <v>195.89499999999998</v>
      </c>
      <c r="H168" s="56">
        <f>SUM('4a. FNS'!H168+'4b. FNS Impacted Gen'!H168)</f>
        <v>195.149</v>
      </c>
      <c r="I168" s="56">
        <f>SUM('4a. FNS'!I168+'4b. FNS Impacted Gen'!I168)</f>
        <v>200.672</v>
      </c>
      <c r="J168" s="56">
        <f>SUM('4a. FNS'!J168+'4b. FNS Impacted Gen'!J168)</f>
        <v>199.77799999999999</v>
      </c>
      <c r="K168" s="56">
        <f>SUM('4a. FNS'!K168+'4b. FNS Impacted Gen'!K168)</f>
        <v>198.08499999999998</v>
      </c>
      <c r="L168" s="56">
        <f>SUM('4a. FNS'!L168+'4b. FNS Impacted Gen'!L168)</f>
        <v>195.83700000000002</v>
      </c>
      <c r="M168" s="56">
        <f>SUM('4a. FNS'!M168+'4b. FNS Impacted Gen'!M168)</f>
        <v>192.673</v>
      </c>
      <c r="N168" s="56">
        <f>SUM('4a. FNS'!N168+'4b. FNS Impacted Gen'!N168)</f>
        <v>173.13499999999999</v>
      </c>
      <c r="O168" s="56">
        <f>SUM('4a. FNS'!O168+'4b. FNS Impacted Gen'!O168)</f>
        <v>165.34399999999999</v>
      </c>
      <c r="P168" s="56">
        <f>SUM('4a. FNS'!P168+'4b. FNS Impacted Gen'!P168)</f>
        <v>194.292</v>
      </c>
      <c r="Q168" s="56">
        <f>SUM('4a. FNS'!Q168+'4b. FNS Impacted Gen'!Q168)</f>
        <v>234.83500000000001</v>
      </c>
      <c r="R168" s="56">
        <f>SUM('4a. FNS'!R168+'4b. FNS Impacted Gen'!R168)</f>
        <v>231.83799999999999</v>
      </c>
      <c r="S168" s="56">
        <f>SUM('4a. FNS'!S168+'4b. FNS Impacted Gen'!S168)</f>
        <v>233.214</v>
      </c>
      <c r="T168" s="56">
        <f>SUM('4a. FNS'!T168+'4b. FNS Impacted Gen'!T168)</f>
        <v>243.33</v>
      </c>
      <c r="U168" s="56">
        <f>SUM('4a. FNS'!U168+'4b. FNS Impacted Gen'!U168)</f>
        <v>246.22</v>
      </c>
      <c r="V168" s="56">
        <f>SUM('4a. FNS'!V168+'4b. FNS Impacted Gen'!V168)</f>
        <v>242.785</v>
      </c>
      <c r="W168" s="56">
        <f>SUM('4a. FNS'!W168+'4b. FNS Impacted Gen'!W168)</f>
        <v>236.19399999999999</v>
      </c>
      <c r="X168" s="56">
        <f>SUM('4a. FNS'!X168+'4b. FNS Impacted Gen'!X168)</f>
        <v>222.45400000000001</v>
      </c>
      <c r="Y168" s="56">
        <f>SUM('4a. FNS'!Y168+'4b. FNS Impacted Gen'!Y168)</f>
        <v>208.62799999999999</v>
      </c>
      <c r="Z168" s="67">
        <f>SUM('4a. FNS'!Z168+'4b. FNS Impacted Gen'!Z168)</f>
        <v>0</v>
      </c>
    </row>
    <row r="169" spans="1:26">
      <c r="A169" s="54">
        <f t="shared" si="2"/>
        <v>46188</v>
      </c>
      <c r="B169" s="55">
        <f>SUM('4a. FNS'!B169+'4b. FNS Impacted Gen'!B169)</f>
        <v>198.696</v>
      </c>
      <c r="C169" s="56">
        <f>SUM('4a. FNS'!C169+'4b. FNS Impacted Gen'!C169)</f>
        <v>189.077</v>
      </c>
      <c r="D169" s="56">
        <f>SUM('4a. FNS'!D169+'4b. FNS Impacted Gen'!D169)</f>
        <v>187.41900000000001</v>
      </c>
      <c r="E169" s="56">
        <f>SUM('4a. FNS'!E169+'4b. FNS Impacted Gen'!E169)</f>
        <v>184.13200000000001</v>
      </c>
      <c r="F169" s="56">
        <f>SUM('4a. FNS'!F169+'4b. FNS Impacted Gen'!F169)</f>
        <v>188.02699999999999</v>
      </c>
      <c r="G169" s="56">
        <f>SUM('4a. FNS'!G169+'4b. FNS Impacted Gen'!G169)</f>
        <v>193.834</v>
      </c>
      <c r="H169" s="56">
        <f>SUM('4a. FNS'!H169+'4b. FNS Impacted Gen'!H169)</f>
        <v>200.76500000000001</v>
      </c>
      <c r="I169" s="56">
        <f>SUM('4a. FNS'!I169+'4b. FNS Impacted Gen'!I169)</f>
        <v>196.25700000000001</v>
      </c>
      <c r="J169" s="56">
        <f>SUM('4a. FNS'!J169+'4b. FNS Impacted Gen'!J169)</f>
        <v>182.495</v>
      </c>
      <c r="K169" s="56">
        <f>SUM('4a. FNS'!K169+'4b. FNS Impacted Gen'!K169)</f>
        <v>175.73700000000002</v>
      </c>
      <c r="L169" s="56">
        <f>SUM('4a. FNS'!L169+'4b. FNS Impacted Gen'!L169)</f>
        <v>175.59399999999999</v>
      </c>
      <c r="M169" s="56">
        <f>SUM('4a. FNS'!M169+'4b. FNS Impacted Gen'!M169)</f>
        <v>182.77100000000002</v>
      </c>
      <c r="N169" s="56">
        <f>SUM('4a. FNS'!N169+'4b. FNS Impacted Gen'!N169)</f>
        <v>193.64000000000001</v>
      </c>
      <c r="O169" s="56">
        <f>SUM('4a. FNS'!O169+'4b. FNS Impacted Gen'!O169)</f>
        <v>220.48000000000002</v>
      </c>
      <c r="P169" s="56">
        <f>SUM('4a. FNS'!P169+'4b. FNS Impacted Gen'!P169)</f>
        <v>251.56899999999999</v>
      </c>
      <c r="Q169" s="56">
        <f>SUM('4a. FNS'!Q169+'4b. FNS Impacted Gen'!Q169)</f>
        <v>264.82100000000003</v>
      </c>
      <c r="R169" s="56">
        <f>SUM('4a. FNS'!R169+'4b. FNS Impacted Gen'!R169)</f>
        <v>277.23</v>
      </c>
      <c r="S169" s="56">
        <f>SUM('4a. FNS'!S169+'4b. FNS Impacted Gen'!S169)</f>
        <v>292.30400000000003</v>
      </c>
      <c r="T169" s="56">
        <f>SUM('4a. FNS'!T169+'4b. FNS Impacted Gen'!T169)</f>
        <v>298.65899999999999</v>
      </c>
      <c r="U169" s="56">
        <f>SUM('4a. FNS'!U169+'4b. FNS Impacted Gen'!U169)</f>
        <v>296.77799999999996</v>
      </c>
      <c r="V169" s="56">
        <f>SUM('4a. FNS'!V169+'4b. FNS Impacted Gen'!V169)</f>
        <v>288.84099999999995</v>
      </c>
      <c r="W169" s="56">
        <f>SUM('4a. FNS'!W169+'4b. FNS Impacted Gen'!W169)</f>
        <v>272.59300000000002</v>
      </c>
      <c r="X169" s="56">
        <f>SUM('4a. FNS'!X169+'4b. FNS Impacted Gen'!X169)</f>
        <v>253.81700000000001</v>
      </c>
      <c r="Y169" s="56">
        <f>SUM('4a. FNS'!Y169+'4b. FNS Impacted Gen'!Y169)</f>
        <v>233.429</v>
      </c>
      <c r="Z169" s="67">
        <f>SUM('4a. FNS'!Z169+'4b. FNS Impacted Gen'!Z169)</f>
        <v>0</v>
      </c>
    </row>
    <row r="170" spans="1:26">
      <c r="A170" s="54">
        <f t="shared" si="2"/>
        <v>46189</v>
      </c>
      <c r="B170" s="55">
        <f>SUM('4a. FNS'!B170+'4b. FNS Impacted Gen'!B170)</f>
        <v>218.36199999999999</v>
      </c>
      <c r="C170" s="56">
        <f>SUM('4a. FNS'!C170+'4b. FNS Impacted Gen'!C170)</f>
        <v>207.81800000000001</v>
      </c>
      <c r="D170" s="56">
        <f>SUM('4a. FNS'!D170+'4b. FNS Impacted Gen'!D170)</f>
        <v>200.93600000000001</v>
      </c>
      <c r="E170" s="56">
        <f>SUM('4a. FNS'!E170+'4b. FNS Impacted Gen'!E170)</f>
        <v>195.215</v>
      </c>
      <c r="F170" s="56">
        <f>SUM('4a. FNS'!F170+'4b. FNS Impacted Gen'!F170)</f>
        <v>196.78</v>
      </c>
      <c r="G170" s="56">
        <f>SUM('4a. FNS'!G170+'4b. FNS Impacted Gen'!G170)</f>
        <v>197.768</v>
      </c>
      <c r="H170" s="56">
        <f>SUM('4a. FNS'!H170+'4b. FNS Impacted Gen'!H170)</f>
        <v>193.71699999999998</v>
      </c>
      <c r="I170" s="56">
        <f>SUM('4a. FNS'!I170+'4b. FNS Impacted Gen'!I170)</f>
        <v>192.178</v>
      </c>
      <c r="J170" s="56">
        <f>SUM('4a. FNS'!J170+'4b. FNS Impacted Gen'!J170)</f>
        <v>185.31800000000001</v>
      </c>
      <c r="K170" s="56">
        <f>SUM('4a. FNS'!K170+'4b. FNS Impacted Gen'!K170)</f>
        <v>180.83099999999999</v>
      </c>
      <c r="L170" s="56">
        <f>SUM('4a. FNS'!L170+'4b. FNS Impacted Gen'!L170)</f>
        <v>184.03399999999999</v>
      </c>
      <c r="M170" s="56">
        <f>SUM('4a. FNS'!M170+'4b. FNS Impacted Gen'!M170)</f>
        <v>197.404</v>
      </c>
      <c r="N170" s="56">
        <f>SUM('4a. FNS'!N170+'4b. FNS Impacted Gen'!N170)</f>
        <v>217.39400000000001</v>
      </c>
      <c r="O170" s="56">
        <f>SUM('4a. FNS'!O170+'4b. FNS Impacted Gen'!O170)</f>
        <v>247.416</v>
      </c>
      <c r="P170" s="56">
        <f>SUM('4a. FNS'!P170+'4b. FNS Impacted Gen'!P170)</f>
        <v>269.96699999999998</v>
      </c>
      <c r="Q170" s="56">
        <f>SUM('4a. FNS'!Q170+'4b. FNS Impacted Gen'!Q170)</f>
        <v>296.12099999999998</v>
      </c>
      <c r="R170" s="56">
        <f>SUM('4a. FNS'!R170+'4b. FNS Impacted Gen'!R170)</f>
        <v>331.84800000000001</v>
      </c>
      <c r="S170" s="56">
        <f>SUM('4a. FNS'!S170+'4b. FNS Impacted Gen'!S170)</f>
        <v>347.76400000000001</v>
      </c>
      <c r="T170" s="56">
        <f>SUM('4a. FNS'!T170+'4b. FNS Impacted Gen'!T170)</f>
        <v>351.91199999999998</v>
      </c>
      <c r="U170" s="56">
        <f>SUM('4a. FNS'!U170+'4b. FNS Impacted Gen'!U170)</f>
        <v>344.73200000000003</v>
      </c>
      <c r="V170" s="56">
        <f>SUM('4a. FNS'!V170+'4b. FNS Impacted Gen'!V170)</f>
        <v>328.68599999999998</v>
      </c>
      <c r="W170" s="56">
        <f>SUM('4a. FNS'!W170+'4b. FNS Impacted Gen'!W170)</f>
        <v>311.51600000000002</v>
      </c>
      <c r="X170" s="56">
        <f>SUM('4a. FNS'!X170+'4b. FNS Impacted Gen'!X170)</f>
        <v>285.315</v>
      </c>
      <c r="Y170" s="56">
        <f>SUM('4a. FNS'!Y170+'4b. FNS Impacted Gen'!Y170)</f>
        <v>269.78800000000001</v>
      </c>
      <c r="Z170" s="67">
        <f>SUM('4a. FNS'!Z170+'4b. FNS Impacted Gen'!Z170)</f>
        <v>0</v>
      </c>
    </row>
    <row r="171" spans="1:26">
      <c r="A171" s="54">
        <f t="shared" si="2"/>
        <v>46190</v>
      </c>
      <c r="B171" s="55">
        <f>SUM('4a. FNS'!B171+'4b. FNS Impacted Gen'!B171)</f>
        <v>239.79</v>
      </c>
      <c r="C171" s="56">
        <f>SUM('4a. FNS'!C171+'4b. FNS Impacted Gen'!C171)</f>
        <v>228.745</v>
      </c>
      <c r="D171" s="56">
        <f>SUM('4a. FNS'!D171+'4b. FNS Impacted Gen'!D171)</f>
        <v>221.71700000000001</v>
      </c>
      <c r="E171" s="56">
        <f>SUM('4a. FNS'!E171+'4b. FNS Impacted Gen'!E171)</f>
        <v>217.78700000000001</v>
      </c>
      <c r="F171" s="56">
        <f>SUM('4a. FNS'!F171+'4b. FNS Impacted Gen'!F171)</f>
        <v>212.87</v>
      </c>
      <c r="G171" s="56">
        <f>SUM('4a. FNS'!G171+'4b. FNS Impacted Gen'!G171)</f>
        <v>210.267</v>
      </c>
      <c r="H171" s="56">
        <f>SUM('4a. FNS'!H171+'4b. FNS Impacted Gen'!H171)</f>
        <v>216.37700000000001</v>
      </c>
      <c r="I171" s="56">
        <f>SUM('4a. FNS'!I171+'4b. FNS Impacted Gen'!I171)</f>
        <v>226.5</v>
      </c>
      <c r="J171" s="56">
        <f>SUM('4a. FNS'!J171+'4b. FNS Impacted Gen'!J171)</f>
        <v>236.23099999999999</v>
      </c>
      <c r="K171" s="56">
        <f>SUM('4a. FNS'!K171+'4b. FNS Impacted Gen'!K171)</f>
        <v>248.09300000000002</v>
      </c>
      <c r="L171" s="56">
        <f>SUM('4a. FNS'!L171+'4b. FNS Impacted Gen'!L171)</f>
        <v>259.584</v>
      </c>
      <c r="M171" s="56">
        <f>SUM('4a. FNS'!M171+'4b. FNS Impacted Gen'!M171)</f>
        <v>281.99799999999999</v>
      </c>
      <c r="N171" s="56">
        <f>SUM('4a. FNS'!N171+'4b. FNS Impacted Gen'!N171)</f>
        <v>299.83100000000002</v>
      </c>
      <c r="O171" s="56">
        <f>SUM('4a. FNS'!O171+'4b. FNS Impacted Gen'!O171)</f>
        <v>319.29900000000004</v>
      </c>
      <c r="P171" s="56">
        <f>SUM('4a. FNS'!P171+'4b. FNS Impacted Gen'!P171)</f>
        <v>335.19200000000001</v>
      </c>
      <c r="Q171" s="56">
        <f>SUM('4a. FNS'!Q171+'4b. FNS Impacted Gen'!Q171)</f>
        <v>348.40299999999996</v>
      </c>
      <c r="R171" s="56">
        <f>SUM('4a. FNS'!R171+'4b. FNS Impacted Gen'!R171)</f>
        <v>366.18299999999999</v>
      </c>
      <c r="S171" s="56">
        <f>SUM('4a. FNS'!S171+'4b. FNS Impacted Gen'!S171)</f>
        <v>384.40500000000003</v>
      </c>
      <c r="T171" s="56">
        <f>SUM('4a. FNS'!T171+'4b. FNS Impacted Gen'!T171)</f>
        <v>387.94100000000003</v>
      </c>
      <c r="U171" s="56">
        <f>SUM('4a. FNS'!U171+'4b. FNS Impacted Gen'!U171)</f>
        <v>386.13900000000001</v>
      </c>
      <c r="V171" s="56">
        <f>SUM('4a. FNS'!V171+'4b. FNS Impacted Gen'!V171)</f>
        <v>366.50900000000001</v>
      </c>
      <c r="W171" s="56">
        <f>SUM('4a. FNS'!W171+'4b. FNS Impacted Gen'!W171)</f>
        <v>341.79500000000002</v>
      </c>
      <c r="X171" s="56">
        <f>SUM('4a. FNS'!X171+'4b. FNS Impacted Gen'!X171)</f>
        <v>318.101</v>
      </c>
      <c r="Y171" s="56">
        <f>SUM('4a. FNS'!Y171+'4b. FNS Impacted Gen'!Y171)</f>
        <v>287.48500000000001</v>
      </c>
      <c r="Z171" s="67">
        <f>SUM('4a. FNS'!Z171+'4b. FNS Impacted Gen'!Z171)</f>
        <v>0</v>
      </c>
    </row>
    <row r="172" spans="1:26">
      <c r="A172" s="54">
        <f t="shared" si="2"/>
        <v>46191</v>
      </c>
      <c r="B172" s="55">
        <f>SUM('4a. FNS'!B172+'4b. FNS Impacted Gen'!B172)</f>
        <v>268.38</v>
      </c>
      <c r="C172" s="56">
        <f>SUM('4a. FNS'!C172+'4b. FNS Impacted Gen'!C172)</f>
        <v>251.46600000000001</v>
      </c>
      <c r="D172" s="56">
        <f>SUM('4a. FNS'!D172+'4b. FNS Impacted Gen'!D172)</f>
        <v>237.64699999999999</v>
      </c>
      <c r="E172" s="56">
        <f>SUM('4a. FNS'!E172+'4b. FNS Impacted Gen'!E172)</f>
        <v>227.02600000000001</v>
      </c>
      <c r="F172" s="56">
        <f>SUM('4a. FNS'!F172+'4b. FNS Impacted Gen'!F172)</f>
        <v>224.72399999999999</v>
      </c>
      <c r="G172" s="56">
        <f>SUM('4a. FNS'!G172+'4b. FNS Impacted Gen'!G172)</f>
        <v>225.76</v>
      </c>
      <c r="H172" s="56">
        <f>SUM('4a. FNS'!H172+'4b. FNS Impacted Gen'!H172)</f>
        <v>229.89000000000001</v>
      </c>
      <c r="I172" s="56">
        <f>SUM('4a. FNS'!I172+'4b. FNS Impacted Gen'!I172)</f>
        <v>228.47500000000002</v>
      </c>
      <c r="J172" s="56">
        <f>SUM('4a. FNS'!J172+'4b. FNS Impacted Gen'!J172)</f>
        <v>223.48099999999999</v>
      </c>
      <c r="K172" s="56">
        <f>SUM('4a. FNS'!K172+'4b. FNS Impacted Gen'!K172)</f>
        <v>219.93599999999998</v>
      </c>
      <c r="L172" s="56">
        <f>SUM('4a. FNS'!L172+'4b. FNS Impacted Gen'!L172)</f>
        <v>210.483</v>
      </c>
      <c r="M172" s="56">
        <f>SUM('4a. FNS'!M172+'4b. FNS Impacted Gen'!M172)</f>
        <v>208.95600000000002</v>
      </c>
      <c r="N172" s="56">
        <f>SUM('4a. FNS'!N172+'4b. FNS Impacted Gen'!N172)</f>
        <v>216.55500000000001</v>
      </c>
      <c r="O172" s="56">
        <f>SUM('4a. FNS'!O172+'4b. FNS Impacted Gen'!O172)</f>
        <v>232.03800000000001</v>
      </c>
      <c r="P172" s="56">
        <f>SUM('4a. FNS'!P172+'4b. FNS Impacted Gen'!P172)</f>
        <v>256.92700000000002</v>
      </c>
      <c r="Q172" s="56">
        <f>SUM('4a. FNS'!Q172+'4b. FNS Impacted Gen'!Q172)</f>
        <v>278.21299999999997</v>
      </c>
      <c r="R172" s="56">
        <f>SUM('4a. FNS'!R172+'4b. FNS Impacted Gen'!R172)</f>
        <v>300.19</v>
      </c>
      <c r="S172" s="56">
        <f>SUM('4a. FNS'!S172+'4b. FNS Impacted Gen'!S172)</f>
        <v>315.01100000000002</v>
      </c>
      <c r="T172" s="56">
        <f>SUM('4a. FNS'!T172+'4b. FNS Impacted Gen'!T172)</f>
        <v>324.25299999999999</v>
      </c>
      <c r="U172" s="56">
        <f>SUM('4a. FNS'!U172+'4b. FNS Impacted Gen'!U172)</f>
        <v>325.03100000000001</v>
      </c>
      <c r="V172" s="56">
        <f>SUM('4a. FNS'!V172+'4b. FNS Impacted Gen'!V172)</f>
        <v>309.04199999999997</v>
      </c>
      <c r="W172" s="56">
        <f>SUM('4a. FNS'!W172+'4b. FNS Impacted Gen'!W172)</f>
        <v>290.77800000000002</v>
      </c>
      <c r="X172" s="56">
        <f>SUM('4a. FNS'!X172+'4b. FNS Impacted Gen'!X172)</f>
        <v>267.33100000000002</v>
      </c>
      <c r="Y172" s="56">
        <f>SUM('4a. FNS'!Y172+'4b. FNS Impacted Gen'!Y172)</f>
        <v>248.286</v>
      </c>
      <c r="Z172" s="67">
        <f>SUM('4a. FNS'!Z172+'4b. FNS Impacted Gen'!Z172)</f>
        <v>0</v>
      </c>
    </row>
    <row r="173" spans="1:26">
      <c r="A173" s="54">
        <f t="shared" si="2"/>
        <v>46192</v>
      </c>
      <c r="B173" s="55">
        <f>SUM('4a. FNS'!B173+'4b. FNS Impacted Gen'!B173)</f>
        <v>232.21799999999999</v>
      </c>
      <c r="C173" s="56">
        <f>SUM('4a. FNS'!C173+'4b. FNS Impacted Gen'!C173)</f>
        <v>220.696</v>
      </c>
      <c r="D173" s="56">
        <f>SUM('4a. FNS'!D173+'4b. FNS Impacted Gen'!D173)</f>
        <v>213.94399999999999</v>
      </c>
      <c r="E173" s="56">
        <f>SUM('4a. FNS'!E173+'4b. FNS Impacted Gen'!E173)</f>
        <v>206.892</v>
      </c>
      <c r="F173" s="56">
        <f>SUM('4a. FNS'!F173+'4b. FNS Impacted Gen'!F173)</f>
        <v>205.13900000000001</v>
      </c>
      <c r="G173" s="56">
        <f>SUM('4a. FNS'!G173+'4b. FNS Impacted Gen'!G173)</f>
        <v>207.82599999999999</v>
      </c>
      <c r="H173" s="56">
        <f>SUM('4a. FNS'!H173+'4b. FNS Impacted Gen'!H173)</f>
        <v>208.09299999999999</v>
      </c>
      <c r="I173" s="56">
        <f>SUM('4a. FNS'!I173+'4b. FNS Impacted Gen'!I173)</f>
        <v>205.33699999999999</v>
      </c>
      <c r="J173" s="56">
        <f>SUM('4a. FNS'!J173+'4b. FNS Impacted Gen'!J173)</f>
        <v>197.60899999999998</v>
      </c>
      <c r="K173" s="56">
        <f>SUM('4a. FNS'!K173+'4b. FNS Impacted Gen'!K173)</f>
        <v>197.834</v>
      </c>
      <c r="L173" s="56">
        <f>SUM('4a. FNS'!L173+'4b. FNS Impacted Gen'!L173)</f>
        <v>205.71600000000001</v>
      </c>
      <c r="M173" s="56">
        <f>SUM('4a. FNS'!M173+'4b. FNS Impacted Gen'!M173)</f>
        <v>220.21900000000002</v>
      </c>
      <c r="N173" s="56">
        <f>SUM('4a. FNS'!N173+'4b. FNS Impacted Gen'!N173)</f>
        <v>236.83099999999999</v>
      </c>
      <c r="O173" s="56">
        <f>SUM('4a. FNS'!O173+'4b. FNS Impacted Gen'!O173)</f>
        <v>249.875</v>
      </c>
      <c r="P173" s="56">
        <f>SUM('4a. FNS'!P173+'4b. FNS Impacted Gen'!P173)</f>
        <v>272.52099999999996</v>
      </c>
      <c r="Q173" s="56">
        <f>SUM('4a. FNS'!Q173+'4b. FNS Impacted Gen'!Q173)</f>
        <v>292.07900000000001</v>
      </c>
      <c r="R173" s="56">
        <f>SUM('4a. FNS'!R173+'4b. FNS Impacted Gen'!R173)</f>
        <v>313.41199999999998</v>
      </c>
      <c r="S173" s="56">
        <f>SUM('4a. FNS'!S173+'4b. FNS Impacted Gen'!S173)</f>
        <v>328.03100000000001</v>
      </c>
      <c r="T173" s="56">
        <f>SUM('4a. FNS'!T173+'4b. FNS Impacted Gen'!T173)</f>
        <v>335.91600000000005</v>
      </c>
      <c r="U173" s="56">
        <f>SUM('4a. FNS'!U173+'4b. FNS Impacted Gen'!U173)</f>
        <v>336.791</v>
      </c>
      <c r="V173" s="56">
        <f>SUM('4a. FNS'!V173+'4b. FNS Impacted Gen'!V173)</f>
        <v>325.76</v>
      </c>
      <c r="W173" s="56">
        <f>SUM('4a. FNS'!W173+'4b. FNS Impacted Gen'!W173)</f>
        <v>303.52100000000002</v>
      </c>
      <c r="X173" s="56">
        <f>SUM('4a. FNS'!X173+'4b. FNS Impacted Gen'!X173)</f>
        <v>280.221</v>
      </c>
      <c r="Y173" s="56">
        <f>SUM('4a. FNS'!Y173+'4b. FNS Impacted Gen'!Y173)</f>
        <v>256.77800000000002</v>
      </c>
      <c r="Z173" s="67">
        <f>SUM('4a. FNS'!Z173+'4b. FNS Impacted Gen'!Z173)</f>
        <v>0</v>
      </c>
    </row>
    <row r="174" spans="1:26">
      <c r="A174" s="54">
        <f t="shared" si="2"/>
        <v>46193</v>
      </c>
      <c r="B174" s="55">
        <f>SUM('4a. FNS'!B174+'4b. FNS Impacted Gen'!B174)</f>
        <v>239.21600000000001</v>
      </c>
      <c r="C174" s="56">
        <f>SUM('4a. FNS'!C174+'4b. FNS Impacted Gen'!C174)</f>
        <v>228.25800000000001</v>
      </c>
      <c r="D174" s="56">
        <f>SUM('4a. FNS'!D174+'4b. FNS Impacted Gen'!D174)</f>
        <v>219.43799999999999</v>
      </c>
      <c r="E174" s="56">
        <f>SUM('4a. FNS'!E174+'4b. FNS Impacted Gen'!E174)</f>
        <v>213.40600000000001</v>
      </c>
      <c r="F174" s="56">
        <f>SUM('4a. FNS'!F174+'4b. FNS Impacted Gen'!F174)</f>
        <v>211.691</v>
      </c>
      <c r="G174" s="56">
        <f>SUM('4a. FNS'!G174+'4b. FNS Impacted Gen'!G174)</f>
        <v>213.03299999999999</v>
      </c>
      <c r="H174" s="56">
        <f>SUM('4a. FNS'!H174+'4b. FNS Impacted Gen'!H174)</f>
        <v>210.45</v>
      </c>
      <c r="I174" s="56">
        <f>SUM('4a. FNS'!I174+'4b. FNS Impacted Gen'!I174)</f>
        <v>209.95499999999998</v>
      </c>
      <c r="J174" s="56">
        <f>SUM('4a. FNS'!J174+'4b. FNS Impacted Gen'!J174)</f>
        <v>213.64000000000001</v>
      </c>
      <c r="K174" s="56">
        <f>SUM('4a. FNS'!K174+'4b. FNS Impacted Gen'!K174)</f>
        <v>208.52599999999998</v>
      </c>
      <c r="L174" s="56">
        <f>SUM('4a. FNS'!L174+'4b. FNS Impacted Gen'!L174)</f>
        <v>217.762</v>
      </c>
      <c r="M174" s="56">
        <f>SUM('4a. FNS'!M174+'4b. FNS Impacted Gen'!M174)</f>
        <v>242.07399999999998</v>
      </c>
      <c r="N174" s="56">
        <f>SUM('4a. FNS'!N174+'4b. FNS Impacted Gen'!N174)</f>
        <v>259.69200000000001</v>
      </c>
      <c r="O174" s="56">
        <f>SUM('4a. FNS'!O174+'4b. FNS Impacted Gen'!O174)</f>
        <v>296.221</v>
      </c>
      <c r="P174" s="56">
        <f>SUM('4a. FNS'!P174+'4b. FNS Impacted Gen'!P174)</f>
        <v>319.45400000000001</v>
      </c>
      <c r="Q174" s="56">
        <f>SUM('4a. FNS'!Q174+'4b. FNS Impacted Gen'!Q174)</f>
        <v>329.43099999999998</v>
      </c>
      <c r="R174" s="56">
        <f>SUM('4a. FNS'!R174+'4b. FNS Impacted Gen'!R174)</f>
        <v>332.53499999999997</v>
      </c>
      <c r="S174" s="56">
        <f>SUM('4a. FNS'!S174+'4b. FNS Impacted Gen'!S174)</f>
        <v>353.40800000000002</v>
      </c>
      <c r="T174" s="56">
        <f>SUM('4a. FNS'!T174+'4b. FNS Impacted Gen'!T174)</f>
        <v>366.21700000000004</v>
      </c>
      <c r="U174" s="56">
        <f>SUM('4a. FNS'!U174+'4b. FNS Impacted Gen'!U174)</f>
        <v>366.42599999999999</v>
      </c>
      <c r="V174" s="56">
        <f>SUM('4a. FNS'!V174+'4b. FNS Impacted Gen'!V174)</f>
        <v>350.62099999999998</v>
      </c>
      <c r="W174" s="56">
        <f>SUM('4a. FNS'!W174+'4b. FNS Impacted Gen'!W174)</f>
        <v>326.99200000000002</v>
      </c>
      <c r="X174" s="56">
        <f>SUM('4a. FNS'!X174+'4b. FNS Impacted Gen'!X174)</f>
        <v>298.714</v>
      </c>
      <c r="Y174" s="56">
        <f>SUM('4a. FNS'!Y174+'4b. FNS Impacted Gen'!Y174)</f>
        <v>269.51600000000002</v>
      </c>
      <c r="Z174" s="67">
        <f>SUM('4a. FNS'!Z174+'4b. FNS Impacted Gen'!Z174)</f>
        <v>0</v>
      </c>
    </row>
    <row r="175" spans="1:26">
      <c r="A175" s="54">
        <f t="shared" si="2"/>
        <v>46194</v>
      </c>
      <c r="B175" s="55">
        <f>SUM('4a. FNS'!B175+'4b. FNS Impacted Gen'!B175)</f>
        <v>247.065</v>
      </c>
      <c r="C175" s="56">
        <f>SUM('4a. FNS'!C175+'4b. FNS Impacted Gen'!C175)</f>
        <v>232.363</v>
      </c>
      <c r="D175" s="56">
        <f>SUM('4a. FNS'!D175+'4b. FNS Impacted Gen'!D175)</f>
        <v>224.44</v>
      </c>
      <c r="E175" s="56">
        <f>SUM('4a. FNS'!E175+'4b. FNS Impacted Gen'!E175)</f>
        <v>219.554</v>
      </c>
      <c r="F175" s="56">
        <f>SUM('4a. FNS'!F175+'4b. FNS Impacted Gen'!F175)</f>
        <v>214.79599999999999</v>
      </c>
      <c r="G175" s="56">
        <f>SUM('4a. FNS'!G175+'4b. FNS Impacted Gen'!G175)</f>
        <v>212.31200000000001</v>
      </c>
      <c r="H175" s="56">
        <f>SUM('4a. FNS'!H175+'4b. FNS Impacted Gen'!H175)</f>
        <v>209.74799999999999</v>
      </c>
      <c r="I175" s="56">
        <f>SUM('4a. FNS'!I175+'4b. FNS Impacted Gen'!I175)</f>
        <v>205.94800000000001</v>
      </c>
      <c r="J175" s="56">
        <f>SUM('4a. FNS'!J175+'4b. FNS Impacted Gen'!J175)</f>
        <v>205.00700000000001</v>
      </c>
      <c r="K175" s="56">
        <f>SUM('4a. FNS'!K175+'4b. FNS Impacted Gen'!K175)</f>
        <v>206.30100000000002</v>
      </c>
      <c r="L175" s="56">
        <f>SUM('4a. FNS'!L175+'4b. FNS Impacted Gen'!L175)</f>
        <v>216.79599999999999</v>
      </c>
      <c r="M175" s="56">
        <f>SUM('4a. FNS'!M175+'4b. FNS Impacted Gen'!M175)</f>
        <v>232.30600000000001</v>
      </c>
      <c r="N175" s="56">
        <f>SUM('4a. FNS'!N175+'4b. FNS Impacted Gen'!N175)</f>
        <v>250.46900000000002</v>
      </c>
      <c r="O175" s="56">
        <f>SUM('4a. FNS'!O175+'4b. FNS Impacted Gen'!O175)</f>
        <v>272.72800000000001</v>
      </c>
      <c r="P175" s="56">
        <f>SUM('4a. FNS'!P175+'4b. FNS Impacted Gen'!P175)</f>
        <v>293.17599999999999</v>
      </c>
      <c r="Q175" s="56">
        <f>SUM('4a. FNS'!Q175+'4b. FNS Impacted Gen'!Q175)</f>
        <v>315.37199999999996</v>
      </c>
      <c r="R175" s="56">
        <f>SUM('4a. FNS'!R175+'4b. FNS Impacted Gen'!R175)</f>
        <v>341.22799999999995</v>
      </c>
      <c r="S175" s="56">
        <f>SUM('4a. FNS'!S175+'4b. FNS Impacted Gen'!S175)</f>
        <v>347.64100000000002</v>
      </c>
      <c r="T175" s="56">
        <f>SUM('4a. FNS'!T175+'4b. FNS Impacted Gen'!T175)</f>
        <v>345.125</v>
      </c>
      <c r="U175" s="56">
        <f>SUM('4a. FNS'!U175+'4b. FNS Impacted Gen'!U175)</f>
        <v>331.87400000000002</v>
      </c>
      <c r="V175" s="56">
        <f>SUM('4a. FNS'!V175+'4b. FNS Impacted Gen'!V175)</f>
        <v>317.99900000000002</v>
      </c>
      <c r="W175" s="56">
        <f>SUM('4a. FNS'!W175+'4b. FNS Impacted Gen'!W175)</f>
        <v>298.38299999999998</v>
      </c>
      <c r="X175" s="56">
        <f>SUM('4a. FNS'!X175+'4b. FNS Impacted Gen'!X175)</f>
        <v>273.49700000000001</v>
      </c>
      <c r="Y175" s="56">
        <f>SUM('4a. FNS'!Y175+'4b. FNS Impacted Gen'!Y175)</f>
        <v>247.48</v>
      </c>
      <c r="Z175" s="67">
        <f>SUM('4a. FNS'!Z175+'4b. FNS Impacted Gen'!Z175)</f>
        <v>0</v>
      </c>
    </row>
    <row r="176" spans="1:26">
      <c r="A176" s="54">
        <f t="shared" si="2"/>
        <v>46195</v>
      </c>
      <c r="B176" s="55">
        <f>SUM('4a. FNS'!B176+'4b. FNS Impacted Gen'!B176)</f>
        <v>227.49299999999999</v>
      </c>
      <c r="C176" s="56">
        <f>SUM('4a. FNS'!C176+'4b. FNS Impacted Gen'!C176)</f>
        <v>215.191</v>
      </c>
      <c r="D176" s="56">
        <f>SUM('4a. FNS'!D176+'4b. FNS Impacted Gen'!D176)</f>
        <v>205.72499999999999</v>
      </c>
      <c r="E176" s="56">
        <f>SUM('4a. FNS'!E176+'4b. FNS Impacted Gen'!E176)</f>
        <v>200.96600000000001</v>
      </c>
      <c r="F176" s="56">
        <f>SUM('4a. FNS'!F176+'4b. FNS Impacted Gen'!F176)</f>
        <v>199.38399999999999</v>
      </c>
      <c r="G176" s="56">
        <f>SUM('4a. FNS'!G176+'4b. FNS Impacted Gen'!G176)</f>
        <v>204.06300000000002</v>
      </c>
      <c r="H176" s="56">
        <f>SUM('4a. FNS'!H176+'4b. FNS Impacted Gen'!H176)</f>
        <v>203.834</v>
      </c>
      <c r="I176" s="56">
        <f>SUM('4a. FNS'!I176+'4b. FNS Impacted Gen'!I176)</f>
        <v>206.6</v>
      </c>
      <c r="J176" s="56">
        <f>SUM('4a. FNS'!J176+'4b. FNS Impacted Gen'!J176)</f>
        <v>208.46199999999999</v>
      </c>
      <c r="K176" s="56">
        <f>SUM('4a. FNS'!K176+'4b. FNS Impacted Gen'!K176)</f>
        <v>212.29600000000002</v>
      </c>
      <c r="L176" s="56">
        <f>SUM('4a. FNS'!L176+'4b. FNS Impacted Gen'!L176)</f>
        <v>217.46299999999999</v>
      </c>
      <c r="M176" s="56">
        <f>SUM('4a. FNS'!M176+'4b. FNS Impacted Gen'!M176)</f>
        <v>227.40600000000001</v>
      </c>
      <c r="N176" s="56">
        <f>SUM('4a. FNS'!N176+'4b. FNS Impacted Gen'!N176)</f>
        <v>242.91</v>
      </c>
      <c r="O176" s="56">
        <f>SUM('4a. FNS'!O176+'4b. FNS Impacted Gen'!O176)</f>
        <v>260.81200000000001</v>
      </c>
      <c r="P176" s="56">
        <f>SUM('4a. FNS'!P176+'4b. FNS Impacted Gen'!P176)</f>
        <v>288.77799999999996</v>
      </c>
      <c r="Q176" s="56">
        <f>SUM('4a. FNS'!Q176+'4b. FNS Impacted Gen'!Q176)</f>
        <v>314.892</v>
      </c>
      <c r="R176" s="56">
        <f>SUM('4a. FNS'!R176+'4b. FNS Impacted Gen'!R176)</f>
        <v>340.40699999999998</v>
      </c>
      <c r="S176" s="56">
        <f>SUM('4a. FNS'!S176+'4b. FNS Impacted Gen'!S176)</f>
        <v>346.517</v>
      </c>
      <c r="T176" s="56">
        <f>SUM('4a. FNS'!T176+'4b. FNS Impacted Gen'!T176)</f>
        <v>336.67899999999997</v>
      </c>
      <c r="U176" s="56">
        <f>SUM('4a. FNS'!U176+'4b. FNS Impacted Gen'!U176)</f>
        <v>322.85000000000002</v>
      </c>
      <c r="V176" s="56">
        <f>SUM('4a. FNS'!V176+'4b. FNS Impacted Gen'!V176)</f>
        <v>305.09399999999999</v>
      </c>
      <c r="W176" s="56">
        <f>SUM('4a. FNS'!W176+'4b. FNS Impacted Gen'!W176)</f>
        <v>281.06799999999998</v>
      </c>
      <c r="X176" s="56">
        <f>SUM('4a. FNS'!X176+'4b. FNS Impacted Gen'!X176)</f>
        <v>258.82900000000001</v>
      </c>
      <c r="Y176" s="56">
        <f>SUM('4a. FNS'!Y176+'4b. FNS Impacted Gen'!Y176)</f>
        <v>242.45699999999999</v>
      </c>
      <c r="Z176" s="67">
        <f>SUM('4a. FNS'!Z176+'4b. FNS Impacted Gen'!Z176)</f>
        <v>0</v>
      </c>
    </row>
    <row r="177" spans="1:26">
      <c r="A177" s="54">
        <f t="shared" si="2"/>
        <v>46196</v>
      </c>
      <c r="B177" s="55">
        <f>SUM('4a. FNS'!B177+'4b. FNS Impacted Gen'!B177)</f>
        <v>224.89099999999999</v>
      </c>
      <c r="C177" s="56">
        <f>SUM('4a. FNS'!C177+'4b. FNS Impacted Gen'!C177)</f>
        <v>218.458</v>
      </c>
      <c r="D177" s="56">
        <f>SUM('4a. FNS'!D177+'4b. FNS Impacted Gen'!D177)</f>
        <v>214.04400000000001</v>
      </c>
      <c r="E177" s="56">
        <f>SUM('4a. FNS'!E177+'4b. FNS Impacted Gen'!E177)</f>
        <v>208.667</v>
      </c>
      <c r="F177" s="56">
        <f>SUM('4a. FNS'!F177+'4b. FNS Impacted Gen'!F177)</f>
        <v>209.49100000000001</v>
      </c>
      <c r="G177" s="56">
        <f>SUM('4a. FNS'!G177+'4b. FNS Impacted Gen'!G177)</f>
        <v>212.52100000000002</v>
      </c>
      <c r="H177" s="56">
        <f>SUM('4a. FNS'!H177+'4b. FNS Impacted Gen'!H177)</f>
        <v>215.34799999999998</v>
      </c>
      <c r="I177" s="56">
        <f>SUM('4a. FNS'!I177+'4b. FNS Impacted Gen'!I177)</f>
        <v>215.17499999999998</v>
      </c>
      <c r="J177" s="56">
        <f>SUM('4a. FNS'!J177+'4b. FNS Impacted Gen'!J177)</f>
        <v>223.98600000000002</v>
      </c>
      <c r="K177" s="56">
        <f>SUM('4a. FNS'!K177+'4b. FNS Impacted Gen'!K177)</f>
        <v>226.92599999999999</v>
      </c>
      <c r="L177" s="56">
        <f>SUM('4a. FNS'!L177+'4b. FNS Impacted Gen'!L177)</f>
        <v>240.24300000000002</v>
      </c>
      <c r="M177" s="56">
        <f>SUM('4a. FNS'!M177+'4b. FNS Impacted Gen'!M177)</f>
        <v>264.08600000000001</v>
      </c>
      <c r="N177" s="56">
        <f>SUM('4a. FNS'!N177+'4b. FNS Impacted Gen'!N177)</f>
        <v>274.67699999999996</v>
      </c>
      <c r="O177" s="56">
        <f>SUM('4a. FNS'!O177+'4b. FNS Impacted Gen'!O177)</f>
        <v>287.59999999999997</v>
      </c>
      <c r="P177" s="56">
        <f>SUM('4a. FNS'!P177+'4b. FNS Impacted Gen'!P177)</f>
        <v>301.64500000000004</v>
      </c>
      <c r="Q177" s="56">
        <f>SUM('4a. FNS'!Q177+'4b. FNS Impacted Gen'!Q177)</f>
        <v>318.95</v>
      </c>
      <c r="R177" s="56">
        <f>SUM('4a. FNS'!R177+'4b. FNS Impacted Gen'!R177)</f>
        <v>335.012</v>
      </c>
      <c r="S177" s="56">
        <f>SUM('4a. FNS'!S177+'4b. FNS Impacted Gen'!S177)</f>
        <v>339.65300000000002</v>
      </c>
      <c r="T177" s="56">
        <f>SUM('4a. FNS'!T177+'4b. FNS Impacted Gen'!T177)</f>
        <v>339.50700000000001</v>
      </c>
      <c r="U177" s="56">
        <f>SUM('4a. FNS'!U177+'4b. FNS Impacted Gen'!U177)</f>
        <v>338.70599999999996</v>
      </c>
      <c r="V177" s="56">
        <f>SUM('4a. FNS'!V177+'4b. FNS Impacted Gen'!V177)</f>
        <v>327.94599999999997</v>
      </c>
      <c r="W177" s="56">
        <f>SUM('4a. FNS'!W177+'4b. FNS Impacted Gen'!W177)</f>
        <v>311.863</v>
      </c>
      <c r="X177" s="56">
        <f>SUM('4a. FNS'!X177+'4b. FNS Impacted Gen'!X177)</f>
        <v>291.85300000000001</v>
      </c>
      <c r="Y177" s="56">
        <f>SUM('4a. FNS'!Y177+'4b. FNS Impacted Gen'!Y177)</f>
        <v>257.56400000000002</v>
      </c>
      <c r="Z177" s="67">
        <f>SUM('4a. FNS'!Z177+'4b. FNS Impacted Gen'!Z177)</f>
        <v>0</v>
      </c>
    </row>
    <row r="178" spans="1:26">
      <c r="A178" s="54">
        <f t="shared" si="2"/>
        <v>46197</v>
      </c>
      <c r="B178" s="55">
        <f>SUM('4a. FNS'!B178+'4b. FNS Impacted Gen'!B178)</f>
        <v>241.404</v>
      </c>
      <c r="C178" s="56">
        <f>SUM('4a. FNS'!C178+'4b. FNS Impacted Gen'!C178)</f>
        <v>240.56200000000001</v>
      </c>
      <c r="D178" s="56">
        <f>SUM('4a. FNS'!D178+'4b. FNS Impacted Gen'!D178)</f>
        <v>228.374</v>
      </c>
      <c r="E178" s="56">
        <f>SUM('4a. FNS'!E178+'4b. FNS Impacted Gen'!E178)</f>
        <v>220.68600000000001</v>
      </c>
      <c r="F178" s="56">
        <f>SUM('4a. FNS'!F178+'4b. FNS Impacted Gen'!F178)</f>
        <v>220.261</v>
      </c>
      <c r="G178" s="56">
        <f>SUM('4a. FNS'!G178+'4b. FNS Impacted Gen'!G178)</f>
        <v>221.93699999999998</v>
      </c>
      <c r="H178" s="56">
        <f>SUM('4a. FNS'!H178+'4b. FNS Impacted Gen'!H178)</f>
        <v>227.31200000000001</v>
      </c>
      <c r="I178" s="56">
        <f>SUM('4a. FNS'!I178+'4b. FNS Impacted Gen'!I178)</f>
        <v>234.42399999999998</v>
      </c>
      <c r="J178" s="56">
        <f>SUM('4a. FNS'!J178+'4b. FNS Impacted Gen'!J178)</f>
        <v>244.19499999999999</v>
      </c>
      <c r="K178" s="56">
        <f>SUM('4a. FNS'!K178+'4b. FNS Impacted Gen'!K178)</f>
        <v>245.077</v>
      </c>
      <c r="L178" s="56">
        <f>SUM('4a. FNS'!L178+'4b. FNS Impacted Gen'!L178)</f>
        <v>240.81199999999998</v>
      </c>
      <c r="M178" s="56">
        <f>SUM('4a. FNS'!M178+'4b. FNS Impacted Gen'!M178)</f>
        <v>242.756</v>
      </c>
      <c r="N178" s="56">
        <f>SUM('4a. FNS'!N178+'4b. FNS Impacted Gen'!N178)</f>
        <v>247.327</v>
      </c>
      <c r="O178" s="56">
        <f>SUM('4a. FNS'!O178+'4b. FNS Impacted Gen'!O178)</f>
        <v>261.779</v>
      </c>
      <c r="P178" s="56">
        <f>SUM('4a. FNS'!P178+'4b. FNS Impacted Gen'!P178)</f>
        <v>286.72899999999998</v>
      </c>
      <c r="Q178" s="56">
        <f>SUM('4a. FNS'!Q178+'4b. FNS Impacted Gen'!Q178)</f>
        <v>312.15700000000004</v>
      </c>
      <c r="R178" s="56">
        <f>SUM('4a. FNS'!R178+'4b. FNS Impacted Gen'!R178)</f>
        <v>321.22500000000002</v>
      </c>
      <c r="S178" s="56">
        <f>SUM('4a. FNS'!S178+'4b. FNS Impacted Gen'!S178)</f>
        <v>327.91999999999996</v>
      </c>
      <c r="T178" s="56">
        <f>SUM('4a. FNS'!T178+'4b. FNS Impacted Gen'!T178)</f>
        <v>328.61099999999999</v>
      </c>
      <c r="U178" s="56">
        <f>SUM('4a. FNS'!U178+'4b. FNS Impacted Gen'!U178)</f>
        <v>319.25900000000001</v>
      </c>
      <c r="V178" s="56">
        <f>SUM('4a. FNS'!V178+'4b. FNS Impacted Gen'!V178)</f>
        <v>303.62700000000001</v>
      </c>
      <c r="W178" s="56">
        <f>SUM('4a. FNS'!W178+'4b. FNS Impacted Gen'!W178)</f>
        <v>284.96499999999997</v>
      </c>
      <c r="X178" s="56">
        <f>SUM('4a. FNS'!X178+'4b. FNS Impacted Gen'!X178)</f>
        <v>267.14800000000002</v>
      </c>
      <c r="Y178" s="56">
        <f>SUM('4a. FNS'!Y178+'4b. FNS Impacted Gen'!Y178)</f>
        <v>252.13800000000001</v>
      </c>
      <c r="Z178" s="67">
        <f>SUM('4a. FNS'!Z178+'4b. FNS Impacted Gen'!Z178)</f>
        <v>0</v>
      </c>
    </row>
    <row r="179" spans="1:26">
      <c r="A179" s="54">
        <f t="shared" si="2"/>
        <v>46198</v>
      </c>
      <c r="B179" s="55">
        <f>SUM('4a. FNS'!B179+'4b. FNS Impacted Gen'!B179)</f>
        <v>239.56399999999999</v>
      </c>
      <c r="C179" s="56">
        <f>SUM('4a. FNS'!C179+'4b. FNS Impacted Gen'!C179)</f>
        <v>230.49100000000001</v>
      </c>
      <c r="D179" s="56">
        <f>SUM('4a. FNS'!D179+'4b. FNS Impacted Gen'!D179)</f>
        <v>221.96899999999999</v>
      </c>
      <c r="E179" s="56">
        <f>SUM('4a. FNS'!E179+'4b. FNS Impacted Gen'!E179)</f>
        <v>211.202</v>
      </c>
      <c r="F179" s="56">
        <f>SUM('4a. FNS'!F179+'4b. FNS Impacted Gen'!F179)</f>
        <v>218.48400000000001</v>
      </c>
      <c r="G179" s="56">
        <f>SUM('4a. FNS'!G179+'4b. FNS Impacted Gen'!G179)</f>
        <v>219.85499999999999</v>
      </c>
      <c r="H179" s="56">
        <f>SUM('4a. FNS'!H179+'4b. FNS Impacted Gen'!H179)</f>
        <v>219.94</v>
      </c>
      <c r="I179" s="56">
        <f>SUM('4a. FNS'!I179+'4b. FNS Impacted Gen'!I179)</f>
        <v>227.76400000000001</v>
      </c>
      <c r="J179" s="56">
        <f>SUM('4a. FNS'!J179+'4b. FNS Impacted Gen'!J179)</f>
        <v>222.83199999999999</v>
      </c>
      <c r="K179" s="56">
        <f>SUM('4a. FNS'!K179+'4b. FNS Impacted Gen'!K179)</f>
        <v>226.94000000000003</v>
      </c>
      <c r="L179" s="56">
        <f>SUM('4a. FNS'!L179+'4b. FNS Impacted Gen'!L179)</f>
        <v>233.072</v>
      </c>
      <c r="M179" s="56">
        <f>SUM('4a. FNS'!M179+'4b. FNS Impacted Gen'!M179)</f>
        <v>249.755</v>
      </c>
      <c r="N179" s="56">
        <f>SUM('4a. FNS'!N179+'4b. FNS Impacted Gen'!N179)</f>
        <v>257.05700000000002</v>
      </c>
      <c r="O179" s="56">
        <f>SUM('4a. FNS'!O179+'4b. FNS Impacted Gen'!O179)</f>
        <v>255.136</v>
      </c>
      <c r="P179" s="56">
        <f>SUM('4a. FNS'!P179+'4b. FNS Impacted Gen'!P179)</f>
        <v>266.85300000000001</v>
      </c>
      <c r="Q179" s="56">
        <f>SUM('4a. FNS'!Q179+'4b. FNS Impacted Gen'!Q179)</f>
        <v>273.22200000000004</v>
      </c>
      <c r="R179" s="56">
        <f>SUM('4a. FNS'!R179+'4b. FNS Impacted Gen'!R179)</f>
        <v>297.21899999999999</v>
      </c>
      <c r="S179" s="56">
        <f>SUM('4a. FNS'!S179+'4b. FNS Impacted Gen'!S179)</f>
        <v>307.10199999999998</v>
      </c>
      <c r="T179" s="56">
        <f>SUM('4a. FNS'!T179+'4b. FNS Impacted Gen'!T179)</f>
        <v>320.13900000000001</v>
      </c>
      <c r="U179" s="56">
        <f>SUM('4a. FNS'!U179+'4b. FNS Impacted Gen'!U179)</f>
        <v>320.77299999999997</v>
      </c>
      <c r="V179" s="56">
        <f>SUM('4a. FNS'!V179+'4b. FNS Impacted Gen'!V179)</f>
        <v>307.91399999999999</v>
      </c>
      <c r="W179" s="56">
        <f>SUM('4a. FNS'!W179+'4b. FNS Impacted Gen'!W179)</f>
        <v>294.71699999999998</v>
      </c>
      <c r="X179" s="56">
        <f>SUM('4a. FNS'!X179+'4b. FNS Impacted Gen'!X179)</f>
        <v>276.98899999999998</v>
      </c>
      <c r="Y179" s="56">
        <f>SUM('4a. FNS'!Y179+'4b. FNS Impacted Gen'!Y179)</f>
        <v>253.19399999999999</v>
      </c>
      <c r="Z179" s="67">
        <f>SUM('4a. FNS'!Z179+'4b. FNS Impacted Gen'!Z179)</f>
        <v>0</v>
      </c>
    </row>
    <row r="180" spans="1:26">
      <c r="A180" s="54">
        <f t="shared" si="2"/>
        <v>46199</v>
      </c>
      <c r="B180" s="55">
        <f>SUM('4a. FNS'!B180+'4b. FNS Impacted Gen'!B180)</f>
        <v>233.28</v>
      </c>
      <c r="C180" s="56">
        <f>SUM('4a. FNS'!C180+'4b. FNS Impacted Gen'!C180)</f>
        <v>226.43600000000001</v>
      </c>
      <c r="D180" s="56">
        <f>SUM('4a. FNS'!D180+'4b. FNS Impacted Gen'!D180)</f>
        <v>218.71299999999999</v>
      </c>
      <c r="E180" s="56">
        <f>SUM('4a. FNS'!E180+'4b. FNS Impacted Gen'!E180)</f>
        <v>213.59299999999999</v>
      </c>
      <c r="F180" s="56">
        <f>SUM('4a. FNS'!F180+'4b. FNS Impacted Gen'!F180)</f>
        <v>212.75399999999999</v>
      </c>
      <c r="G180" s="56">
        <f>SUM('4a. FNS'!G180+'4b. FNS Impacted Gen'!G180)</f>
        <v>216.16500000000002</v>
      </c>
      <c r="H180" s="56">
        <f>SUM('4a. FNS'!H180+'4b. FNS Impacted Gen'!H180)</f>
        <v>218.03099999999998</v>
      </c>
      <c r="I180" s="56">
        <f>SUM('4a. FNS'!I180+'4b. FNS Impacted Gen'!I180)</f>
        <v>218.28300000000002</v>
      </c>
      <c r="J180" s="56">
        <f>SUM('4a. FNS'!J180+'4b. FNS Impacted Gen'!J180)</f>
        <v>223.03099999999998</v>
      </c>
      <c r="K180" s="56">
        <f>SUM('4a. FNS'!K180+'4b. FNS Impacted Gen'!K180)</f>
        <v>216.86</v>
      </c>
      <c r="L180" s="56">
        <f>SUM('4a. FNS'!L180+'4b. FNS Impacted Gen'!L180)</f>
        <v>226.88300000000001</v>
      </c>
      <c r="M180" s="56">
        <f>SUM('4a. FNS'!M180+'4b. FNS Impacted Gen'!M180)</f>
        <v>244.43099999999998</v>
      </c>
      <c r="N180" s="56">
        <f>SUM('4a. FNS'!N180+'4b. FNS Impacted Gen'!N180)</f>
        <v>263.10399999999998</v>
      </c>
      <c r="O180" s="56">
        <f>SUM('4a. FNS'!O180+'4b. FNS Impacted Gen'!O180)</f>
        <v>282.995</v>
      </c>
      <c r="P180" s="56">
        <f>SUM('4a. FNS'!P180+'4b. FNS Impacted Gen'!P180)</f>
        <v>312.40700000000004</v>
      </c>
      <c r="Q180" s="56">
        <f>SUM('4a. FNS'!Q180+'4b. FNS Impacted Gen'!Q180)</f>
        <v>349.14400000000001</v>
      </c>
      <c r="R180" s="56">
        <f>SUM('4a. FNS'!R180+'4b. FNS Impacted Gen'!R180)</f>
        <v>328.52100000000002</v>
      </c>
      <c r="S180" s="56">
        <f>SUM('4a. FNS'!S180+'4b. FNS Impacted Gen'!S180)</f>
        <v>324.88400000000001</v>
      </c>
      <c r="T180" s="56">
        <f>SUM('4a. FNS'!T180+'4b. FNS Impacted Gen'!T180)</f>
        <v>313.89299999999997</v>
      </c>
      <c r="U180" s="56">
        <f>SUM('4a. FNS'!U180+'4b. FNS Impacted Gen'!U180)</f>
        <v>301.68</v>
      </c>
      <c r="V180" s="56">
        <f>SUM('4a. FNS'!V180+'4b. FNS Impacted Gen'!V180)</f>
        <v>291.827</v>
      </c>
      <c r="W180" s="56">
        <f>SUM('4a. FNS'!W180+'4b. FNS Impacted Gen'!W180)</f>
        <v>275.80500000000001</v>
      </c>
      <c r="X180" s="56">
        <f>SUM('4a. FNS'!X180+'4b. FNS Impacted Gen'!X180)</f>
        <v>252.81899999999999</v>
      </c>
      <c r="Y180" s="56">
        <f>SUM('4a. FNS'!Y180+'4b. FNS Impacted Gen'!Y180)</f>
        <v>237.096</v>
      </c>
      <c r="Z180" s="67">
        <f>SUM('4a. FNS'!Z180+'4b. FNS Impacted Gen'!Z180)</f>
        <v>0</v>
      </c>
    </row>
    <row r="181" spans="1:26">
      <c r="A181" s="54">
        <f t="shared" si="2"/>
        <v>46200</v>
      </c>
      <c r="B181" s="55">
        <f>SUM('4a. FNS'!B181+'4b. FNS Impacted Gen'!B181)</f>
        <v>220.47</v>
      </c>
      <c r="C181" s="56">
        <f>SUM('4a. FNS'!C181+'4b. FNS Impacted Gen'!C181)</f>
        <v>208.24199999999999</v>
      </c>
      <c r="D181" s="56">
        <f>SUM('4a. FNS'!D181+'4b. FNS Impacted Gen'!D181)</f>
        <v>205.267</v>
      </c>
      <c r="E181" s="56">
        <f>SUM('4a. FNS'!E181+'4b. FNS Impacted Gen'!E181)</f>
        <v>198.785</v>
      </c>
      <c r="F181" s="56">
        <f>SUM('4a. FNS'!F181+'4b. FNS Impacted Gen'!F181)</f>
        <v>197.791</v>
      </c>
      <c r="G181" s="56">
        <f>SUM('4a. FNS'!G181+'4b. FNS Impacted Gen'!G181)</f>
        <v>197.14000000000001</v>
      </c>
      <c r="H181" s="56">
        <f>SUM('4a. FNS'!H181+'4b. FNS Impacted Gen'!H181)</f>
        <v>191.39699999999999</v>
      </c>
      <c r="I181" s="56">
        <f>SUM('4a. FNS'!I181+'4b. FNS Impacted Gen'!I181)</f>
        <v>194.102</v>
      </c>
      <c r="J181" s="56">
        <f>SUM('4a. FNS'!J181+'4b. FNS Impacted Gen'!J181)</f>
        <v>193.01300000000001</v>
      </c>
      <c r="K181" s="56">
        <f>SUM('4a. FNS'!K181+'4b. FNS Impacted Gen'!K181)</f>
        <v>205.06099999999998</v>
      </c>
      <c r="L181" s="56">
        <f>SUM('4a. FNS'!L181+'4b. FNS Impacted Gen'!L181)</f>
        <v>222.809</v>
      </c>
      <c r="M181" s="56">
        <f>SUM('4a. FNS'!M181+'4b. FNS Impacted Gen'!M181)</f>
        <v>237.291</v>
      </c>
      <c r="N181" s="56">
        <f>SUM('4a. FNS'!N181+'4b. FNS Impacted Gen'!N181)</f>
        <v>260.947</v>
      </c>
      <c r="O181" s="56">
        <f>SUM('4a. FNS'!O181+'4b. FNS Impacted Gen'!O181)</f>
        <v>287.779</v>
      </c>
      <c r="P181" s="56">
        <f>SUM('4a. FNS'!P181+'4b. FNS Impacted Gen'!P181)</f>
        <v>283.71699999999998</v>
      </c>
      <c r="Q181" s="56">
        <f>SUM('4a. FNS'!Q181+'4b. FNS Impacted Gen'!Q181)</f>
        <v>290.24799999999999</v>
      </c>
      <c r="R181" s="56">
        <f>SUM('4a. FNS'!R181+'4b. FNS Impacted Gen'!R181)</f>
        <v>312.93100000000004</v>
      </c>
      <c r="S181" s="56">
        <f>SUM('4a. FNS'!S181+'4b. FNS Impacted Gen'!S181)</f>
        <v>332.06200000000001</v>
      </c>
      <c r="T181" s="56">
        <f>SUM('4a. FNS'!T181+'4b. FNS Impacted Gen'!T181)</f>
        <v>344.66699999999997</v>
      </c>
      <c r="U181" s="56">
        <f>SUM('4a. FNS'!U181+'4b. FNS Impacted Gen'!U181)</f>
        <v>345.94899999999996</v>
      </c>
      <c r="V181" s="56">
        <f>SUM('4a. FNS'!V181+'4b. FNS Impacted Gen'!V181)</f>
        <v>329.31200000000001</v>
      </c>
      <c r="W181" s="56">
        <f>SUM('4a. FNS'!W181+'4b. FNS Impacted Gen'!W181)</f>
        <v>310.887</v>
      </c>
      <c r="X181" s="56">
        <f>SUM('4a. FNS'!X181+'4b. FNS Impacted Gen'!X181)</f>
        <v>285.58499999999998</v>
      </c>
      <c r="Y181" s="56">
        <f>SUM('4a. FNS'!Y181+'4b. FNS Impacted Gen'!Y181)</f>
        <v>264.661</v>
      </c>
      <c r="Z181" s="67">
        <f>SUM('4a. FNS'!Z181+'4b. FNS Impacted Gen'!Z181)</f>
        <v>0</v>
      </c>
    </row>
    <row r="182" spans="1:26">
      <c r="A182" s="54">
        <f t="shared" si="2"/>
        <v>46201</v>
      </c>
      <c r="B182" s="55">
        <f>SUM('4a. FNS'!B182+'4b. FNS Impacted Gen'!B182)</f>
        <v>248.16399999999999</v>
      </c>
      <c r="C182" s="56">
        <f>SUM('4a. FNS'!C182+'4b. FNS Impacted Gen'!C182)</f>
        <v>232.74799999999999</v>
      </c>
      <c r="D182" s="56">
        <f>SUM('4a. FNS'!D182+'4b. FNS Impacted Gen'!D182)</f>
        <v>222.428</v>
      </c>
      <c r="E182" s="56">
        <f>SUM('4a. FNS'!E182+'4b. FNS Impacted Gen'!E182)</f>
        <v>215.10900000000001</v>
      </c>
      <c r="F182" s="56">
        <f>SUM('4a. FNS'!F182+'4b. FNS Impacted Gen'!F182)</f>
        <v>212.81</v>
      </c>
      <c r="G182" s="56">
        <f>SUM('4a. FNS'!G182+'4b. FNS Impacted Gen'!G182)</f>
        <v>211.19499999999999</v>
      </c>
      <c r="H182" s="56">
        <f>SUM('4a. FNS'!H182+'4b. FNS Impacted Gen'!H182)</f>
        <v>204.19200000000001</v>
      </c>
      <c r="I182" s="56">
        <f>SUM('4a. FNS'!I182+'4b. FNS Impacted Gen'!I182)</f>
        <v>209.35500000000002</v>
      </c>
      <c r="J182" s="56">
        <f>SUM('4a. FNS'!J182+'4b. FNS Impacted Gen'!J182)</f>
        <v>216.58199999999999</v>
      </c>
      <c r="K182" s="56">
        <f>SUM('4a. FNS'!K182+'4b. FNS Impacted Gen'!K182)</f>
        <v>222.82499999999999</v>
      </c>
      <c r="L182" s="56">
        <f>SUM('4a. FNS'!L182+'4b. FNS Impacted Gen'!L182)</f>
        <v>233.76</v>
      </c>
      <c r="M182" s="56">
        <f>SUM('4a. FNS'!M182+'4b. FNS Impacted Gen'!M182)</f>
        <v>246.77699999999999</v>
      </c>
      <c r="N182" s="56">
        <f>SUM('4a. FNS'!N182+'4b. FNS Impacted Gen'!N182)</f>
        <v>264.66700000000003</v>
      </c>
      <c r="O182" s="56">
        <f>SUM('4a. FNS'!O182+'4b. FNS Impacted Gen'!O182)</f>
        <v>285.24400000000003</v>
      </c>
      <c r="P182" s="56">
        <f>SUM('4a. FNS'!P182+'4b. FNS Impacted Gen'!P182)</f>
        <v>303.29899999999998</v>
      </c>
      <c r="Q182" s="56">
        <f>SUM('4a. FNS'!Q182+'4b. FNS Impacted Gen'!Q182)</f>
        <v>320.31399999999996</v>
      </c>
      <c r="R182" s="56">
        <f>SUM('4a. FNS'!R182+'4b. FNS Impacted Gen'!R182)</f>
        <v>336.5</v>
      </c>
      <c r="S182" s="56">
        <f>SUM('4a. FNS'!S182+'4b. FNS Impacted Gen'!S182)</f>
        <v>352.43</v>
      </c>
      <c r="T182" s="56">
        <f>SUM('4a. FNS'!T182+'4b. FNS Impacted Gen'!T182)</f>
        <v>359.34899999999999</v>
      </c>
      <c r="U182" s="56">
        <f>SUM('4a. FNS'!U182+'4b. FNS Impacted Gen'!U182)</f>
        <v>362.73399999999998</v>
      </c>
      <c r="V182" s="56">
        <f>SUM('4a. FNS'!V182+'4b. FNS Impacted Gen'!V182)</f>
        <v>343.97500000000002</v>
      </c>
      <c r="W182" s="56">
        <f>SUM('4a. FNS'!W182+'4b. FNS Impacted Gen'!W182)</f>
        <v>322.67899999999997</v>
      </c>
      <c r="X182" s="56">
        <f>SUM('4a. FNS'!X182+'4b. FNS Impacted Gen'!X182)</f>
        <v>294.14</v>
      </c>
      <c r="Y182" s="56">
        <f>SUM('4a. FNS'!Y182+'4b. FNS Impacted Gen'!Y182)</f>
        <v>267.98099999999999</v>
      </c>
      <c r="Z182" s="67">
        <f>SUM('4a. FNS'!Z182+'4b. FNS Impacted Gen'!Z182)</f>
        <v>0</v>
      </c>
    </row>
    <row r="183" spans="1:26">
      <c r="A183" s="54">
        <f t="shared" si="2"/>
        <v>46202</v>
      </c>
      <c r="B183" s="55">
        <f>SUM('4a. FNS'!B183+'4b. FNS Impacted Gen'!B183)</f>
        <v>241.21799999999999</v>
      </c>
      <c r="C183" s="56">
        <f>SUM('4a. FNS'!C183+'4b. FNS Impacted Gen'!C183)</f>
        <v>228.827</v>
      </c>
      <c r="D183" s="56">
        <f>SUM('4a. FNS'!D183+'4b. FNS Impacted Gen'!D183)</f>
        <v>219.655</v>
      </c>
      <c r="E183" s="56">
        <f>SUM('4a. FNS'!E183+'4b. FNS Impacted Gen'!E183)</f>
        <v>212.74600000000001</v>
      </c>
      <c r="F183" s="56">
        <f>SUM('4a. FNS'!F183+'4b. FNS Impacted Gen'!F183)</f>
        <v>212.25399999999999</v>
      </c>
      <c r="G183" s="56">
        <f>SUM('4a. FNS'!G183+'4b. FNS Impacted Gen'!G183)</f>
        <v>215.73699999999999</v>
      </c>
      <c r="H183" s="56">
        <f>SUM('4a. FNS'!H183+'4b. FNS Impacted Gen'!H183)</f>
        <v>221.37200000000001</v>
      </c>
      <c r="I183" s="56">
        <f>SUM('4a. FNS'!I183+'4b. FNS Impacted Gen'!I183)</f>
        <v>225.87200000000001</v>
      </c>
      <c r="J183" s="56">
        <f>SUM('4a. FNS'!J183+'4b. FNS Impacted Gen'!J183)</f>
        <v>232.17400000000001</v>
      </c>
      <c r="K183" s="56">
        <f>SUM('4a. FNS'!K183+'4b. FNS Impacted Gen'!K183)</f>
        <v>237.82500000000002</v>
      </c>
      <c r="L183" s="56">
        <f>SUM('4a. FNS'!L183+'4b. FNS Impacted Gen'!L183)</f>
        <v>256.65899999999999</v>
      </c>
      <c r="M183" s="56">
        <f>SUM('4a. FNS'!M183+'4b. FNS Impacted Gen'!M183)</f>
        <v>262.28300000000002</v>
      </c>
      <c r="N183" s="56">
        <f>SUM('4a. FNS'!N183+'4b. FNS Impacted Gen'!N183)</f>
        <v>275.29000000000002</v>
      </c>
      <c r="O183" s="56">
        <f>SUM('4a. FNS'!O183+'4b. FNS Impacted Gen'!O183)</f>
        <v>297.99299999999999</v>
      </c>
      <c r="P183" s="56">
        <f>SUM('4a. FNS'!P183+'4b. FNS Impacted Gen'!P183)</f>
        <v>313.10000000000002</v>
      </c>
      <c r="Q183" s="56">
        <f>SUM('4a. FNS'!Q183+'4b. FNS Impacted Gen'!Q183)</f>
        <v>316.10199999999998</v>
      </c>
      <c r="R183" s="56">
        <f>SUM('4a. FNS'!R183+'4b. FNS Impacted Gen'!R183)</f>
        <v>325.84500000000003</v>
      </c>
      <c r="S183" s="56">
        <f>SUM('4a. FNS'!S183+'4b. FNS Impacted Gen'!S183)</f>
        <v>337.98200000000003</v>
      </c>
      <c r="T183" s="56">
        <f>SUM('4a. FNS'!T183+'4b. FNS Impacted Gen'!T183)</f>
        <v>346.791</v>
      </c>
      <c r="U183" s="56">
        <f>SUM('4a. FNS'!U183+'4b. FNS Impacted Gen'!U183)</f>
        <v>344.25799999999998</v>
      </c>
      <c r="V183" s="56">
        <f>SUM('4a. FNS'!V183+'4b. FNS Impacted Gen'!V183)</f>
        <v>322.738</v>
      </c>
      <c r="W183" s="56">
        <f>SUM('4a. FNS'!W183+'4b. FNS Impacted Gen'!W183)</f>
        <v>304.06900000000002</v>
      </c>
      <c r="X183" s="56">
        <f>SUM('4a. FNS'!X183+'4b. FNS Impacted Gen'!X183)</f>
        <v>270.72699999999998</v>
      </c>
      <c r="Y183" s="56">
        <f>SUM('4a. FNS'!Y183+'4b. FNS Impacted Gen'!Y183)</f>
        <v>252.88399999999999</v>
      </c>
      <c r="Z183" s="67">
        <f>SUM('4a. FNS'!Z183+'4b. FNS Impacted Gen'!Z183)</f>
        <v>0</v>
      </c>
    </row>
    <row r="184" spans="1:26">
      <c r="A184" s="54">
        <f t="shared" si="2"/>
        <v>46203</v>
      </c>
      <c r="B184" s="55">
        <f>SUM('4a. FNS'!B184+'4b. FNS Impacted Gen'!B184)</f>
        <v>237.285</v>
      </c>
      <c r="C184" s="56">
        <f>SUM('4a. FNS'!C184+'4b. FNS Impacted Gen'!C184)</f>
        <v>225.76400000000001</v>
      </c>
      <c r="D184" s="56">
        <f>SUM('4a. FNS'!D184+'4b. FNS Impacted Gen'!D184)</f>
        <v>212.95500000000001</v>
      </c>
      <c r="E184" s="56">
        <f>SUM('4a. FNS'!E184+'4b. FNS Impacted Gen'!E184)</f>
        <v>208.71600000000001</v>
      </c>
      <c r="F184" s="56">
        <f>SUM('4a. FNS'!F184+'4b. FNS Impacted Gen'!F184)</f>
        <v>204.59</v>
      </c>
      <c r="G184" s="56">
        <f>SUM('4a. FNS'!G184+'4b. FNS Impacted Gen'!G184)</f>
        <v>210.90699999999998</v>
      </c>
      <c r="H184" s="56">
        <f>SUM('4a. FNS'!H184+'4b. FNS Impacted Gen'!H184)</f>
        <v>214.29399999999998</v>
      </c>
      <c r="I184" s="56">
        <f>SUM('4a. FNS'!I184+'4b. FNS Impacted Gen'!I184)</f>
        <v>213.11500000000001</v>
      </c>
      <c r="J184" s="56">
        <f>SUM('4a. FNS'!J184+'4b. FNS Impacted Gen'!J184)</f>
        <v>216.089</v>
      </c>
      <c r="K184" s="56">
        <f>SUM('4a. FNS'!K184+'4b. FNS Impacted Gen'!K184)</f>
        <v>217.45400000000001</v>
      </c>
      <c r="L184" s="56">
        <f>SUM('4a. FNS'!L184+'4b. FNS Impacted Gen'!L184)</f>
        <v>226.93100000000001</v>
      </c>
      <c r="M184" s="56">
        <f>SUM('4a. FNS'!M184+'4b. FNS Impacted Gen'!M184)</f>
        <v>231.46100000000001</v>
      </c>
      <c r="N184" s="56">
        <f>SUM('4a. FNS'!N184+'4b. FNS Impacted Gen'!N184)</f>
        <v>244.44499999999999</v>
      </c>
      <c r="O184" s="56">
        <f>SUM('4a. FNS'!O184+'4b. FNS Impacted Gen'!O184)</f>
        <v>278.02100000000002</v>
      </c>
      <c r="P184" s="56">
        <f>SUM('4a. FNS'!P184+'4b. FNS Impacted Gen'!P184)</f>
        <v>313.38600000000002</v>
      </c>
      <c r="Q184" s="56">
        <f>SUM('4a. FNS'!Q184+'4b. FNS Impacted Gen'!Q184)</f>
        <v>333.87900000000002</v>
      </c>
      <c r="R184" s="56">
        <f>SUM('4a. FNS'!R184+'4b. FNS Impacted Gen'!R184)</f>
        <v>333.86700000000002</v>
      </c>
      <c r="S184" s="56">
        <f>SUM('4a. FNS'!S184+'4b. FNS Impacted Gen'!S184)</f>
        <v>319.06399999999996</v>
      </c>
      <c r="T184" s="56">
        <f>SUM('4a. FNS'!T184+'4b. FNS Impacted Gen'!T184)</f>
        <v>323.262</v>
      </c>
      <c r="U184" s="56">
        <f>SUM('4a. FNS'!U184+'4b. FNS Impacted Gen'!U184)</f>
        <v>317.60900000000004</v>
      </c>
      <c r="V184" s="56">
        <f>SUM('4a. FNS'!V184+'4b. FNS Impacted Gen'!V184)</f>
        <v>308.92700000000002</v>
      </c>
      <c r="W184" s="56">
        <f>SUM('4a. FNS'!W184+'4b. FNS Impacted Gen'!W184)</f>
        <v>290.39800000000002</v>
      </c>
      <c r="X184" s="56">
        <f>SUM('4a. FNS'!X184+'4b. FNS Impacted Gen'!X184)</f>
        <v>268.34500000000003</v>
      </c>
      <c r="Y184" s="56">
        <f>SUM('4a. FNS'!Y184+'4b. FNS Impacted Gen'!Y184)</f>
        <v>248.01400000000001</v>
      </c>
      <c r="Z184" s="67">
        <f>SUM('4a. FNS'!Z184+'4b. FNS Impacted Gen'!Z184)</f>
        <v>0</v>
      </c>
    </row>
    <row r="185" spans="1:26">
      <c r="A185" s="54">
        <f t="shared" si="2"/>
        <v>46204</v>
      </c>
      <c r="B185" s="55">
        <f>SUM('4a. FNS'!B185+'4b. FNS Impacted Gen'!B185)</f>
        <v>232.77099999999999</v>
      </c>
      <c r="C185" s="56">
        <f>SUM('4a. FNS'!C185+'4b. FNS Impacted Gen'!C185)</f>
        <v>220.62700000000001</v>
      </c>
      <c r="D185" s="56">
        <f>SUM('4a. FNS'!D185+'4b. FNS Impacted Gen'!D185)</f>
        <v>214.21899999999999</v>
      </c>
      <c r="E185" s="56">
        <f>SUM('4a. FNS'!E185+'4b. FNS Impacted Gen'!E185)</f>
        <v>210.37799999999999</v>
      </c>
      <c r="F185" s="56">
        <f>SUM('4a. FNS'!F185+'4b. FNS Impacted Gen'!F185)</f>
        <v>209.05</v>
      </c>
      <c r="G185" s="56">
        <f>SUM('4a. FNS'!G185+'4b. FNS Impacted Gen'!G185)</f>
        <v>215.97499999999999</v>
      </c>
      <c r="H185" s="56">
        <f>SUM('4a. FNS'!H185+'4b. FNS Impacted Gen'!H185)</f>
        <v>216.40699999999998</v>
      </c>
      <c r="I185" s="56">
        <f>SUM('4a. FNS'!I185+'4b. FNS Impacted Gen'!I185)</f>
        <v>216.119</v>
      </c>
      <c r="J185" s="56">
        <f>SUM('4a. FNS'!J185+'4b. FNS Impacted Gen'!J185)</f>
        <v>215.14699999999999</v>
      </c>
      <c r="K185" s="56">
        <f>SUM('4a. FNS'!K185+'4b. FNS Impacted Gen'!K185)</f>
        <v>217.053</v>
      </c>
      <c r="L185" s="56">
        <f>SUM('4a. FNS'!L185+'4b. FNS Impacted Gen'!L185)</f>
        <v>228.34900000000002</v>
      </c>
      <c r="M185" s="56">
        <f>SUM('4a. FNS'!M185+'4b. FNS Impacted Gen'!M185)</f>
        <v>245.56400000000002</v>
      </c>
      <c r="N185" s="56">
        <f>SUM('4a. FNS'!N185+'4b. FNS Impacted Gen'!N185)</f>
        <v>254.24</v>
      </c>
      <c r="O185" s="56">
        <f>SUM('4a. FNS'!O185+'4b. FNS Impacted Gen'!O185)</f>
        <v>276.803</v>
      </c>
      <c r="P185" s="56">
        <f>SUM('4a. FNS'!P185+'4b. FNS Impacted Gen'!P185)</f>
        <v>291.07500000000005</v>
      </c>
      <c r="Q185" s="56">
        <f>SUM('4a. FNS'!Q185+'4b. FNS Impacted Gen'!Q185)</f>
        <v>304.49</v>
      </c>
      <c r="R185" s="56">
        <f>SUM('4a. FNS'!R185+'4b. FNS Impacted Gen'!R185)</f>
        <v>323.23500000000001</v>
      </c>
      <c r="S185" s="56">
        <f>SUM('4a. FNS'!S185+'4b. FNS Impacted Gen'!S185)</f>
        <v>327.358</v>
      </c>
      <c r="T185" s="56">
        <f>SUM('4a. FNS'!T185+'4b. FNS Impacted Gen'!T185)</f>
        <v>329.07299999999998</v>
      </c>
      <c r="U185" s="56">
        <f>SUM('4a. FNS'!U185+'4b. FNS Impacted Gen'!U185)</f>
        <v>325.822</v>
      </c>
      <c r="V185" s="56">
        <f>SUM('4a. FNS'!V185+'4b. FNS Impacted Gen'!V185)</f>
        <v>318.29499999999996</v>
      </c>
      <c r="W185" s="56">
        <f>SUM('4a. FNS'!W185+'4b. FNS Impacted Gen'!W185)</f>
        <v>303.32499999999999</v>
      </c>
      <c r="X185" s="56">
        <f>SUM('4a. FNS'!X185+'4b. FNS Impacted Gen'!X185)</f>
        <v>282.00599999999997</v>
      </c>
      <c r="Y185" s="56">
        <f>SUM('4a. FNS'!Y185+'4b. FNS Impacted Gen'!Y185)</f>
        <v>260.005</v>
      </c>
      <c r="Z185" s="67">
        <f>SUM('4a. FNS'!Z185+'4b. FNS Impacted Gen'!Z185)</f>
        <v>0</v>
      </c>
    </row>
    <row r="186" spans="1:26">
      <c r="A186" s="54">
        <f t="shared" si="2"/>
        <v>46205</v>
      </c>
      <c r="B186" s="55">
        <f>SUM('4a. FNS'!B186+'4b. FNS Impacted Gen'!B186)</f>
        <v>244.86500000000001</v>
      </c>
      <c r="C186" s="56">
        <f>SUM('4a. FNS'!C186+'4b. FNS Impacted Gen'!C186)</f>
        <v>230.91900000000001</v>
      </c>
      <c r="D186" s="56">
        <f>SUM('4a. FNS'!D186+'4b. FNS Impacted Gen'!D186)</f>
        <v>220.69200000000001</v>
      </c>
      <c r="E186" s="56">
        <f>SUM('4a. FNS'!E186+'4b. FNS Impacted Gen'!E186)</f>
        <v>212.83</v>
      </c>
      <c r="F186" s="56">
        <f>SUM('4a. FNS'!F186+'4b. FNS Impacted Gen'!F186)</f>
        <v>212.49299999999999</v>
      </c>
      <c r="G186" s="56">
        <f>SUM('4a. FNS'!G186+'4b. FNS Impacted Gen'!G186)</f>
        <v>214.03700000000001</v>
      </c>
      <c r="H186" s="56">
        <f>SUM('4a. FNS'!H186+'4b. FNS Impacted Gen'!H186)</f>
        <v>216.791</v>
      </c>
      <c r="I186" s="56">
        <f>SUM('4a. FNS'!I186+'4b. FNS Impacted Gen'!I186)</f>
        <v>217.96900000000002</v>
      </c>
      <c r="J186" s="56">
        <f>SUM('4a. FNS'!J186+'4b. FNS Impacted Gen'!J186)</f>
        <v>220.8</v>
      </c>
      <c r="K186" s="56">
        <f>SUM('4a. FNS'!K186+'4b. FNS Impacted Gen'!K186)</f>
        <v>226.29000000000002</v>
      </c>
      <c r="L186" s="56">
        <f>SUM('4a. FNS'!L186+'4b. FNS Impacted Gen'!L186)</f>
        <v>236.01300000000001</v>
      </c>
      <c r="M186" s="56">
        <f>SUM('4a. FNS'!M186+'4b. FNS Impacted Gen'!M186)</f>
        <v>252.89099999999999</v>
      </c>
      <c r="N186" s="56">
        <f>SUM('4a. FNS'!N186+'4b. FNS Impacted Gen'!N186)</f>
        <v>273.50700000000001</v>
      </c>
      <c r="O186" s="56">
        <f>SUM('4a. FNS'!O186+'4b. FNS Impacted Gen'!O186)</f>
        <v>293.31400000000002</v>
      </c>
      <c r="P186" s="56">
        <f>SUM('4a. FNS'!P186+'4b. FNS Impacted Gen'!P186)</f>
        <v>311.108</v>
      </c>
      <c r="Q186" s="56">
        <f>SUM('4a. FNS'!Q186+'4b. FNS Impacted Gen'!Q186)</f>
        <v>331.59399999999999</v>
      </c>
      <c r="R186" s="56">
        <f>SUM('4a. FNS'!R186+'4b. FNS Impacted Gen'!R186)</f>
        <v>342.21599999999995</v>
      </c>
      <c r="S186" s="56">
        <f>SUM('4a. FNS'!S186+'4b. FNS Impacted Gen'!S186)</f>
        <v>345.72800000000001</v>
      </c>
      <c r="T186" s="56">
        <f>SUM('4a. FNS'!T186+'4b. FNS Impacted Gen'!T186)</f>
        <v>343.42199999999997</v>
      </c>
      <c r="U186" s="56">
        <f>SUM('4a. FNS'!U186+'4b. FNS Impacted Gen'!U186)</f>
        <v>340.45599999999996</v>
      </c>
      <c r="V186" s="56">
        <f>SUM('4a. FNS'!V186+'4b. FNS Impacted Gen'!V186)</f>
        <v>324.14699999999999</v>
      </c>
      <c r="W186" s="56">
        <f>SUM('4a. FNS'!W186+'4b. FNS Impacted Gen'!W186)</f>
        <v>304.01799999999997</v>
      </c>
      <c r="X186" s="56">
        <f>SUM('4a. FNS'!X186+'4b. FNS Impacted Gen'!X186)</f>
        <v>279.50200000000001</v>
      </c>
      <c r="Y186" s="56">
        <f>SUM('4a. FNS'!Y186+'4b. FNS Impacted Gen'!Y186)</f>
        <v>258.42200000000003</v>
      </c>
      <c r="Z186" s="67">
        <f>SUM('4a. FNS'!Z186+'4b. FNS Impacted Gen'!Z186)</f>
        <v>0</v>
      </c>
    </row>
    <row r="187" spans="1:26">
      <c r="A187" s="54">
        <f t="shared" si="2"/>
        <v>46206</v>
      </c>
      <c r="B187" s="55">
        <f>SUM('4a. FNS'!B187+'4b. FNS Impacted Gen'!B187)</f>
        <v>239.405</v>
      </c>
      <c r="C187" s="56">
        <f>SUM('4a. FNS'!C187+'4b. FNS Impacted Gen'!C187)</f>
        <v>227.53200000000001</v>
      </c>
      <c r="D187" s="56">
        <f>SUM('4a. FNS'!D187+'4b. FNS Impacted Gen'!D187)</f>
        <v>217.178</v>
      </c>
      <c r="E187" s="56">
        <f>SUM('4a. FNS'!E187+'4b. FNS Impacted Gen'!E187)</f>
        <v>209.52</v>
      </c>
      <c r="F187" s="56">
        <f>SUM('4a. FNS'!F187+'4b. FNS Impacted Gen'!F187)</f>
        <v>207.60599999999999</v>
      </c>
      <c r="G187" s="56">
        <f>SUM('4a. FNS'!G187+'4b. FNS Impacted Gen'!G187)</f>
        <v>208.78200000000001</v>
      </c>
      <c r="H187" s="56">
        <f>SUM('4a. FNS'!H187+'4b. FNS Impacted Gen'!H187)</f>
        <v>205.48299999999998</v>
      </c>
      <c r="I187" s="56">
        <f>SUM('4a. FNS'!I187+'4b. FNS Impacted Gen'!I187)</f>
        <v>202.11699999999999</v>
      </c>
      <c r="J187" s="56">
        <f>SUM('4a. FNS'!J187+'4b. FNS Impacted Gen'!J187)</f>
        <v>200.66300000000001</v>
      </c>
      <c r="K187" s="56">
        <f>SUM('4a. FNS'!K187+'4b. FNS Impacted Gen'!K187)</f>
        <v>212.077</v>
      </c>
      <c r="L187" s="56">
        <f>SUM('4a. FNS'!L187+'4b. FNS Impacted Gen'!L187)</f>
        <v>225.50200000000001</v>
      </c>
      <c r="M187" s="56">
        <f>SUM('4a. FNS'!M187+'4b. FNS Impacted Gen'!M187)</f>
        <v>233.648</v>
      </c>
      <c r="N187" s="56">
        <f>SUM('4a. FNS'!N187+'4b. FNS Impacted Gen'!N187)</f>
        <v>250.37</v>
      </c>
      <c r="O187" s="56">
        <f>SUM('4a. FNS'!O187+'4b. FNS Impacted Gen'!O187)</f>
        <v>274.20999999999998</v>
      </c>
      <c r="P187" s="56">
        <f>SUM('4a. FNS'!P187+'4b. FNS Impacted Gen'!P187)</f>
        <v>290.99200000000002</v>
      </c>
      <c r="Q187" s="56">
        <f>SUM('4a. FNS'!Q187+'4b. FNS Impacted Gen'!Q187)</f>
        <v>296.31299999999999</v>
      </c>
      <c r="R187" s="56">
        <f>SUM('4a. FNS'!R187+'4b. FNS Impacted Gen'!R187)</f>
        <v>310.59300000000002</v>
      </c>
      <c r="S187" s="56">
        <f>SUM('4a. FNS'!S187+'4b. FNS Impacted Gen'!S187)</f>
        <v>317.52199999999999</v>
      </c>
      <c r="T187" s="56">
        <f>SUM('4a. FNS'!T187+'4b. FNS Impacted Gen'!T187)</f>
        <v>313.33199999999999</v>
      </c>
      <c r="U187" s="56">
        <f>SUM('4a. FNS'!U187+'4b. FNS Impacted Gen'!U187)</f>
        <v>304.31099999999998</v>
      </c>
      <c r="V187" s="56">
        <f>SUM('4a. FNS'!V187+'4b. FNS Impacted Gen'!V187)</f>
        <v>292.30199999999996</v>
      </c>
      <c r="W187" s="56">
        <f>SUM('4a. FNS'!W187+'4b. FNS Impacted Gen'!W187)</f>
        <v>276.32299999999998</v>
      </c>
      <c r="X187" s="56">
        <f>SUM('4a. FNS'!X187+'4b. FNS Impacted Gen'!X187)</f>
        <v>255.29</v>
      </c>
      <c r="Y187" s="56">
        <f>SUM('4a. FNS'!Y187+'4b. FNS Impacted Gen'!Y187)</f>
        <v>237.274</v>
      </c>
      <c r="Z187" s="67">
        <f>SUM('4a. FNS'!Z187+'4b. FNS Impacted Gen'!Z187)</f>
        <v>0</v>
      </c>
    </row>
    <row r="188" spans="1:26">
      <c r="A188" s="54">
        <f t="shared" si="2"/>
        <v>46207</v>
      </c>
      <c r="B188" s="55">
        <f>SUM('4a. FNS'!B188+'4b. FNS Impacted Gen'!B188)</f>
        <v>223.821</v>
      </c>
      <c r="C188" s="56">
        <f>SUM('4a. FNS'!C188+'4b. FNS Impacted Gen'!C188)</f>
        <v>210.97800000000001</v>
      </c>
      <c r="D188" s="56">
        <f>SUM('4a. FNS'!D188+'4b. FNS Impacted Gen'!D188)</f>
        <v>212.571</v>
      </c>
      <c r="E188" s="56">
        <f>SUM('4a. FNS'!E188+'4b. FNS Impacted Gen'!E188)</f>
        <v>210.096</v>
      </c>
      <c r="F188" s="56">
        <f>SUM('4a. FNS'!F188+'4b. FNS Impacted Gen'!F188)</f>
        <v>207.76400000000001</v>
      </c>
      <c r="G188" s="56">
        <f>SUM('4a. FNS'!G188+'4b. FNS Impacted Gen'!G188)</f>
        <v>209.79999999999998</v>
      </c>
      <c r="H188" s="56">
        <f>SUM('4a. FNS'!H188+'4b. FNS Impacted Gen'!H188)</f>
        <v>211.07</v>
      </c>
      <c r="I188" s="56">
        <f>SUM('4a. FNS'!I188+'4b. FNS Impacted Gen'!I188)</f>
        <v>206.16399999999999</v>
      </c>
      <c r="J188" s="56">
        <f>SUM('4a. FNS'!J188+'4b. FNS Impacted Gen'!J188)</f>
        <v>203.232</v>
      </c>
      <c r="K188" s="56">
        <f>SUM('4a. FNS'!K188+'4b. FNS Impacted Gen'!K188)</f>
        <v>202.48599999999999</v>
      </c>
      <c r="L188" s="56">
        <f>SUM('4a. FNS'!L188+'4b. FNS Impacted Gen'!L188)</f>
        <v>209.21799999999999</v>
      </c>
      <c r="M188" s="56">
        <f>SUM('4a. FNS'!M188+'4b. FNS Impacted Gen'!M188)</f>
        <v>224.476</v>
      </c>
      <c r="N188" s="56">
        <f>SUM('4a. FNS'!N188+'4b. FNS Impacted Gen'!N188)</f>
        <v>241.88199999999998</v>
      </c>
      <c r="O188" s="56">
        <f>SUM('4a. FNS'!O188+'4b. FNS Impacted Gen'!O188)</f>
        <v>263.88400000000001</v>
      </c>
      <c r="P188" s="56">
        <f>SUM('4a. FNS'!P188+'4b. FNS Impacted Gen'!P188)</f>
        <v>281.97500000000002</v>
      </c>
      <c r="Q188" s="56">
        <f>SUM('4a. FNS'!Q188+'4b. FNS Impacted Gen'!Q188)</f>
        <v>300.13100000000003</v>
      </c>
      <c r="R188" s="56">
        <f>SUM('4a. FNS'!R188+'4b. FNS Impacted Gen'!R188)</f>
        <v>321.041</v>
      </c>
      <c r="S188" s="56">
        <f>SUM('4a. FNS'!S188+'4b. FNS Impacted Gen'!S188)</f>
        <v>319.53100000000001</v>
      </c>
      <c r="T188" s="56">
        <f>SUM('4a. FNS'!T188+'4b. FNS Impacted Gen'!T188)</f>
        <v>310.38</v>
      </c>
      <c r="U188" s="56">
        <f>SUM('4a. FNS'!U188+'4b. FNS Impacted Gen'!U188)</f>
        <v>299.892</v>
      </c>
      <c r="V188" s="56">
        <f>SUM('4a. FNS'!V188+'4b. FNS Impacted Gen'!V188)</f>
        <v>289.30199999999996</v>
      </c>
      <c r="W188" s="56">
        <f>SUM('4a. FNS'!W188+'4b. FNS Impacted Gen'!W188)</f>
        <v>277.16899999999998</v>
      </c>
      <c r="X188" s="56">
        <f>SUM('4a. FNS'!X188+'4b. FNS Impacted Gen'!X188)</f>
        <v>261.88600000000002</v>
      </c>
      <c r="Y188" s="56">
        <f>SUM('4a. FNS'!Y188+'4b. FNS Impacted Gen'!Y188)</f>
        <v>246.47399999999999</v>
      </c>
      <c r="Z188" s="67">
        <f>SUM('4a. FNS'!Z188+'4b. FNS Impacted Gen'!Z188)</f>
        <v>0</v>
      </c>
    </row>
    <row r="189" spans="1:26">
      <c r="A189" s="54">
        <f t="shared" si="2"/>
        <v>46208</v>
      </c>
      <c r="B189" s="55">
        <f>SUM('4a. FNS'!B189+'4b. FNS Impacted Gen'!B189)</f>
        <v>234.761</v>
      </c>
      <c r="C189" s="56">
        <f>SUM('4a. FNS'!C189+'4b. FNS Impacted Gen'!C189)</f>
        <v>219.24</v>
      </c>
      <c r="D189" s="56">
        <f>SUM('4a. FNS'!D189+'4b. FNS Impacted Gen'!D189)</f>
        <v>208.48</v>
      </c>
      <c r="E189" s="56">
        <f>SUM('4a. FNS'!E189+'4b. FNS Impacted Gen'!E189)</f>
        <v>202.36799999999999</v>
      </c>
      <c r="F189" s="56">
        <f>SUM('4a. FNS'!F189+'4b. FNS Impacted Gen'!F189)</f>
        <v>199.05500000000001</v>
      </c>
      <c r="G189" s="56">
        <f>SUM('4a. FNS'!G189+'4b. FNS Impacted Gen'!G189)</f>
        <v>196.142</v>
      </c>
      <c r="H189" s="56">
        <f>SUM('4a. FNS'!H189+'4b. FNS Impacted Gen'!H189)</f>
        <v>192.98399999999998</v>
      </c>
      <c r="I189" s="56">
        <f>SUM('4a. FNS'!I189+'4b. FNS Impacted Gen'!I189)</f>
        <v>192.17699999999999</v>
      </c>
      <c r="J189" s="56">
        <f>SUM('4a. FNS'!J189+'4b. FNS Impacted Gen'!J189)</f>
        <v>196.69900000000001</v>
      </c>
      <c r="K189" s="56">
        <f>SUM('4a. FNS'!K189+'4b. FNS Impacted Gen'!K189)</f>
        <v>202.422</v>
      </c>
      <c r="L189" s="56">
        <f>SUM('4a. FNS'!L189+'4b. FNS Impacted Gen'!L189)</f>
        <v>219.494</v>
      </c>
      <c r="M189" s="56">
        <f>SUM('4a. FNS'!M189+'4b. FNS Impacted Gen'!M189)</f>
        <v>248.25399999999999</v>
      </c>
      <c r="N189" s="56">
        <f>SUM('4a. FNS'!N189+'4b. FNS Impacted Gen'!N189)</f>
        <v>270.05999999999995</v>
      </c>
      <c r="O189" s="56">
        <f>SUM('4a. FNS'!O189+'4b. FNS Impacted Gen'!O189)</f>
        <v>289.59100000000001</v>
      </c>
      <c r="P189" s="56">
        <f>SUM('4a. FNS'!P189+'4b. FNS Impacted Gen'!P189)</f>
        <v>307.31599999999997</v>
      </c>
      <c r="Q189" s="56">
        <f>SUM('4a. FNS'!Q189+'4b. FNS Impacted Gen'!Q189)</f>
        <v>341.85500000000002</v>
      </c>
      <c r="R189" s="56">
        <f>SUM('4a. FNS'!R189+'4b. FNS Impacted Gen'!R189)</f>
        <v>338.94299999999998</v>
      </c>
      <c r="S189" s="56">
        <f>SUM('4a. FNS'!S189+'4b. FNS Impacted Gen'!S189)</f>
        <v>334.863</v>
      </c>
      <c r="T189" s="56">
        <f>SUM('4a. FNS'!T189+'4b. FNS Impacted Gen'!T189)</f>
        <v>336.28400000000005</v>
      </c>
      <c r="U189" s="56">
        <f>SUM('4a. FNS'!U189+'4b. FNS Impacted Gen'!U189)</f>
        <v>337.524</v>
      </c>
      <c r="V189" s="56">
        <f>SUM('4a. FNS'!V189+'4b. FNS Impacted Gen'!V189)</f>
        <v>313.52699999999999</v>
      </c>
      <c r="W189" s="56">
        <f>SUM('4a. FNS'!W189+'4b. FNS Impacted Gen'!W189)</f>
        <v>288.39499999999998</v>
      </c>
      <c r="X189" s="56">
        <f>SUM('4a. FNS'!X189+'4b. FNS Impacted Gen'!X189)</f>
        <v>260.44400000000002</v>
      </c>
      <c r="Y189" s="56">
        <f>SUM('4a. FNS'!Y189+'4b. FNS Impacted Gen'!Y189)</f>
        <v>237.54499999999999</v>
      </c>
      <c r="Z189" s="67">
        <f>SUM('4a. FNS'!Z189+'4b. FNS Impacted Gen'!Z189)</f>
        <v>0</v>
      </c>
    </row>
    <row r="190" spans="1:26">
      <c r="A190" s="54">
        <f t="shared" si="2"/>
        <v>46209</v>
      </c>
      <c r="B190" s="55">
        <f>SUM('4a. FNS'!B190+'4b. FNS Impacted Gen'!B190)</f>
        <v>220.839</v>
      </c>
      <c r="C190" s="56">
        <f>SUM('4a. FNS'!C190+'4b. FNS Impacted Gen'!C190)</f>
        <v>206.928</v>
      </c>
      <c r="D190" s="56">
        <f>SUM('4a. FNS'!D190+'4b. FNS Impacted Gen'!D190)</f>
        <v>195.691</v>
      </c>
      <c r="E190" s="56">
        <f>SUM('4a. FNS'!E190+'4b. FNS Impacted Gen'!E190)</f>
        <v>189.08199999999999</v>
      </c>
      <c r="F190" s="56">
        <f>SUM('4a. FNS'!F190+'4b. FNS Impacted Gen'!F190)</f>
        <v>187.16399999999999</v>
      </c>
      <c r="G190" s="56">
        <f>SUM('4a. FNS'!G190+'4b. FNS Impacted Gen'!G190)</f>
        <v>192.71600000000001</v>
      </c>
      <c r="H190" s="56">
        <f>SUM('4a. FNS'!H190+'4b. FNS Impacted Gen'!H190)</f>
        <v>193.26499999999999</v>
      </c>
      <c r="I190" s="56">
        <f>SUM('4a. FNS'!I190+'4b. FNS Impacted Gen'!I190)</f>
        <v>192.06800000000001</v>
      </c>
      <c r="J190" s="56">
        <f>SUM('4a. FNS'!J190+'4b. FNS Impacted Gen'!J190)</f>
        <v>198.024</v>
      </c>
      <c r="K190" s="56">
        <f>SUM('4a. FNS'!K190+'4b. FNS Impacted Gen'!K190)</f>
        <v>203.45400000000001</v>
      </c>
      <c r="L190" s="56">
        <f>SUM('4a. FNS'!L190+'4b. FNS Impacted Gen'!L190)</f>
        <v>220.08699999999999</v>
      </c>
      <c r="M190" s="56">
        <f>SUM('4a. FNS'!M190+'4b. FNS Impacted Gen'!M190)</f>
        <v>238.75700000000001</v>
      </c>
      <c r="N190" s="56">
        <f>SUM('4a. FNS'!N190+'4b. FNS Impacted Gen'!N190)</f>
        <v>261.11099999999999</v>
      </c>
      <c r="O190" s="56">
        <f>SUM('4a. FNS'!O190+'4b. FNS Impacted Gen'!O190)</f>
        <v>285.11200000000002</v>
      </c>
      <c r="P190" s="56">
        <f>SUM('4a. FNS'!P190+'4b. FNS Impacted Gen'!P190)</f>
        <v>310.42</v>
      </c>
      <c r="Q190" s="56">
        <f>SUM('4a. FNS'!Q190+'4b. FNS Impacted Gen'!Q190)</f>
        <v>330.36699999999996</v>
      </c>
      <c r="R190" s="56">
        <f>SUM('4a. FNS'!R190+'4b. FNS Impacted Gen'!R190)</f>
        <v>341.13400000000001</v>
      </c>
      <c r="S190" s="56">
        <f>SUM('4a. FNS'!S190+'4b. FNS Impacted Gen'!S190)</f>
        <v>350.88099999999997</v>
      </c>
      <c r="T190" s="56">
        <f>SUM('4a. FNS'!T190+'4b. FNS Impacted Gen'!T190)</f>
        <v>351.61900000000003</v>
      </c>
      <c r="U190" s="56">
        <f>SUM('4a. FNS'!U190+'4b. FNS Impacted Gen'!U190)</f>
        <v>343.59000000000003</v>
      </c>
      <c r="V190" s="56">
        <f>SUM('4a. FNS'!V190+'4b. FNS Impacted Gen'!V190)</f>
        <v>326.86500000000001</v>
      </c>
      <c r="W190" s="56">
        <f>SUM('4a. FNS'!W190+'4b. FNS Impacted Gen'!W190)</f>
        <v>303.11200000000002</v>
      </c>
      <c r="X190" s="56">
        <f>SUM('4a. FNS'!X190+'4b. FNS Impacted Gen'!X190)</f>
        <v>272.37099999999998</v>
      </c>
      <c r="Y190" s="56">
        <f>SUM('4a. FNS'!Y190+'4b. FNS Impacted Gen'!Y190)</f>
        <v>249.65199999999999</v>
      </c>
      <c r="Z190" s="67">
        <f>SUM('4a. FNS'!Z190+'4b. FNS Impacted Gen'!Z190)</f>
        <v>0</v>
      </c>
    </row>
    <row r="191" spans="1:26">
      <c r="A191" s="54">
        <f t="shared" si="2"/>
        <v>46210</v>
      </c>
      <c r="B191" s="55">
        <f>SUM('4a. FNS'!B191+'4b. FNS Impacted Gen'!B191)</f>
        <v>233.91499999999999</v>
      </c>
      <c r="C191" s="56">
        <f>SUM('4a. FNS'!C191+'4b. FNS Impacted Gen'!C191)</f>
        <v>219.964</v>
      </c>
      <c r="D191" s="56">
        <f>SUM('4a. FNS'!D191+'4b. FNS Impacted Gen'!D191)</f>
        <v>208.65899999999999</v>
      </c>
      <c r="E191" s="56">
        <f>SUM('4a. FNS'!E191+'4b. FNS Impacted Gen'!E191)</f>
        <v>201.399</v>
      </c>
      <c r="F191" s="56">
        <f>SUM('4a. FNS'!F191+'4b. FNS Impacted Gen'!F191)</f>
        <v>200.68299999999999</v>
      </c>
      <c r="G191" s="56">
        <f>SUM('4a. FNS'!G191+'4b. FNS Impacted Gen'!G191)</f>
        <v>205.465</v>
      </c>
      <c r="H191" s="56">
        <f>SUM('4a. FNS'!H191+'4b. FNS Impacted Gen'!H191)</f>
        <v>206.67999999999998</v>
      </c>
      <c r="I191" s="56">
        <f>SUM('4a. FNS'!I191+'4b. FNS Impacted Gen'!I191)</f>
        <v>211.327</v>
      </c>
      <c r="J191" s="56">
        <f>SUM('4a. FNS'!J191+'4b. FNS Impacted Gen'!J191)</f>
        <v>216.03700000000001</v>
      </c>
      <c r="K191" s="56">
        <f>SUM('4a. FNS'!K191+'4b. FNS Impacted Gen'!K191)</f>
        <v>222.18800000000002</v>
      </c>
      <c r="L191" s="56">
        <f>SUM('4a. FNS'!L191+'4b. FNS Impacted Gen'!L191)</f>
        <v>240.52199999999999</v>
      </c>
      <c r="M191" s="56">
        <f>SUM('4a. FNS'!M191+'4b. FNS Impacted Gen'!M191)</f>
        <v>261.50400000000002</v>
      </c>
      <c r="N191" s="56">
        <f>SUM('4a. FNS'!N191+'4b. FNS Impacted Gen'!N191)</f>
        <v>281.69</v>
      </c>
      <c r="O191" s="56">
        <f>SUM('4a. FNS'!O191+'4b. FNS Impacted Gen'!O191)</f>
        <v>306.322</v>
      </c>
      <c r="P191" s="56">
        <f>SUM('4a. FNS'!P191+'4b. FNS Impacted Gen'!P191)</f>
        <v>327.75100000000003</v>
      </c>
      <c r="Q191" s="56">
        <f>SUM('4a. FNS'!Q191+'4b. FNS Impacted Gen'!Q191)</f>
        <v>352.09999999999997</v>
      </c>
      <c r="R191" s="56">
        <f>SUM('4a. FNS'!R191+'4b. FNS Impacted Gen'!R191)</f>
        <v>370.31699999999995</v>
      </c>
      <c r="S191" s="56">
        <f>SUM('4a. FNS'!S191+'4b. FNS Impacted Gen'!S191)</f>
        <v>345.233</v>
      </c>
      <c r="T191" s="56">
        <f>SUM('4a. FNS'!T191+'4b. FNS Impacted Gen'!T191)</f>
        <v>326.60399999999998</v>
      </c>
      <c r="U191" s="56">
        <f>SUM('4a. FNS'!U191+'4b. FNS Impacted Gen'!U191)</f>
        <v>312.75</v>
      </c>
      <c r="V191" s="56">
        <f>SUM('4a. FNS'!V191+'4b. FNS Impacted Gen'!V191)</f>
        <v>298.99099999999999</v>
      </c>
      <c r="W191" s="56">
        <f>SUM('4a. FNS'!W191+'4b. FNS Impacted Gen'!W191)</f>
        <v>285.62799999999999</v>
      </c>
      <c r="X191" s="56">
        <f>SUM('4a. FNS'!X191+'4b. FNS Impacted Gen'!X191)</f>
        <v>262.88200000000001</v>
      </c>
      <c r="Y191" s="56">
        <f>SUM('4a. FNS'!Y191+'4b. FNS Impacted Gen'!Y191)</f>
        <v>242.76599999999999</v>
      </c>
      <c r="Z191" s="67">
        <f>SUM('4a. FNS'!Z191+'4b. FNS Impacted Gen'!Z191)</f>
        <v>0</v>
      </c>
    </row>
    <row r="192" spans="1:26">
      <c r="A192" s="54">
        <f t="shared" si="2"/>
        <v>46211</v>
      </c>
      <c r="B192" s="55">
        <f>SUM('4a. FNS'!B192+'4b. FNS Impacted Gen'!B192)</f>
        <v>228.27600000000001</v>
      </c>
      <c r="C192" s="56">
        <f>SUM('4a. FNS'!C192+'4b. FNS Impacted Gen'!C192)</f>
        <v>216.36099999999999</v>
      </c>
      <c r="D192" s="56">
        <f>SUM('4a. FNS'!D192+'4b. FNS Impacted Gen'!D192)</f>
        <v>207.20699999999999</v>
      </c>
      <c r="E192" s="56">
        <f>SUM('4a. FNS'!E192+'4b. FNS Impacted Gen'!E192)</f>
        <v>200.65899999999999</v>
      </c>
      <c r="F192" s="56">
        <f>SUM('4a. FNS'!F192+'4b. FNS Impacted Gen'!F192)</f>
        <v>202.66900000000001</v>
      </c>
      <c r="G192" s="56">
        <f>SUM('4a. FNS'!G192+'4b. FNS Impacted Gen'!G192)</f>
        <v>204.89099999999999</v>
      </c>
      <c r="H192" s="56">
        <f>SUM('4a. FNS'!H192+'4b. FNS Impacted Gen'!H192)</f>
        <v>211.40199999999999</v>
      </c>
      <c r="I192" s="56">
        <f>SUM('4a. FNS'!I192+'4b. FNS Impacted Gen'!I192)</f>
        <v>214.167</v>
      </c>
      <c r="J192" s="56">
        <f>SUM('4a. FNS'!J192+'4b. FNS Impacted Gen'!J192)</f>
        <v>220.82400000000001</v>
      </c>
      <c r="K192" s="56">
        <f>SUM('4a. FNS'!K192+'4b. FNS Impacted Gen'!K192)</f>
        <v>238.596</v>
      </c>
      <c r="L192" s="56">
        <f>SUM('4a. FNS'!L192+'4b. FNS Impacted Gen'!L192)</f>
        <v>255.036</v>
      </c>
      <c r="M192" s="56">
        <f>SUM('4a. FNS'!M192+'4b. FNS Impacted Gen'!M192)</f>
        <v>282.82800000000003</v>
      </c>
      <c r="N192" s="56">
        <f>SUM('4a. FNS'!N192+'4b. FNS Impacted Gen'!N192)</f>
        <v>306.048</v>
      </c>
      <c r="O192" s="56">
        <f>SUM('4a. FNS'!O192+'4b. FNS Impacted Gen'!O192)</f>
        <v>314.47299999999996</v>
      </c>
      <c r="P192" s="56">
        <f>SUM('4a. FNS'!P192+'4b. FNS Impacted Gen'!P192)</f>
        <v>330.755</v>
      </c>
      <c r="Q192" s="56">
        <f>SUM('4a. FNS'!Q192+'4b. FNS Impacted Gen'!Q192)</f>
        <v>340.80500000000001</v>
      </c>
      <c r="R192" s="56">
        <f>SUM('4a. FNS'!R192+'4b. FNS Impacted Gen'!R192)</f>
        <v>348.74400000000003</v>
      </c>
      <c r="S192" s="56">
        <f>SUM('4a. FNS'!S192+'4b. FNS Impacted Gen'!S192)</f>
        <v>334.78500000000003</v>
      </c>
      <c r="T192" s="56">
        <f>SUM('4a. FNS'!T192+'4b. FNS Impacted Gen'!T192)</f>
        <v>301.80400000000003</v>
      </c>
      <c r="U192" s="56">
        <f>SUM('4a. FNS'!U192+'4b. FNS Impacted Gen'!U192)</f>
        <v>287.69799999999998</v>
      </c>
      <c r="V192" s="56">
        <f>SUM('4a. FNS'!V192+'4b. FNS Impacted Gen'!V192)</f>
        <v>279.75799999999998</v>
      </c>
      <c r="W192" s="56">
        <f>SUM('4a. FNS'!W192+'4b. FNS Impacted Gen'!W192)</f>
        <v>265.00200000000001</v>
      </c>
      <c r="X192" s="56">
        <f>SUM('4a. FNS'!X192+'4b. FNS Impacted Gen'!X192)</f>
        <v>246.09899999999999</v>
      </c>
      <c r="Y192" s="56">
        <f>SUM('4a. FNS'!Y192+'4b. FNS Impacted Gen'!Y192)</f>
        <v>229.66300000000001</v>
      </c>
      <c r="Z192" s="67">
        <f>SUM('4a. FNS'!Z192+'4b. FNS Impacted Gen'!Z192)</f>
        <v>0</v>
      </c>
    </row>
    <row r="193" spans="1:26">
      <c r="A193" s="54">
        <f t="shared" si="2"/>
        <v>46212</v>
      </c>
      <c r="B193" s="55">
        <f>SUM('4a. FNS'!B193+'4b. FNS Impacted Gen'!B193)</f>
        <v>215.40199999999999</v>
      </c>
      <c r="C193" s="56">
        <f>SUM('4a. FNS'!C193+'4b. FNS Impacted Gen'!C193)</f>
        <v>205.64699999999999</v>
      </c>
      <c r="D193" s="56">
        <f>SUM('4a. FNS'!D193+'4b. FNS Impacted Gen'!D193)</f>
        <v>197.83</v>
      </c>
      <c r="E193" s="56">
        <f>SUM('4a. FNS'!E193+'4b. FNS Impacted Gen'!E193)</f>
        <v>194.196</v>
      </c>
      <c r="F193" s="56">
        <f>SUM('4a. FNS'!F193+'4b. FNS Impacted Gen'!F193)</f>
        <v>196.22399999999999</v>
      </c>
      <c r="G193" s="56">
        <f>SUM('4a. FNS'!G193+'4b. FNS Impacted Gen'!G193)</f>
        <v>202.09299999999999</v>
      </c>
      <c r="H193" s="56">
        <f>SUM('4a. FNS'!H193+'4b. FNS Impacted Gen'!H193)</f>
        <v>209.79399999999998</v>
      </c>
      <c r="I193" s="56">
        <f>SUM('4a. FNS'!I193+'4b. FNS Impacted Gen'!I193)</f>
        <v>208.28100000000001</v>
      </c>
      <c r="J193" s="56">
        <f>SUM('4a. FNS'!J193+'4b. FNS Impacted Gen'!J193)</f>
        <v>209.43899999999999</v>
      </c>
      <c r="K193" s="56">
        <f>SUM('4a. FNS'!K193+'4b. FNS Impacted Gen'!K193)</f>
        <v>210.63399999999999</v>
      </c>
      <c r="L193" s="56">
        <f>SUM('4a. FNS'!L193+'4b. FNS Impacted Gen'!L193)</f>
        <v>223.733</v>
      </c>
      <c r="M193" s="56">
        <f>SUM('4a. FNS'!M193+'4b. FNS Impacted Gen'!M193)</f>
        <v>239.6</v>
      </c>
      <c r="N193" s="56">
        <f>SUM('4a. FNS'!N193+'4b. FNS Impacted Gen'!N193)</f>
        <v>266.04899999999998</v>
      </c>
      <c r="O193" s="56">
        <f>SUM('4a. FNS'!O193+'4b. FNS Impacted Gen'!O193)</f>
        <v>293.90299999999996</v>
      </c>
      <c r="P193" s="56">
        <f>SUM('4a. FNS'!P193+'4b. FNS Impacted Gen'!P193)</f>
        <v>329.10300000000001</v>
      </c>
      <c r="Q193" s="56">
        <f>SUM('4a. FNS'!Q193+'4b. FNS Impacted Gen'!Q193)</f>
        <v>325.92200000000003</v>
      </c>
      <c r="R193" s="56">
        <f>SUM('4a. FNS'!R193+'4b. FNS Impacted Gen'!R193)</f>
        <v>282.89299999999997</v>
      </c>
      <c r="S193" s="56">
        <f>SUM('4a. FNS'!S193+'4b. FNS Impacted Gen'!S193)</f>
        <v>299.66199999999998</v>
      </c>
      <c r="T193" s="56">
        <f>SUM('4a. FNS'!T193+'4b. FNS Impacted Gen'!T193)</f>
        <v>301.43</v>
      </c>
      <c r="U193" s="56">
        <f>SUM('4a. FNS'!U193+'4b. FNS Impacted Gen'!U193)</f>
        <v>301.55</v>
      </c>
      <c r="V193" s="56">
        <f>SUM('4a. FNS'!V193+'4b. FNS Impacted Gen'!V193)</f>
        <v>288.346</v>
      </c>
      <c r="W193" s="56">
        <f>SUM('4a. FNS'!W193+'4b. FNS Impacted Gen'!W193)</f>
        <v>274.60599999999999</v>
      </c>
      <c r="X193" s="56">
        <f>SUM('4a. FNS'!X193+'4b. FNS Impacted Gen'!X193)</f>
        <v>251.321</v>
      </c>
      <c r="Y193" s="56">
        <f>SUM('4a. FNS'!Y193+'4b. FNS Impacted Gen'!Y193)</f>
        <v>234.08199999999999</v>
      </c>
      <c r="Z193" s="67">
        <f>SUM('4a. FNS'!Z193+'4b. FNS Impacted Gen'!Z193)</f>
        <v>0</v>
      </c>
    </row>
    <row r="194" spans="1:26">
      <c r="A194" s="54">
        <f t="shared" si="2"/>
        <v>46213</v>
      </c>
      <c r="B194" s="55">
        <f>SUM('4a. FNS'!B194+'4b. FNS Impacted Gen'!B194)</f>
        <v>219.679</v>
      </c>
      <c r="C194" s="56">
        <f>SUM('4a. FNS'!C194+'4b. FNS Impacted Gen'!C194)</f>
        <v>210.959</v>
      </c>
      <c r="D194" s="56">
        <f>SUM('4a. FNS'!D194+'4b. FNS Impacted Gen'!D194)</f>
        <v>201.99100000000001</v>
      </c>
      <c r="E194" s="56">
        <f>SUM('4a. FNS'!E194+'4b. FNS Impacted Gen'!E194)</f>
        <v>195.971</v>
      </c>
      <c r="F194" s="56">
        <f>SUM('4a. FNS'!F194+'4b. FNS Impacted Gen'!F194)</f>
        <v>195.71199999999999</v>
      </c>
      <c r="G194" s="56">
        <f>SUM('4a. FNS'!G194+'4b. FNS Impacted Gen'!G194)</f>
        <v>199.88400000000001</v>
      </c>
      <c r="H194" s="56">
        <f>SUM('4a. FNS'!H194+'4b. FNS Impacted Gen'!H194)</f>
        <v>201.78899999999999</v>
      </c>
      <c r="I194" s="56">
        <f>SUM('4a. FNS'!I194+'4b. FNS Impacted Gen'!I194)</f>
        <v>202.65600000000001</v>
      </c>
      <c r="J194" s="56">
        <f>SUM('4a. FNS'!J194+'4b. FNS Impacted Gen'!J194)</f>
        <v>202.33199999999999</v>
      </c>
      <c r="K194" s="56">
        <f>SUM('4a. FNS'!K194+'4b. FNS Impacted Gen'!K194)</f>
        <v>209.636</v>
      </c>
      <c r="L194" s="56">
        <f>SUM('4a. FNS'!L194+'4b. FNS Impacted Gen'!L194)</f>
        <v>222.715</v>
      </c>
      <c r="M194" s="56">
        <f>SUM('4a. FNS'!M194+'4b. FNS Impacted Gen'!M194)</f>
        <v>242.33199999999999</v>
      </c>
      <c r="N194" s="56">
        <f>SUM('4a. FNS'!N194+'4b. FNS Impacted Gen'!N194)</f>
        <v>259.64999999999998</v>
      </c>
      <c r="O194" s="56">
        <f>SUM('4a. FNS'!O194+'4b. FNS Impacted Gen'!O194)</f>
        <v>282.83999999999997</v>
      </c>
      <c r="P194" s="56">
        <f>SUM('4a. FNS'!P194+'4b. FNS Impacted Gen'!P194)</f>
        <v>305.86599999999999</v>
      </c>
      <c r="Q194" s="56">
        <f>SUM('4a. FNS'!Q194+'4b. FNS Impacted Gen'!Q194)</f>
        <v>318.38499999999999</v>
      </c>
      <c r="R194" s="56">
        <f>SUM('4a. FNS'!R194+'4b. FNS Impacted Gen'!R194)</f>
        <v>325.50100000000003</v>
      </c>
      <c r="S194" s="56">
        <f>SUM('4a. FNS'!S194+'4b. FNS Impacted Gen'!S194)</f>
        <v>335.54100000000005</v>
      </c>
      <c r="T194" s="56">
        <f>SUM('4a. FNS'!T194+'4b. FNS Impacted Gen'!T194)</f>
        <v>322.69400000000002</v>
      </c>
      <c r="U194" s="56">
        <f>SUM('4a. FNS'!U194+'4b. FNS Impacted Gen'!U194)</f>
        <v>307.49599999999998</v>
      </c>
      <c r="V194" s="56">
        <f>SUM('4a. FNS'!V194+'4b. FNS Impacted Gen'!V194)</f>
        <v>291.57099999999997</v>
      </c>
      <c r="W194" s="56">
        <f>SUM('4a. FNS'!W194+'4b. FNS Impacted Gen'!W194)</f>
        <v>272.16800000000001</v>
      </c>
      <c r="X194" s="56">
        <f>SUM('4a. FNS'!X194+'4b. FNS Impacted Gen'!X194)</f>
        <v>250.51</v>
      </c>
      <c r="Y194" s="56">
        <f>SUM('4a. FNS'!Y194+'4b. FNS Impacted Gen'!Y194)</f>
        <v>232.738</v>
      </c>
      <c r="Z194" s="67">
        <f>SUM('4a. FNS'!Z194+'4b. FNS Impacted Gen'!Z194)</f>
        <v>0</v>
      </c>
    </row>
    <row r="195" spans="1:26">
      <c r="A195" s="54">
        <f t="shared" si="2"/>
        <v>46214</v>
      </c>
      <c r="B195" s="55">
        <f>SUM('4a. FNS'!B195+'4b. FNS Impacted Gen'!B195)</f>
        <v>220.11799999999999</v>
      </c>
      <c r="C195" s="56">
        <f>SUM('4a. FNS'!C195+'4b. FNS Impacted Gen'!C195)</f>
        <v>210.45699999999999</v>
      </c>
      <c r="D195" s="56">
        <f>SUM('4a. FNS'!D195+'4b. FNS Impacted Gen'!D195)</f>
        <v>203.45599999999999</v>
      </c>
      <c r="E195" s="56">
        <f>SUM('4a. FNS'!E195+'4b. FNS Impacted Gen'!E195)</f>
        <v>198.08199999999999</v>
      </c>
      <c r="F195" s="56">
        <f>SUM('4a. FNS'!F195+'4b. FNS Impacted Gen'!F195)</f>
        <v>196.047</v>
      </c>
      <c r="G195" s="56">
        <f>SUM('4a. FNS'!G195+'4b. FNS Impacted Gen'!G195)</f>
        <v>200.88300000000001</v>
      </c>
      <c r="H195" s="56">
        <f>SUM('4a. FNS'!H195+'4b. FNS Impacted Gen'!H195)</f>
        <v>195.43299999999999</v>
      </c>
      <c r="I195" s="56">
        <f>SUM('4a. FNS'!I195+'4b. FNS Impacted Gen'!I195)</f>
        <v>192.583</v>
      </c>
      <c r="J195" s="56">
        <f>SUM('4a. FNS'!J195+'4b. FNS Impacted Gen'!J195)</f>
        <v>191.648</v>
      </c>
      <c r="K195" s="56">
        <f>SUM('4a. FNS'!K195+'4b. FNS Impacted Gen'!K195)</f>
        <v>198.03400000000002</v>
      </c>
      <c r="L195" s="56">
        <f>SUM('4a. FNS'!L195+'4b. FNS Impacted Gen'!L195)</f>
        <v>211.36500000000001</v>
      </c>
      <c r="M195" s="56">
        <f>SUM('4a. FNS'!M195+'4b. FNS Impacted Gen'!M195)</f>
        <v>229.53099999999998</v>
      </c>
      <c r="N195" s="56">
        <f>SUM('4a. FNS'!N195+'4b. FNS Impacted Gen'!N195)</f>
        <v>250.74700000000001</v>
      </c>
      <c r="O195" s="56">
        <f>SUM('4a. FNS'!O195+'4b. FNS Impacted Gen'!O195)</f>
        <v>264.73</v>
      </c>
      <c r="P195" s="56">
        <f>SUM('4a. FNS'!P195+'4b. FNS Impacted Gen'!P195)</f>
        <v>277.80899999999997</v>
      </c>
      <c r="Q195" s="56">
        <f>SUM('4a. FNS'!Q195+'4b. FNS Impacted Gen'!Q195)</f>
        <v>287.72800000000001</v>
      </c>
      <c r="R195" s="56">
        <f>SUM('4a. FNS'!R195+'4b. FNS Impacted Gen'!R195)</f>
        <v>303.863</v>
      </c>
      <c r="S195" s="56">
        <f>SUM('4a. FNS'!S195+'4b. FNS Impacted Gen'!S195)</f>
        <v>320.84500000000003</v>
      </c>
      <c r="T195" s="56">
        <f>SUM('4a. FNS'!T195+'4b. FNS Impacted Gen'!T195)</f>
        <v>326.26299999999998</v>
      </c>
      <c r="U195" s="56">
        <f>SUM('4a. FNS'!U195+'4b. FNS Impacted Gen'!U195)</f>
        <v>326.34400000000005</v>
      </c>
      <c r="V195" s="56">
        <f>SUM('4a. FNS'!V195+'4b. FNS Impacted Gen'!V195)</f>
        <v>311.63299999999998</v>
      </c>
      <c r="W195" s="56">
        <f>SUM('4a. FNS'!W195+'4b. FNS Impacted Gen'!W195)</f>
        <v>292.25</v>
      </c>
      <c r="X195" s="56">
        <f>SUM('4a. FNS'!X195+'4b. FNS Impacted Gen'!X195)</f>
        <v>267.61099999999999</v>
      </c>
      <c r="Y195" s="56">
        <f>SUM('4a. FNS'!Y195+'4b. FNS Impacted Gen'!Y195)</f>
        <v>245.245</v>
      </c>
      <c r="Z195" s="67">
        <f>SUM('4a. FNS'!Z195+'4b. FNS Impacted Gen'!Z195)</f>
        <v>0</v>
      </c>
    </row>
    <row r="196" spans="1:26">
      <c r="A196" s="54">
        <f t="shared" si="2"/>
        <v>46215</v>
      </c>
      <c r="B196" s="55">
        <f>SUM('4a. FNS'!B196+'4b. FNS Impacted Gen'!B196)</f>
        <v>228.13499999999999</v>
      </c>
      <c r="C196" s="56">
        <f>SUM('4a. FNS'!C196+'4b. FNS Impacted Gen'!C196)</f>
        <v>213.18799999999999</v>
      </c>
      <c r="D196" s="56">
        <f>SUM('4a. FNS'!D196+'4b. FNS Impacted Gen'!D196)</f>
        <v>199.78299999999999</v>
      </c>
      <c r="E196" s="56">
        <f>SUM('4a. FNS'!E196+'4b. FNS Impacted Gen'!E196)</f>
        <v>192.733</v>
      </c>
      <c r="F196" s="56">
        <f>SUM('4a. FNS'!F196+'4b. FNS Impacted Gen'!F196)</f>
        <v>190.81200000000001</v>
      </c>
      <c r="G196" s="56">
        <f>SUM('4a. FNS'!G196+'4b. FNS Impacted Gen'!G196)</f>
        <v>188.172</v>
      </c>
      <c r="H196" s="56">
        <f>SUM('4a. FNS'!H196+'4b. FNS Impacted Gen'!H196)</f>
        <v>183.131</v>
      </c>
      <c r="I196" s="56">
        <f>SUM('4a. FNS'!I196+'4b. FNS Impacted Gen'!I196)</f>
        <v>183.304</v>
      </c>
      <c r="J196" s="56">
        <f>SUM('4a. FNS'!J196+'4b. FNS Impacted Gen'!J196)</f>
        <v>188.261</v>
      </c>
      <c r="K196" s="56">
        <f>SUM('4a. FNS'!K196+'4b. FNS Impacted Gen'!K196)</f>
        <v>195.233</v>
      </c>
      <c r="L196" s="56">
        <f>SUM('4a. FNS'!L196+'4b. FNS Impacted Gen'!L196)</f>
        <v>210.19800000000001</v>
      </c>
      <c r="M196" s="56">
        <f>SUM('4a. FNS'!M196+'4b. FNS Impacted Gen'!M196)</f>
        <v>226.31</v>
      </c>
      <c r="N196" s="56">
        <f>SUM('4a. FNS'!N196+'4b. FNS Impacted Gen'!N196)</f>
        <v>245.05199999999999</v>
      </c>
      <c r="O196" s="56">
        <f>SUM('4a. FNS'!O196+'4b. FNS Impacted Gen'!O196)</f>
        <v>261.14100000000002</v>
      </c>
      <c r="P196" s="56">
        <f>SUM('4a. FNS'!P196+'4b. FNS Impacted Gen'!P196)</f>
        <v>276.91600000000005</v>
      </c>
      <c r="Q196" s="56">
        <f>SUM('4a. FNS'!Q196+'4b. FNS Impacted Gen'!Q196)</f>
        <v>293.16500000000002</v>
      </c>
      <c r="R196" s="56">
        <f>SUM('4a. FNS'!R196+'4b. FNS Impacted Gen'!R196)</f>
        <v>311.16899999999998</v>
      </c>
      <c r="S196" s="56">
        <f>SUM('4a. FNS'!S196+'4b. FNS Impacted Gen'!S196)</f>
        <v>326.54700000000003</v>
      </c>
      <c r="T196" s="56">
        <f>SUM('4a. FNS'!T196+'4b. FNS Impacted Gen'!T196)</f>
        <v>332.233</v>
      </c>
      <c r="U196" s="56">
        <f>SUM('4a. FNS'!U196+'4b. FNS Impacted Gen'!U196)</f>
        <v>333.78500000000003</v>
      </c>
      <c r="V196" s="56">
        <f>SUM('4a. FNS'!V196+'4b. FNS Impacted Gen'!V196)</f>
        <v>316.12799999999999</v>
      </c>
      <c r="W196" s="56">
        <f>SUM('4a. FNS'!W196+'4b. FNS Impacted Gen'!W196)</f>
        <v>297.49700000000001</v>
      </c>
      <c r="X196" s="56">
        <f>SUM('4a. FNS'!X196+'4b. FNS Impacted Gen'!X196)</f>
        <v>273.27300000000002</v>
      </c>
      <c r="Y196" s="56">
        <f>SUM('4a. FNS'!Y196+'4b. FNS Impacted Gen'!Y196)</f>
        <v>248.45</v>
      </c>
      <c r="Z196" s="67">
        <f>SUM('4a. FNS'!Z196+'4b. FNS Impacted Gen'!Z196)</f>
        <v>0</v>
      </c>
    </row>
    <row r="197" spans="1:26">
      <c r="A197" s="54">
        <f t="shared" si="2"/>
        <v>46216</v>
      </c>
      <c r="B197" s="55">
        <f>SUM('4a. FNS'!B197+'4b. FNS Impacted Gen'!B197)</f>
        <v>230.14500000000001</v>
      </c>
      <c r="C197" s="56">
        <f>SUM('4a. FNS'!C197+'4b. FNS Impacted Gen'!C197)</f>
        <v>219.197</v>
      </c>
      <c r="D197" s="56">
        <f>SUM('4a. FNS'!D197+'4b. FNS Impacted Gen'!D197)</f>
        <v>207.273</v>
      </c>
      <c r="E197" s="56">
        <f>SUM('4a. FNS'!E197+'4b. FNS Impacted Gen'!E197)</f>
        <v>198.55799999999999</v>
      </c>
      <c r="F197" s="56">
        <f>SUM('4a. FNS'!F197+'4b. FNS Impacted Gen'!F197)</f>
        <v>196.97</v>
      </c>
      <c r="G197" s="56">
        <f>SUM('4a. FNS'!G197+'4b. FNS Impacted Gen'!G197)</f>
        <v>201.499</v>
      </c>
      <c r="H197" s="56">
        <f>SUM('4a. FNS'!H197+'4b. FNS Impacted Gen'!H197)</f>
        <v>208.60600000000002</v>
      </c>
      <c r="I197" s="56">
        <f>SUM('4a. FNS'!I197+'4b. FNS Impacted Gen'!I197)</f>
        <v>210.48099999999999</v>
      </c>
      <c r="J197" s="56">
        <f>SUM('4a. FNS'!J197+'4b. FNS Impacted Gen'!J197)</f>
        <v>217.24299999999999</v>
      </c>
      <c r="K197" s="56">
        <f>SUM('4a. FNS'!K197+'4b. FNS Impacted Gen'!K197)</f>
        <v>226.66400000000002</v>
      </c>
      <c r="L197" s="56">
        <f>SUM('4a. FNS'!L197+'4b. FNS Impacted Gen'!L197)</f>
        <v>240.881</v>
      </c>
      <c r="M197" s="56">
        <f>SUM('4a. FNS'!M197+'4b. FNS Impacted Gen'!M197)</f>
        <v>256.92500000000001</v>
      </c>
      <c r="N197" s="56">
        <f>SUM('4a. FNS'!N197+'4b. FNS Impacted Gen'!N197)</f>
        <v>277.01300000000003</v>
      </c>
      <c r="O197" s="56">
        <f>SUM('4a. FNS'!O197+'4b. FNS Impacted Gen'!O197)</f>
        <v>291.87799999999999</v>
      </c>
      <c r="P197" s="56">
        <f>SUM('4a. FNS'!P197+'4b. FNS Impacted Gen'!P197)</f>
        <v>307.34699999999998</v>
      </c>
      <c r="Q197" s="56">
        <f>SUM('4a. FNS'!Q197+'4b. FNS Impacted Gen'!Q197)</f>
        <v>323.39500000000004</v>
      </c>
      <c r="R197" s="56">
        <f>SUM('4a. FNS'!R197+'4b. FNS Impacted Gen'!R197)</f>
        <v>337.63100000000003</v>
      </c>
      <c r="S197" s="56">
        <f>SUM('4a. FNS'!S197+'4b. FNS Impacted Gen'!S197)</f>
        <v>349.88200000000001</v>
      </c>
      <c r="T197" s="56">
        <f>SUM('4a. FNS'!T197+'4b. FNS Impacted Gen'!T197)</f>
        <v>357.774</v>
      </c>
      <c r="U197" s="56">
        <f>SUM('4a. FNS'!U197+'4b. FNS Impacted Gen'!U197)</f>
        <v>351.10300000000001</v>
      </c>
      <c r="V197" s="56">
        <f>SUM('4a. FNS'!V197+'4b. FNS Impacted Gen'!V197)</f>
        <v>333.97300000000001</v>
      </c>
      <c r="W197" s="56">
        <f>SUM('4a. FNS'!W197+'4b. FNS Impacted Gen'!W197)</f>
        <v>312.91399999999999</v>
      </c>
      <c r="X197" s="56">
        <f>SUM('4a. FNS'!X197+'4b. FNS Impacted Gen'!X197)</f>
        <v>285.00900000000001</v>
      </c>
      <c r="Y197" s="56">
        <f>SUM('4a. FNS'!Y197+'4b. FNS Impacted Gen'!Y197)</f>
        <v>261.91800000000001</v>
      </c>
      <c r="Z197" s="67">
        <f>SUM('4a. FNS'!Z197+'4b. FNS Impacted Gen'!Z197)</f>
        <v>0</v>
      </c>
    </row>
    <row r="198" spans="1:26">
      <c r="A198" s="54">
        <f t="shared" ref="A198:A261" si="3">A197+1</f>
        <v>46217</v>
      </c>
      <c r="B198" s="55">
        <f>SUM('4a. FNS'!B198+'4b. FNS Impacted Gen'!B198)</f>
        <v>241.79599999999999</v>
      </c>
      <c r="C198" s="56">
        <f>SUM('4a. FNS'!C198+'4b. FNS Impacted Gen'!C198)</f>
        <v>227.702</v>
      </c>
      <c r="D198" s="56">
        <f>SUM('4a. FNS'!D198+'4b. FNS Impacted Gen'!D198)</f>
        <v>214.529</v>
      </c>
      <c r="E198" s="56">
        <f>SUM('4a. FNS'!E198+'4b. FNS Impacted Gen'!E198)</f>
        <v>203.82300000000001</v>
      </c>
      <c r="F198" s="56">
        <f>SUM('4a. FNS'!F198+'4b. FNS Impacted Gen'!F198)</f>
        <v>201.52699999999999</v>
      </c>
      <c r="G198" s="56">
        <f>SUM('4a. FNS'!G198+'4b. FNS Impacted Gen'!G198)</f>
        <v>199.45099999999999</v>
      </c>
      <c r="H198" s="56">
        <f>SUM('4a. FNS'!H198+'4b. FNS Impacted Gen'!H198)</f>
        <v>203.238</v>
      </c>
      <c r="I198" s="56">
        <f>SUM('4a. FNS'!I198+'4b. FNS Impacted Gen'!I198)</f>
        <v>204.75399999999999</v>
      </c>
      <c r="J198" s="56">
        <f>SUM('4a. FNS'!J198+'4b. FNS Impacted Gen'!J198)</f>
        <v>195.46099999999998</v>
      </c>
      <c r="K198" s="56">
        <f>SUM('4a. FNS'!K198+'4b. FNS Impacted Gen'!K198)</f>
        <v>201.63399999999999</v>
      </c>
      <c r="L198" s="56">
        <f>SUM('4a. FNS'!L198+'4b. FNS Impacted Gen'!L198)</f>
        <v>225.53800000000001</v>
      </c>
      <c r="M198" s="56">
        <f>SUM('4a. FNS'!M198+'4b. FNS Impacted Gen'!M198)</f>
        <v>242.91800000000001</v>
      </c>
      <c r="N198" s="56">
        <f>SUM('4a. FNS'!N198+'4b. FNS Impacted Gen'!N198)</f>
        <v>260.66000000000003</v>
      </c>
      <c r="O198" s="56">
        <f>SUM('4a. FNS'!O198+'4b. FNS Impacted Gen'!O198)</f>
        <v>277.87400000000002</v>
      </c>
      <c r="P198" s="56">
        <f>SUM('4a. FNS'!P198+'4b. FNS Impacted Gen'!P198)</f>
        <v>293.76599999999996</v>
      </c>
      <c r="Q198" s="56">
        <f>SUM('4a. FNS'!Q198+'4b. FNS Impacted Gen'!Q198)</f>
        <v>306.12399999999997</v>
      </c>
      <c r="R198" s="56">
        <f>SUM('4a. FNS'!R198+'4b. FNS Impacted Gen'!R198)</f>
        <v>320.815</v>
      </c>
      <c r="S198" s="56">
        <f>SUM('4a. FNS'!S198+'4b. FNS Impacted Gen'!S198)</f>
        <v>334.03499999999997</v>
      </c>
      <c r="T198" s="56">
        <f>SUM('4a. FNS'!T198+'4b. FNS Impacted Gen'!T198)</f>
        <v>342.59399999999999</v>
      </c>
      <c r="U198" s="56">
        <f>SUM('4a. FNS'!U198+'4b. FNS Impacted Gen'!U198)</f>
        <v>342.57</v>
      </c>
      <c r="V198" s="56">
        <f>SUM('4a. FNS'!V198+'4b. FNS Impacted Gen'!V198)</f>
        <v>326.73</v>
      </c>
      <c r="W198" s="56">
        <f>SUM('4a. FNS'!W198+'4b. FNS Impacted Gen'!W198)</f>
        <v>313.54599999999999</v>
      </c>
      <c r="X198" s="56">
        <f>SUM('4a. FNS'!X198+'4b. FNS Impacted Gen'!X198)</f>
        <v>288.39400000000001</v>
      </c>
      <c r="Y198" s="56">
        <f>SUM('4a. FNS'!Y198+'4b. FNS Impacted Gen'!Y198)</f>
        <v>263.14999999999998</v>
      </c>
      <c r="Z198" s="67">
        <f>SUM('4a. FNS'!Z198+'4b. FNS Impacted Gen'!Z198)</f>
        <v>0</v>
      </c>
    </row>
    <row r="199" spans="1:26">
      <c r="A199" s="54">
        <f t="shared" si="3"/>
        <v>46218</v>
      </c>
      <c r="B199" s="55">
        <f>SUM('4a. FNS'!B199+'4b. FNS Impacted Gen'!B199)</f>
        <v>245.10900000000001</v>
      </c>
      <c r="C199" s="56">
        <f>SUM('4a. FNS'!C199+'4b. FNS Impacted Gen'!C199)</f>
        <v>231.90700000000001</v>
      </c>
      <c r="D199" s="56">
        <f>SUM('4a. FNS'!D199+'4b. FNS Impacted Gen'!D199)</f>
        <v>220.28200000000001</v>
      </c>
      <c r="E199" s="56">
        <f>SUM('4a. FNS'!E199+'4b. FNS Impacted Gen'!E199)</f>
        <v>212.249</v>
      </c>
      <c r="F199" s="56">
        <f>SUM('4a. FNS'!F199+'4b. FNS Impacted Gen'!F199)</f>
        <v>210.04900000000001</v>
      </c>
      <c r="G199" s="56">
        <f>SUM('4a. FNS'!G199+'4b. FNS Impacted Gen'!G199)</f>
        <v>212.49299999999999</v>
      </c>
      <c r="H199" s="56">
        <f>SUM('4a. FNS'!H199+'4b. FNS Impacted Gen'!H199)</f>
        <v>217.34399999999999</v>
      </c>
      <c r="I199" s="56">
        <f>SUM('4a. FNS'!I199+'4b. FNS Impacted Gen'!I199)</f>
        <v>219.45</v>
      </c>
      <c r="J199" s="56">
        <f>SUM('4a. FNS'!J199+'4b. FNS Impacted Gen'!J199)</f>
        <v>226.73899999999998</v>
      </c>
      <c r="K199" s="56">
        <f>SUM('4a. FNS'!K199+'4b. FNS Impacted Gen'!K199)</f>
        <v>231.589</v>
      </c>
      <c r="L199" s="56">
        <f>SUM('4a. FNS'!L199+'4b. FNS Impacted Gen'!L199)</f>
        <v>246.19800000000001</v>
      </c>
      <c r="M199" s="56">
        <f>SUM('4a. FNS'!M199+'4b. FNS Impacted Gen'!M199)</f>
        <v>256.452</v>
      </c>
      <c r="N199" s="56">
        <f>SUM('4a. FNS'!N199+'4b. FNS Impacted Gen'!N199)</f>
        <v>273.214</v>
      </c>
      <c r="O199" s="56">
        <f>SUM('4a. FNS'!O199+'4b. FNS Impacted Gen'!O199)</f>
        <v>292.86599999999999</v>
      </c>
      <c r="P199" s="56">
        <f>SUM('4a. FNS'!P199+'4b. FNS Impacted Gen'!P199)</f>
        <v>312.392</v>
      </c>
      <c r="Q199" s="56">
        <f>SUM('4a. FNS'!Q199+'4b. FNS Impacted Gen'!Q199)</f>
        <v>330.48199999999997</v>
      </c>
      <c r="R199" s="56">
        <f>SUM('4a. FNS'!R199+'4b. FNS Impacted Gen'!R199)</f>
        <v>350.06200000000001</v>
      </c>
      <c r="S199" s="56">
        <f>SUM('4a. FNS'!S199+'4b. FNS Impacted Gen'!S199)</f>
        <v>360.83099999999996</v>
      </c>
      <c r="T199" s="56">
        <f>SUM('4a. FNS'!T199+'4b. FNS Impacted Gen'!T199)</f>
        <v>360.45300000000003</v>
      </c>
      <c r="U199" s="56">
        <f>SUM('4a. FNS'!U199+'4b. FNS Impacted Gen'!U199)</f>
        <v>352.755</v>
      </c>
      <c r="V199" s="56">
        <f>SUM('4a. FNS'!V199+'4b. FNS Impacted Gen'!V199)</f>
        <v>339.71799999999996</v>
      </c>
      <c r="W199" s="56">
        <f>SUM('4a. FNS'!W199+'4b. FNS Impacted Gen'!W199)</f>
        <v>319.31700000000001</v>
      </c>
      <c r="X199" s="56">
        <f>SUM('4a. FNS'!X199+'4b. FNS Impacted Gen'!X199)</f>
        <v>293.78199999999998</v>
      </c>
      <c r="Y199" s="56">
        <f>SUM('4a. FNS'!Y199+'4b. FNS Impacted Gen'!Y199)</f>
        <v>270.94900000000001</v>
      </c>
      <c r="Z199" s="67">
        <f>SUM('4a. FNS'!Z199+'4b. FNS Impacted Gen'!Z199)</f>
        <v>0</v>
      </c>
    </row>
    <row r="200" spans="1:26">
      <c r="A200" s="54">
        <f t="shared" si="3"/>
        <v>46219</v>
      </c>
      <c r="B200" s="55">
        <f>SUM('4a. FNS'!B200+'4b. FNS Impacted Gen'!B200)</f>
        <v>254.108</v>
      </c>
      <c r="C200" s="56">
        <f>SUM('4a. FNS'!C200+'4b. FNS Impacted Gen'!C200)</f>
        <v>237.74100000000001</v>
      </c>
      <c r="D200" s="56">
        <f>SUM('4a. FNS'!D200+'4b. FNS Impacted Gen'!D200)</f>
        <v>226.13200000000001</v>
      </c>
      <c r="E200" s="56">
        <f>SUM('4a. FNS'!E200+'4b. FNS Impacted Gen'!E200)</f>
        <v>216.51599999999999</v>
      </c>
      <c r="F200" s="56">
        <f>SUM('4a. FNS'!F200+'4b. FNS Impacted Gen'!F200)</f>
        <v>213.04300000000001</v>
      </c>
      <c r="G200" s="56">
        <f>SUM('4a. FNS'!G200+'4b. FNS Impacted Gen'!G200)</f>
        <v>216.59799999999998</v>
      </c>
      <c r="H200" s="56">
        <f>SUM('4a. FNS'!H200+'4b. FNS Impacted Gen'!H200)</f>
        <v>219.63200000000001</v>
      </c>
      <c r="I200" s="56">
        <f>SUM('4a. FNS'!I200+'4b. FNS Impacted Gen'!I200)</f>
        <v>223.3</v>
      </c>
      <c r="J200" s="56">
        <f>SUM('4a. FNS'!J200+'4b. FNS Impacted Gen'!J200)</f>
        <v>227.70400000000001</v>
      </c>
      <c r="K200" s="56">
        <f>SUM('4a. FNS'!K200+'4b. FNS Impacted Gen'!K200)</f>
        <v>235.29499999999999</v>
      </c>
      <c r="L200" s="56">
        <f>SUM('4a. FNS'!L200+'4b. FNS Impacted Gen'!L200)</f>
        <v>248.108</v>
      </c>
      <c r="M200" s="56">
        <f>SUM('4a. FNS'!M200+'4b. FNS Impacted Gen'!M200)</f>
        <v>261.94200000000001</v>
      </c>
      <c r="N200" s="56">
        <f>SUM('4a. FNS'!N200+'4b. FNS Impacted Gen'!N200)</f>
        <v>281.35499999999996</v>
      </c>
      <c r="O200" s="56">
        <f>SUM('4a. FNS'!O200+'4b. FNS Impacted Gen'!O200)</f>
        <v>297.875</v>
      </c>
      <c r="P200" s="56">
        <f>SUM('4a. FNS'!P200+'4b. FNS Impacted Gen'!P200)</f>
        <v>313.23900000000003</v>
      </c>
      <c r="Q200" s="56">
        <f>SUM('4a. FNS'!Q200+'4b. FNS Impacted Gen'!Q200)</f>
        <v>330.34699999999998</v>
      </c>
      <c r="R200" s="56">
        <f>SUM('4a. FNS'!R200+'4b. FNS Impacted Gen'!R200)</f>
        <v>345.44400000000002</v>
      </c>
      <c r="S200" s="56">
        <f>SUM('4a. FNS'!S200+'4b. FNS Impacted Gen'!S200)</f>
        <v>355.27799999999996</v>
      </c>
      <c r="T200" s="56">
        <f>SUM('4a. FNS'!T200+'4b. FNS Impacted Gen'!T200)</f>
        <v>357.34100000000001</v>
      </c>
      <c r="U200" s="56">
        <f>SUM('4a. FNS'!U200+'4b. FNS Impacted Gen'!U200)</f>
        <v>350.63400000000001</v>
      </c>
      <c r="V200" s="56">
        <f>SUM('4a. FNS'!V200+'4b. FNS Impacted Gen'!V200)</f>
        <v>335.67199999999997</v>
      </c>
      <c r="W200" s="56">
        <f>SUM('4a. FNS'!W200+'4b. FNS Impacted Gen'!W200)</f>
        <v>314.56900000000002</v>
      </c>
      <c r="X200" s="56">
        <f>SUM('4a. FNS'!X200+'4b. FNS Impacted Gen'!X200)</f>
        <v>290.20299999999997</v>
      </c>
      <c r="Y200" s="56">
        <f>SUM('4a. FNS'!Y200+'4b. FNS Impacted Gen'!Y200)</f>
        <v>267.40899999999999</v>
      </c>
      <c r="Z200" s="67">
        <f>SUM('4a. FNS'!Z200+'4b. FNS Impacted Gen'!Z200)</f>
        <v>0</v>
      </c>
    </row>
    <row r="201" spans="1:26">
      <c r="A201" s="54">
        <f t="shared" si="3"/>
        <v>46220</v>
      </c>
      <c r="B201" s="55">
        <f>SUM('4a. FNS'!B201+'4b. FNS Impacted Gen'!B201)</f>
        <v>250.53100000000001</v>
      </c>
      <c r="C201" s="56">
        <f>SUM('4a. FNS'!C201+'4b. FNS Impacted Gen'!C201)</f>
        <v>236.37700000000001</v>
      </c>
      <c r="D201" s="56">
        <f>SUM('4a. FNS'!D201+'4b. FNS Impacted Gen'!D201)</f>
        <v>226.92500000000001</v>
      </c>
      <c r="E201" s="56">
        <f>SUM('4a. FNS'!E201+'4b. FNS Impacted Gen'!E201)</f>
        <v>216.88900000000001</v>
      </c>
      <c r="F201" s="56">
        <f>SUM('4a. FNS'!F201+'4b. FNS Impacted Gen'!F201)</f>
        <v>213.398</v>
      </c>
      <c r="G201" s="56">
        <f>SUM('4a. FNS'!G201+'4b. FNS Impacted Gen'!G201)</f>
        <v>218.58099999999999</v>
      </c>
      <c r="H201" s="56">
        <f>SUM('4a. FNS'!H201+'4b. FNS Impacted Gen'!H201)</f>
        <v>219.82</v>
      </c>
      <c r="I201" s="56">
        <f>SUM('4a. FNS'!I201+'4b. FNS Impacted Gen'!I201)</f>
        <v>222.24</v>
      </c>
      <c r="J201" s="56">
        <f>SUM('4a. FNS'!J201+'4b. FNS Impacted Gen'!J201)</f>
        <v>229.38800000000001</v>
      </c>
      <c r="K201" s="56">
        <f>SUM('4a. FNS'!K201+'4b. FNS Impacted Gen'!K201)</f>
        <v>234.71800000000002</v>
      </c>
      <c r="L201" s="56">
        <f>SUM('4a. FNS'!L201+'4b. FNS Impacted Gen'!L201)</f>
        <v>248.102</v>
      </c>
      <c r="M201" s="56">
        <f>SUM('4a. FNS'!M201+'4b. FNS Impacted Gen'!M201)</f>
        <v>266.88</v>
      </c>
      <c r="N201" s="56">
        <f>SUM('4a. FNS'!N201+'4b. FNS Impacted Gen'!N201)</f>
        <v>277.38300000000004</v>
      </c>
      <c r="O201" s="56">
        <f>SUM('4a. FNS'!O201+'4b. FNS Impacted Gen'!O201)</f>
        <v>286.85699999999997</v>
      </c>
      <c r="P201" s="56">
        <f>SUM('4a. FNS'!P201+'4b. FNS Impacted Gen'!P201)</f>
        <v>306.72500000000002</v>
      </c>
      <c r="Q201" s="56">
        <f>SUM('4a. FNS'!Q201+'4b. FNS Impacted Gen'!Q201)</f>
        <v>320.86900000000003</v>
      </c>
      <c r="R201" s="56">
        <f>SUM('4a. FNS'!R201+'4b. FNS Impacted Gen'!R201)</f>
        <v>337.94</v>
      </c>
      <c r="S201" s="56">
        <f>SUM('4a. FNS'!S201+'4b. FNS Impacted Gen'!S201)</f>
        <v>349.95100000000002</v>
      </c>
      <c r="T201" s="56">
        <f>SUM('4a. FNS'!T201+'4b. FNS Impacted Gen'!T201)</f>
        <v>353.19499999999999</v>
      </c>
      <c r="U201" s="56">
        <f>SUM('4a. FNS'!U201+'4b. FNS Impacted Gen'!U201)</f>
        <v>345.68900000000002</v>
      </c>
      <c r="V201" s="56">
        <f>SUM('4a. FNS'!V201+'4b. FNS Impacted Gen'!V201)</f>
        <v>327.03399999999999</v>
      </c>
      <c r="W201" s="56">
        <f>SUM('4a. FNS'!W201+'4b. FNS Impacted Gen'!W201)</f>
        <v>306.58699999999999</v>
      </c>
      <c r="X201" s="56">
        <f>SUM('4a. FNS'!X201+'4b. FNS Impacted Gen'!X201)</f>
        <v>283.904</v>
      </c>
      <c r="Y201" s="56">
        <f>SUM('4a. FNS'!Y201+'4b. FNS Impacted Gen'!Y201)</f>
        <v>263.35000000000002</v>
      </c>
      <c r="Z201" s="67">
        <f>SUM('4a. FNS'!Z201+'4b. FNS Impacted Gen'!Z201)</f>
        <v>0</v>
      </c>
    </row>
    <row r="202" spans="1:26">
      <c r="A202" s="54">
        <f t="shared" si="3"/>
        <v>46221</v>
      </c>
      <c r="B202" s="55">
        <f>SUM('4a. FNS'!B202+'4b. FNS Impacted Gen'!B202)</f>
        <v>247.24700000000001</v>
      </c>
      <c r="C202" s="56">
        <f>SUM('4a. FNS'!C202+'4b. FNS Impacted Gen'!C202)</f>
        <v>231.059</v>
      </c>
      <c r="D202" s="56">
        <f>SUM('4a. FNS'!D202+'4b. FNS Impacted Gen'!D202)</f>
        <v>221.13</v>
      </c>
      <c r="E202" s="56">
        <f>SUM('4a. FNS'!E202+'4b. FNS Impacted Gen'!E202)</f>
        <v>213.56700000000001</v>
      </c>
      <c r="F202" s="56">
        <f>SUM('4a. FNS'!F202+'4b. FNS Impacted Gen'!F202)</f>
        <v>210.22800000000001</v>
      </c>
      <c r="G202" s="56">
        <f>SUM('4a. FNS'!G202+'4b. FNS Impacted Gen'!G202)</f>
        <v>211.922</v>
      </c>
      <c r="H202" s="56">
        <f>SUM('4a. FNS'!H202+'4b. FNS Impacted Gen'!H202)</f>
        <v>204.63400000000001</v>
      </c>
      <c r="I202" s="56">
        <f>SUM('4a. FNS'!I202+'4b. FNS Impacted Gen'!I202)</f>
        <v>204.83500000000001</v>
      </c>
      <c r="J202" s="56">
        <f>SUM('4a. FNS'!J202+'4b. FNS Impacted Gen'!J202)</f>
        <v>210.38</v>
      </c>
      <c r="K202" s="56">
        <f>SUM('4a. FNS'!K202+'4b. FNS Impacted Gen'!K202)</f>
        <v>225.53799999999998</v>
      </c>
      <c r="L202" s="56">
        <f>SUM('4a. FNS'!L202+'4b. FNS Impacted Gen'!L202)</f>
        <v>248.43100000000001</v>
      </c>
      <c r="M202" s="56">
        <f>SUM('4a. FNS'!M202+'4b. FNS Impacted Gen'!M202)</f>
        <v>266.16700000000003</v>
      </c>
      <c r="N202" s="56">
        <f>SUM('4a. FNS'!N202+'4b. FNS Impacted Gen'!N202)</f>
        <v>286.03300000000002</v>
      </c>
      <c r="O202" s="56">
        <f>SUM('4a. FNS'!O202+'4b. FNS Impacted Gen'!O202)</f>
        <v>295.017</v>
      </c>
      <c r="P202" s="56">
        <f>SUM('4a. FNS'!P202+'4b. FNS Impacted Gen'!P202)</f>
        <v>308.47400000000005</v>
      </c>
      <c r="Q202" s="56">
        <f>SUM('4a. FNS'!Q202+'4b. FNS Impacted Gen'!Q202)</f>
        <v>321.447</v>
      </c>
      <c r="R202" s="56">
        <f>SUM('4a. FNS'!R202+'4b. FNS Impacted Gen'!R202)</f>
        <v>330.92</v>
      </c>
      <c r="S202" s="56">
        <f>SUM('4a. FNS'!S202+'4b. FNS Impacted Gen'!S202)</f>
        <v>342.26300000000003</v>
      </c>
      <c r="T202" s="56">
        <f>SUM('4a. FNS'!T202+'4b. FNS Impacted Gen'!T202)</f>
        <v>344.60999999999996</v>
      </c>
      <c r="U202" s="56">
        <f>SUM('4a. FNS'!U202+'4b. FNS Impacted Gen'!U202)</f>
        <v>341.19199999999995</v>
      </c>
      <c r="V202" s="56">
        <f>SUM('4a. FNS'!V202+'4b. FNS Impacted Gen'!V202)</f>
        <v>328.255</v>
      </c>
      <c r="W202" s="56">
        <f>SUM('4a. FNS'!W202+'4b. FNS Impacted Gen'!W202)</f>
        <v>307.94099999999997</v>
      </c>
      <c r="X202" s="56">
        <f>SUM('4a. FNS'!X202+'4b. FNS Impacted Gen'!X202)</f>
        <v>284.40800000000002</v>
      </c>
      <c r="Y202" s="56">
        <f>SUM('4a. FNS'!Y202+'4b. FNS Impacted Gen'!Y202)</f>
        <v>265.52300000000002</v>
      </c>
      <c r="Z202" s="67">
        <f>SUM('4a. FNS'!Z202+'4b. FNS Impacted Gen'!Z202)</f>
        <v>0</v>
      </c>
    </row>
    <row r="203" spans="1:26">
      <c r="A203" s="54">
        <f t="shared" si="3"/>
        <v>46222</v>
      </c>
      <c r="B203" s="55">
        <f>SUM('4a. FNS'!B203+'4b. FNS Impacted Gen'!B203)</f>
        <v>244.227</v>
      </c>
      <c r="C203" s="56">
        <f>SUM('4a. FNS'!C203+'4b. FNS Impacted Gen'!C203)</f>
        <v>231.905</v>
      </c>
      <c r="D203" s="56">
        <f>SUM('4a. FNS'!D203+'4b. FNS Impacted Gen'!D203)</f>
        <v>219.435</v>
      </c>
      <c r="E203" s="56">
        <f>SUM('4a. FNS'!E203+'4b. FNS Impacted Gen'!E203)</f>
        <v>210.93299999999999</v>
      </c>
      <c r="F203" s="56">
        <f>SUM('4a. FNS'!F203+'4b. FNS Impacted Gen'!F203)</f>
        <v>204.09399999999999</v>
      </c>
      <c r="G203" s="56">
        <f>SUM('4a. FNS'!G203+'4b. FNS Impacted Gen'!G203)</f>
        <v>203.99299999999999</v>
      </c>
      <c r="H203" s="56">
        <f>SUM('4a. FNS'!H203+'4b. FNS Impacted Gen'!H203)</f>
        <v>200.011</v>
      </c>
      <c r="I203" s="56">
        <f>SUM('4a. FNS'!I203+'4b. FNS Impacted Gen'!I203)</f>
        <v>201.172</v>
      </c>
      <c r="J203" s="56">
        <f>SUM('4a. FNS'!J203+'4b. FNS Impacted Gen'!J203)</f>
        <v>208.23400000000001</v>
      </c>
      <c r="K203" s="56">
        <f>SUM('4a. FNS'!K203+'4b. FNS Impacted Gen'!K203)</f>
        <v>220.83099999999999</v>
      </c>
      <c r="L203" s="56">
        <f>SUM('4a. FNS'!L203+'4b. FNS Impacted Gen'!L203)</f>
        <v>239.43100000000001</v>
      </c>
      <c r="M203" s="56">
        <f>SUM('4a. FNS'!M203+'4b. FNS Impacted Gen'!M203)</f>
        <v>258.161</v>
      </c>
      <c r="N203" s="56">
        <f>SUM('4a. FNS'!N203+'4b. FNS Impacted Gen'!N203)</f>
        <v>275.97000000000003</v>
      </c>
      <c r="O203" s="56">
        <f>SUM('4a. FNS'!O203+'4b. FNS Impacted Gen'!O203)</f>
        <v>289.85200000000003</v>
      </c>
      <c r="P203" s="56">
        <f>SUM('4a. FNS'!P203+'4b. FNS Impacted Gen'!P203)</f>
        <v>307.488</v>
      </c>
      <c r="Q203" s="56">
        <f>SUM('4a. FNS'!Q203+'4b. FNS Impacted Gen'!Q203)</f>
        <v>323.20300000000003</v>
      </c>
      <c r="R203" s="56">
        <f>SUM('4a. FNS'!R203+'4b. FNS Impacted Gen'!R203)</f>
        <v>337.435</v>
      </c>
      <c r="S203" s="56">
        <f>SUM('4a. FNS'!S203+'4b. FNS Impacted Gen'!S203)</f>
        <v>353.166</v>
      </c>
      <c r="T203" s="56">
        <f>SUM('4a. FNS'!T203+'4b. FNS Impacted Gen'!T203)</f>
        <v>359.90199999999999</v>
      </c>
      <c r="U203" s="56">
        <f>SUM('4a. FNS'!U203+'4b. FNS Impacted Gen'!U203)</f>
        <v>359.01799999999997</v>
      </c>
      <c r="V203" s="56">
        <f>SUM('4a. FNS'!V203+'4b. FNS Impacted Gen'!V203)</f>
        <v>344.863</v>
      </c>
      <c r="W203" s="56">
        <f>SUM('4a. FNS'!W203+'4b. FNS Impacted Gen'!W203)</f>
        <v>322.334</v>
      </c>
      <c r="X203" s="56">
        <f>SUM('4a. FNS'!X203+'4b. FNS Impacted Gen'!X203)</f>
        <v>293.512</v>
      </c>
      <c r="Y203" s="56">
        <f>SUM('4a. FNS'!Y203+'4b. FNS Impacted Gen'!Y203)</f>
        <v>269.94099999999997</v>
      </c>
      <c r="Z203" s="67">
        <f>SUM('4a. FNS'!Z203+'4b. FNS Impacted Gen'!Z203)</f>
        <v>0</v>
      </c>
    </row>
    <row r="204" spans="1:26">
      <c r="A204" s="54">
        <f t="shared" si="3"/>
        <v>46223</v>
      </c>
      <c r="B204" s="55">
        <f>SUM('4a. FNS'!B204+'4b. FNS Impacted Gen'!B204)</f>
        <v>251.565</v>
      </c>
      <c r="C204" s="56">
        <f>SUM('4a. FNS'!C204+'4b. FNS Impacted Gen'!C204)</f>
        <v>233.41800000000001</v>
      </c>
      <c r="D204" s="56">
        <f>SUM('4a. FNS'!D204+'4b. FNS Impacted Gen'!D204)</f>
        <v>221.696</v>
      </c>
      <c r="E204" s="56">
        <f>SUM('4a. FNS'!E204+'4b. FNS Impacted Gen'!E204)</f>
        <v>211.79599999999999</v>
      </c>
      <c r="F204" s="56">
        <f>SUM('4a. FNS'!F204+'4b. FNS Impacted Gen'!F204)</f>
        <v>209.52</v>
      </c>
      <c r="G204" s="56">
        <f>SUM('4a. FNS'!G204+'4b. FNS Impacted Gen'!G204)</f>
        <v>214.80699999999999</v>
      </c>
      <c r="H204" s="56">
        <f>SUM('4a. FNS'!H204+'4b. FNS Impacted Gen'!H204)</f>
        <v>221.279</v>
      </c>
      <c r="I204" s="56">
        <f>SUM('4a. FNS'!I204+'4b. FNS Impacted Gen'!I204)</f>
        <v>226.35900000000001</v>
      </c>
      <c r="J204" s="56">
        <f>SUM('4a. FNS'!J204+'4b. FNS Impacted Gen'!J204)</f>
        <v>233.87299999999999</v>
      </c>
      <c r="K204" s="56">
        <f>SUM('4a. FNS'!K204+'4b. FNS Impacted Gen'!K204)</f>
        <v>246.047</v>
      </c>
      <c r="L204" s="56">
        <f>SUM('4a. FNS'!L204+'4b. FNS Impacted Gen'!L204)</f>
        <v>267.13499999999999</v>
      </c>
      <c r="M204" s="56">
        <f>SUM('4a. FNS'!M204+'4b. FNS Impacted Gen'!M204)</f>
        <v>289.28299999999996</v>
      </c>
      <c r="N204" s="56">
        <f>SUM('4a. FNS'!N204+'4b. FNS Impacted Gen'!N204)</f>
        <v>308.75</v>
      </c>
      <c r="O204" s="56">
        <f>SUM('4a. FNS'!O204+'4b. FNS Impacted Gen'!O204)</f>
        <v>324.91899999999998</v>
      </c>
      <c r="P204" s="56">
        <f>SUM('4a. FNS'!P204+'4b. FNS Impacted Gen'!P204)</f>
        <v>338.40699999999998</v>
      </c>
      <c r="Q204" s="56">
        <f>SUM('4a. FNS'!Q204+'4b. FNS Impacted Gen'!Q204)</f>
        <v>352.46699999999998</v>
      </c>
      <c r="R204" s="56">
        <f>SUM('4a. FNS'!R204+'4b. FNS Impacted Gen'!R204)</f>
        <v>365.53200000000004</v>
      </c>
      <c r="S204" s="56">
        <f>SUM('4a. FNS'!S204+'4b. FNS Impacted Gen'!S204)</f>
        <v>376.54700000000003</v>
      </c>
      <c r="T204" s="56">
        <f>SUM('4a. FNS'!T204+'4b. FNS Impacted Gen'!T204)</f>
        <v>383.27299999999997</v>
      </c>
      <c r="U204" s="56">
        <f>SUM('4a. FNS'!U204+'4b. FNS Impacted Gen'!U204)</f>
        <v>384.14699999999999</v>
      </c>
      <c r="V204" s="56">
        <f>SUM('4a. FNS'!V204+'4b. FNS Impacted Gen'!V204)</f>
        <v>367.55500000000001</v>
      </c>
      <c r="W204" s="56">
        <f>SUM('4a. FNS'!W204+'4b. FNS Impacted Gen'!W204)</f>
        <v>341.69799999999998</v>
      </c>
      <c r="X204" s="56">
        <f>SUM('4a. FNS'!X204+'4b. FNS Impacted Gen'!X204)</f>
        <v>310.67200000000003</v>
      </c>
      <c r="Y204" s="56">
        <f>SUM('4a. FNS'!Y204+'4b. FNS Impacted Gen'!Y204)</f>
        <v>283.52999999999997</v>
      </c>
      <c r="Z204" s="67">
        <f>SUM('4a. FNS'!Z204+'4b. FNS Impacted Gen'!Z204)</f>
        <v>0</v>
      </c>
    </row>
    <row r="205" spans="1:26">
      <c r="A205" s="54">
        <f t="shared" si="3"/>
        <v>46224</v>
      </c>
      <c r="B205" s="55">
        <f>SUM('4a. FNS'!B205+'4b. FNS Impacted Gen'!B205)</f>
        <v>270.24</v>
      </c>
      <c r="C205" s="56">
        <f>SUM('4a. FNS'!C205+'4b. FNS Impacted Gen'!C205)</f>
        <v>254.71600000000001</v>
      </c>
      <c r="D205" s="56">
        <f>SUM('4a. FNS'!D205+'4b. FNS Impacted Gen'!D205)</f>
        <v>242.4</v>
      </c>
      <c r="E205" s="56">
        <f>SUM('4a. FNS'!E205+'4b. FNS Impacted Gen'!E205)</f>
        <v>231.82499999999999</v>
      </c>
      <c r="F205" s="56">
        <f>SUM('4a. FNS'!F205+'4b. FNS Impacted Gen'!F205)</f>
        <v>229.16399999999999</v>
      </c>
      <c r="G205" s="56">
        <f>SUM('4a. FNS'!G205+'4b. FNS Impacted Gen'!G205)</f>
        <v>233.79299999999998</v>
      </c>
      <c r="H205" s="56">
        <f>SUM('4a. FNS'!H205+'4b. FNS Impacted Gen'!H205)</f>
        <v>241.215</v>
      </c>
      <c r="I205" s="56">
        <f>SUM('4a. FNS'!I205+'4b. FNS Impacted Gen'!I205)</f>
        <v>247.31899999999999</v>
      </c>
      <c r="J205" s="56">
        <f>SUM('4a. FNS'!J205+'4b. FNS Impacted Gen'!J205)</f>
        <v>258.24599999999998</v>
      </c>
      <c r="K205" s="56">
        <f>SUM('4a. FNS'!K205+'4b. FNS Impacted Gen'!K205)</f>
        <v>272.04300000000001</v>
      </c>
      <c r="L205" s="56">
        <f>SUM('4a. FNS'!L205+'4b. FNS Impacted Gen'!L205)</f>
        <v>291.31</v>
      </c>
      <c r="M205" s="56">
        <f>SUM('4a. FNS'!M205+'4b. FNS Impacted Gen'!M205)</f>
        <v>310.65700000000004</v>
      </c>
      <c r="N205" s="56">
        <f>SUM('4a. FNS'!N205+'4b. FNS Impacted Gen'!N205)</f>
        <v>324.83800000000002</v>
      </c>
      <c r="O205" s="56">
        <f>SUM('4a. FNS'!O205+'4b. FNS Impacted Gen'!O205)</f>
        <v>333.28399999999999</v>
      </c>
      <c r="P205" s="56">
        <f>SUM('4a. FNS'!P205+'4b. FNS Impacted Gen'!P205)</f>
        <v>343.82800000000003</v>
      </c>
      <c r="Q205" s="56">
        <f>SUM('4a. FNS'!Q205+'4b. FNS Impacted Gen'!Q205)</f>
        <v>357.94099999999997</v>
      </c>
      <c r="R205" s="56">
        <f>SUM('4a. FNS'!R205+'4b. FNS Impacted Gen'!R205)</f>
        <v>370.90899999999999</v>
      </c>
      <c r="S205" s="56">
        <f>SUM('4a. FNS'!S205+'4b. FNS Impacted Gen'!S205)</f>
        <v>385.291</v>
      </c>
      <c r="T205" s="56">
        <f>SUM('4a. FNS'!T205+'4b. FNS Impacted Gen'!T205)</f>
        <v>392.90500000000003</v>
      </c>
      <c r="U205" s="56">
        <f>SUM('4a. FNS'!U205+'4b. FNS Impacted Gen'!U205)</f>
        <v>391.55700000000002</v>
      </c>
      <c r="V205" s="56">
        <f>SUM('4a. FNS'!V205+'4b. FNS Impacted Gen'!V205)</f>
        <v>379.04899999999998</v>
      </c>
      <c r="W205" s="56">
        <f>SUM('4a. FNS'!W205+'4b. FNS Impacted Gen'!W205)</f>
        <v>352.24</v>
      </c>
      <c r="X205" s="56">
        <f>SUM('4a. FNS'!X205+'4b. FNS Impacted Gen'!X205)</f>
        <v>321.87200000000001</v>
      </c>
      <c r="Y205" s="56">
        <f>SUM('4a. FNS'!Y205+'4b. FNS Impacted Gen'!Y205)</f>
        <v>297.49099999999999</v>
      </c>
      <c r="Z205" s="67">
        <f>SUM('4a. FNS'!Z205+'4b. FNS Impacted Gen'!Z205)</f>
        <v>0</v>
      </c>
    </row>
    <row r="206" spans="1:26">
      <c r="A206" s="54">
        <f t="shared" si="3"/>
        <v>46225</v>
      </c>
      <c r="B206" s="55">
        <f>SUM('4a. FNS'!B206+'4b. FNS Impacted Gen'!B206)</f>
        <v>276.79500000000002</v>
      </c>
      <c r="C206" s="56">
        <f>SUM('4a. FNS'!C206+'4b. FNS Impacted Gen'!C206)</f>
        <v>261.28699999999998</v>
      </c>
      <c r="D206" s="56">
        <f>SUM('4a. FNS'!D206+'4b. FNS Impacted Gen'!D206)</f>
        <v>248.02199999999999</v>
      </c>
      <c r="E206" s="56">
        <f>SUM('4a. FNS'!E206+'4b. FNS Impacted Gen'!E206)</f>
        <v>239.87899999999999</v>
      </c>
      <c r="F206" s="56">
        <f>SUM('4a. FNS'!F206+'4b. FNS Impacted Gen'!F206)</f>
        <v>233.10900000000001</v>
      </c>
      <c r="G206" s="56">
        <f>SUM('4a. FNS'!G206+'4b. FNS Impacted Gen'!G206)</f>
        <v>236.411</v>
      </c>
      <c r="H206" s="56">
        <f>SUM('4a. FNS'!H206+'4b. FNS Impacted Gen'!H206)</f>
        <v>241.36099999999999</v>
      </c>
      <c r="I206" s="56">
        <f>SUM('4a. FNS'!I206+'4b. FNS Impacted Gen'!I206)</f>
        <v>244.68199999999999</v>
      </c>
      <c r="J206" s="56">
        <f>SUM('4a. FNS'!J206+'4b. FNS Impacted Gen'!J206)</f>
        <v>247.06700000000001</v>
      </c>
      <c r="K206" s="56">
        <f>SUM('4a. FNS'!K206+'4b. FNS Impacted Gen'!K206)</f>
        <v>257.76800000000003</v>
      </c>
      <c r="L206" s="56">
        <f>SUM('4a. FNS'!L206+'4b. FNS Impacted Gen'!L206)</f>
        <v>272.92500000000001</v>
      </c>
      <c r="M206" s="56">
        <f>SUM('4a. FNS'!M206+'4b. FNS Impacted Gen'!M206)</f>
        <v>291.13599999999997</v>
      </c>
      <c r="N206" s="56">
        <f>SUM('4a. FNS'!N206+'4b. FNS Impacted Gen'!N206)</f>
        <v>314.50700000000001</v>
      </c>
      <c r="O206" s="56">
        <f>SUM('4a. FNS'!O206+'4b. FNS Impacted Gen'!O206)</f>
        <v>337.69799999999998</v>
      </c>
      <c r="P206" s="56">
        <f>SUM('4a. FNS'!P206+'4b. FNS Impacted Gen'!P206)</f>
        <v>351.97800000000001</v>
      </c>
      <c r="Q206" s="56">
        <f>SUM('4a. FNS'!Q206+'4b. FNS Impacted Gen'!Q206)</f>
        <v>387.61399999999998</v>
      </c>
      <c r="R206" s="56">
        <f>SUM('4a. FNS'!R206+'4b. FNS Impacted Gen'!R206)</f>
        <v>369.548</v>
      </c>
      <c r="S206" s="56">
        <f>SUM('4a. FNS'!S206+'4b. FNS Impacted Gen'!S206)</f>
        <v>362.04499999999996</v>
      </c>
      <c r="T206" s="56">
        <f>SUM('4a. FNS'!T206+'4b. FNS Impacted Gen'!T206)</f>
        <v>361.09499999999997</v>
      </c>
      <c r="U206" s="56">
        <f>SUM('4a. FNS'!U206+'4b. FNS Impacted Gen'!U206)</f>
        <v>334.81900000000002</v>
      </c>
      <c r="V206" s="56">
        <f>SUM('4a. FNS'!V206+'4b. FNS Impacted Gen'!V206)</f>
        <v>313.61599999999999</v>
      </c>
      <c r="W206" s="56">
        <f>SUM('4a. FNS'!W206+'4b. FNS Impacted Gen'!W206)</f>
        <v>294.702</v>
      </c>
      <c r="X206" s="56">
        <f>SUM('4a. FNS'!X206+'4b. FNS Impacted Gen'!X206)</f>
        <v>273.57799999999997</v>
      </c>
      <c r="Y206" s="56">
        <f>SUM('4a. FNS'!Y206+'4b. FNS Impacted Gen'!Y206)</f>
        <v>255.33099999999999</v>
      </c>
      <c r="Z206" s="67">
        <f>SUM('4a. FNS'!Z206+'4b. FNS Impacted Gen'!Z206)</f>
        <v>0</v>
      </c>
    </row>
    <row r="207" spans="1:26">
      <c r="A207" s="54">
        <f t="shared" si="3"/>
        <v>46226</v>
      </c>
      <c r="B207" s="55">
        <f>SUM('4a. FNS'!B207+'4b. FNS Impacted Gen'!B207)</f>
        <v>241.28700000000001</v>
      </c>
      <c r="C207" s="56">
        <f>SUM('4a. FNS'!C207+'4b. FNS Impacted Gen'!C207)</f>
        <v>228.62</v>
      </c>
      <c r="D207" s="56">
        <f>SUM('4a. FNS'!D207+'4b. FNS Impacted Gen'!D207)</f>
        <v>218.87700000000001</v>
      </c>
      <c r="E207" s="56">
        <f>SUM('4a. FNS'!E207+'4b. FNS Impacted Gen'!E207)</f>
        <v>210.376</v>
      </c>
      <c r="F207" s="56">
        <f>SUM('4a. FNS'!F207+'4b. FNS Impacted Gen'!F207)</f>
        <v>211.44</v>
      </c>
      <c r="G207" s="56">
        <f>SUM('4a. FNS'!G207+'4b. FNS Impacted Gen'!G207)</f>
        <v>216.613</v>
      </c>
      <c r="H207" s="56">
        <f>SUM('4a. FNS'!H207+'4b. FNS Impacted Gen'!H207)</f>
        <v>221.46600000000001</v>
      </c>
      <c r="I207" s="56">
        <f>SUM('4a. FNS'!I207+'4b. FNS Impacted Gen'!I207)</f>
        <v>225.93600000000001</v>
      </c>
      <c r="J207" s="56">
        <f>SUM('4a. FNS'!J207+'4b. FNS Impacted Gen'!J207)</f>
        <v>228.667</v>
      </c>
      <c r="K207" s="56">
        <f>SUM('4a. FNS'!K207+'4b. FNS Impacted Gen'!K207)</f>
        <v>240.01000000000002</v>
      </c>
      <c r="L207" s="56">
        <f>SUM('4a. FNS'!L207+'4b. FNS Impacted Gen'!L207)</f>
        <v>255.256</v>
      </c>
      <c r="M207" s="56">
        <f>SUM('4a. FNS'!M207+'4b. FNS Impacted Gen'!M207)</f>
        <v>281.21600000000001</v>
      </c>
      <c r="N207" s="56">
        <f>SUM('4a. FNS'!N207+'4b. FNS Impacted Gen'!N207)</f>
        <v>303.35500000000002</v>
      </c>
      <c r="O207" s="56">
        <f>SUM('4a. FNS'!O207+'4b. FNS Impacted Gen'!O207)</f>
        <v>331.22</v>
      </c>
      <c r="P207" s="56">
        <f>SUM('4a. FNS'!P207+'4b. FNS Impacted Gen'!P207)</f>
        <v>350.54300000000001</v>
      </c>
      <c r="Q207" s="56">
        <f>SUM('4a. FNS'!Q207+'4b. FNS Impacted Gen'!Q207)</f>
        <v>347.4</v>
      </c>
      <c r="R207" s="56">
        <f>SUM('4a. FNS'!R207+'4b. FNS Impacted Gen'!R207)</f>
        <v>347.20699999999999</v>
      </c>
      <c r="S207" s="56">
        <f>SUM('4a. FNS'!S207+'4b. FNS Impacted Gen'!S207)</f>
        <v>368.06400000000002</v>
      </c>
      <c r="T207" s="56">
        <f>SUM('4a. FNS'!T207+'4b. FNS Impacted Gen'!T207)</f>
        <v>353.31600000000003</v>
      </c>
      <c r="U207" s="56">
        <f>SUM('4a. FNS'!U207+'4b. FNS Impacted Gen'!U207)</f>
        <v>334.48</v>
      </c>
      <c r="V207" s="56">
        <f>SUM('4a. FNS'!V207+'4b. FNS Impacted Gen'!V207)</f>
        <v>317.108</v>
      </c>
      <c r="W207" s="56">
        <f>SUM('4a. FNS'!W207+'4b. FNS Impacted Gen'!W207)</f>
        <v>295.65499999999997</v>
      </c>
      <c r="X207" s="56">
        <f>SUM('4a. FNS'!X207+'4b. FNS Impacted Gen'!X207)</f>
        <v>276.40499999999997</v>
      </c>
      <c r="Y207" s="56">
        <f>SUM('4a. FNS'!Y207+'4b. FNS Impacted Gen'!Y207)</f>
        <v>259.52800000000002</v>
      </c>
      <c r="Z207" s="67">
        <f>SUM('4a. FNS'!Z207+'4b. FNS Impacted Gen'!Z207)</f>
        <v>0</v>
      </c>
    </row>
    <row r="208" spans="1:26">
      <c r="A208" s="54">
        <f t="shared" si="3"/>
        <v>46227</v>
      </c>
      <c r="B208" s="55">
        <f>SUM('4a. FNS'!B208+'4b. FNS Impacted Gen'!B208)</f>
        <v>244.28399999999999</v>
      </c>
      <c r="C208" s="56">
        <f>SUM('4a. FNS'!C208+'4b. FNS Impacted Gen'!C208)</f>
        <v>234.40799999999999</v>
      </c>
      <c r="D208" s="56">
        <f>SUM('4a. FNS'!D208+'4b. FNS Impacted Gen'!D208)</f>
        <v>226.87</v>
      </c>
      <c r="E208" s="56">
        <f>SUM('4a. FNS'!E208+'4b. FNS Impacted Gen'!E208)</f>
        <v>221.708</v>
      </c>
      <c r="F208" s="56">
        <f>SUM('4a. FNS'!F208+'4b. FNS Impacted Gen'!F208)</f>
        <v>220.559</v>
      </c>
      <c r="G208" s="56">
        <f>SUM('4a. FNS'!G208+'4b. FNS Impacted Gen'!G208)</f>
        <v>224.68799999999999</v>
      </c>
      <c r="H208" s="56">
        <f>SUM('4a. FNS'!H208+'4b. FNS Impacted Gen'!H208)</f>
        <v>230.24600000000001</v>
      </c>
      <c r="I208" s="56">
        <f>SUM('4a. FNS'!I208+'4b. FNS Impacted Gen'!I208)</f>
        <v>236.102</v>
      </c>
      <c r="J208" s="56">
        <f>SUM('4a. FNS'!J208+'4b. FNS Impacted Gen'!J208)</f>
        <v>242.64399999999998</v>
      </c>
      <c r="K208" s="56">
        <f>SUM('4a. FNS'!K208+'4b. FNS Impacted Gen'!K208)</f>
        <v>254.499</v>
      </c>
      <c r="L208" s="56">
        <f>SUM('4a. FNS'!L208+'4b. FNS Impacted Gen'!L208)</f>
        <v>274.91800000000001</v>
      </c>
      <c r="M208" s="56">
        <f>SUM('4a. FNS'!M208+'4b. FNS Impacted Gen'!M208)</f>
        <v>298.86199999999997</v>
      </c>
      <c r="N208" s="56">
        <f>SUM('4a. FNS'!N208+'4b. FNS Impacted Gen'!N208)</f>
        <v>316.56200000000001</v>
      </c>
      <c r="O208" s="56">
        <f>SUM('4a. FNS'!O208+'4b. FNS Impacted Gen'!O208)</f>
        <v>338.786</v>
      </c>
      <c r="P208" s="56">
        <f>SUM('4a. FNS'!P208+'4b. FNS Impacted Gen'!P208)</f>
        <v>358.96499999999997</v>
      </c>
      <c r="Q208" s="56">
        <f>SUM('4a. FNS'!Q208+'4b. FNS Impacted Gen'!Q208)</f>
        <v>370.17899999999997</v>
      </c>
      <c r="R208" s="56">
        <f>SUM('4a. FNS'!R208+'4b. FNS Impacted Gen'!R208)</f>
        <v>379.58699999999999</v>
      </c>
      <c r="S208" s="56">
        <f>SUM('4a. FNS'!S208+'4b. FNS Impacted Gen'!S208)</f>
        <v>394.63200000000001</v>
      </c>
      <c r="T208" s="56">
        <f>SUM('4a. FNS'!T208+'4b. FNS Impacted Gen'!T208)</f>
        <v>389.95799999999997</v>
      </c>
      <c r="U208" s="56">
        <f>SUM('4a. FNS'!U208+'4b. FNS Impacted Gen'!U208)</f>
        <v>359.88100000000003</v>
      </c>
      <c r="V208" s="56">
        <f>SUM('4a. FNS'!V208+'4b. FNS Impacted Gen'!V208)</f>
        <v>347.815</v>
      </c>
      <c r="W208" s="56">
        <f>SUM('4a. FNS'!W208+'4b. FNS Impacted Gen'!W208)</f>
        <v>329.93799999999999</v>
      </c>
      <c r="X208" s="56">
        <f>SUM('4a. FNS'!X208+'4b. FNS Impacted Gen'!X208)</f>
        <v>306.09800000000001</v>
      </c>
      <c r="Y208" s="56">
        <f>SUM('4a. FNS'!Y208+'4b. FNS Impacted Gen'!Y208)</f>
        <v>283.27699999999999</v>
      </c>
      <c r="Z208" s="67">
        <f>SUM('4a. FNS'!Z208+'4b. FNS Impacted Gen'!Z208)</f>
        <v>0</v>
      </c>
    </row>
    <row r="209" spans="1:26">
      <c r="A209" s="54">
        <f t="shared" si="3"/>
        <v>46228</v>
      </c>
      <c r="B209" s="55">
        <f>SUM('4a. FNS'!B209+'4b. FNS Impacted Gen'!B209)</f>
        <v>267.28199999999998</v>
      </c>
      <c r="C209" s="56">
        <f>SUM('4a. FNS'!C209+'4b. FNS Impacted Gen'!C209)</f>
        <v>258.416</v>
      </c>
      <c r="D209" s="56">
        <f>SUM('4a. FNS'!D209+'4b. FNS Impacted Gen'!D209)</f>
        <v>251.274</v>
      </c>
      <c r="E209" s="56">
        <f>SUM('4a. FNS'!E209+'4b. FNS Impacted Gen'!E209)</f>
        <v>245.36500000000001</v>
      </c>
      <c r="F209" s="56">
        <f>SUM('4a. FNS'!F209+'4b. FNS Impacted Gen'!F209)</f>
        <v>233.50899999999999</v>
      </c>
      <c r="G209" s="56">
        <f>SUM('4a. FNS'!G209+'4b. FNS Impacted Gen'!G209)</f>
        <v>230.845</v>
      </c>
      <c r="H209" s="56">
        <f>SUM('4a. FNS'!H209+'4b. FNS Impacted Gen'!H209)</f>
        <v>230.358</v>
      </c>
      <c r="I209" s="56">
        <f>SUM('4a. FNS'!I209+'4b. FNS Impacted Gen'!I209)</f>
        <v>233.31199999999998</v>
      </c>
      <c r="J209" s="56">
        <f>SUM('4a. FNS'!J209+'4b. FNS Impacted Gen'!J209)</f>
        <v>241.64600000000002</v>
      </c>
      <c r="K209" s="56">
        <f>SUM('4a. FNS'!K209+'4b. FNS Impacted Gen'!K209)</f>
        <v>264.392</v>
      </c>
      <c r="L209" s="56">
        <f>SUM('4a. FNS'!L209+'4b. FNS Impacted Gen'!L209)</f>
        <v>284.21600000000001</v>
      </c>
      <c r="M209" s="56">
        <f>SUM('4a. FNS'!M209+'4b. FNS Impacted Gen'!M209)</f>
        <v>304.72800000000001</v>
      </c>
      <c r="N209" s="56">
        <f>SUM('4a. FNS'!N209+'4b. FNS Impacted Gen'!N209)</f>
        <v>324.84899999999999</v>
      </c>
      <c r="O209" s="56">
        <f>SUM('4a. FNS'!O209+'4b. FNS Impacted Gen'!O209)</f>
        <v>331.86599999999999</v>
      </c>
      <c r="P209" s="56">
        <f>SUM('4a. FNS'!P209+'4b. FNS Impacted Gen'!P209)</f>
        <v>348.714</v>
      </c>
      <c r="Q209" s="56">
        <f>SUM('4a. FNS'!Q209+'4b. FNS Impacted Gen'!Q209)</f>
        <v>376.00200000000001</v>
      </c>
      <c r="R209" s="56">
        <f>SUM('4a. FNS'!R209+'4b. FNS Impacted Gen'!R209)</f>
        <v>397.99700000000001</v>
      </c>
      <c r="S209" s="56">
        <f>SUM('4a. FNS'!S209+'4b. FNS Impacted Gen'!S209)</f>
        <v>400.76300000000003</v>
      </c>
      <c r="T209" s="56">
        <f>SUM('4a. FNS'!T209+'4b. FNS Impacted Gen'!T209)</f>
        <v>388.63100000000003</v>
      </c>
      <c r="U209" s="56">
        <f>SUM('4a. FNS'!U209+'4b. FNS Impacted Gen'!U209)</f>
        <v>376.16899999999998</v>
      </c>
      <c r="V209" s="56">
        <f>SUM('4a. FNS'!V209+'4b. FNS Impacted Gen'!V209)</f>
        <v>367.57400000000001</v>
      </c>
      <c r="W209" s="56">
        <f>SUM('4a. FNS'!W209+'4b. FNS Impacted Gen'!W209)</f>
        <v>351.04899999999998</v>
      </c>
      <c r="X209" s="56">
        <f>SUM('4a. FNS'!X209+'4b. FNS Impacted Gen'!X209)</f>
        <v>328.55900000000003</v>
      </c>
      <c r="Y209" s="56">
        <f>SUM('4a. FNS'!Y209+'4b. FNS Impacted Gen'!Y209)</f>
        <v>304.52100000000002</v>
      </c>
      <c r="Z209" s="67">
        <f>SUM('4a. FNS'!Z209+'4b. FNS Impacted Gen'!Z209)</f>
        <v>0</v>
      </c>
    </row>
    <row r="210" spans="1:26">
      <c r="A210" s="54">
        <f t="shared" si="3"/>
        <v>46229</v>
      </c>
      <c r="B210" s="55">
        <f>SUM('4a. FNS'!B210+'4b. FNS Impacted Gen'!B210)</f>
        <v>285.19400000000002</v>
      </c>
      <c r="C210" s="56">
        <f>SUM('4a. FNS'!C210+'4b. FNS Impacted Gen'!C210)</f>
        <v>270.988</v>
      </c>
      <c r="D210" s="56">
        <f>SUM('4a. FNS'!D210+'4b. FNS Impacted Gen'!D210)</f>
        <v>258.94299999999998</v>
      </c>
      <c r="E210" s="56">
        <f>SUM('4a. FNS'!E210+'4b. FNS Impacted Gen'!E210)</f>
        <v>248.22399999999999</v>
      </c>
      <c r="F210" s="56">
        <f>SUM('4a. FNS'!F210+'4b. FNS Impacted Gen'!F210)</f>
        <v>243.80500000000001</v>
      </c>
      <c r="G210" s="56">
        <f>SUM('4a. FNS'!G210+'4b. FNS Impacted Gen'!G210)</f>
        <v>236.52500000000001</v>
      </c>
      <c r="H210" s="56">
        <f>SUM('4a. FNS'!H210+'4b. FNS Impacted Gen'!H210)</f>
        <v>238.107</v>
      </c>
      <c r="I210" s="56">
        <f>SUM('4a. FNS'!I210+'4b. FNS Impacted Gen'!I210)</f>
        <v>242.70400000000001</v>
      </c>
      <c r="J210" s="56">
        <f>SUM('4a. FNS'!J210+'4b. FNS Impacted Gen'!J210)</f>
        <v>243.11699999999999</v>
      </c>
      <c r="K210" s="56">
        <f>SUM('4a. FNS'!K210+'4b. FNS Impacted Gen'!K210)</f>
        <v>262.608</v>
      </c>
      <c r="L210" s="56">
        <f>SUM('4a. FNS'!L210+'4b. FNS Impacted Gen'!L210)</f>
        <v>288.03200000000004</v>
      </c>
      <c r="M210" s="56">
        <f>SUM('4a. FNS'!M210+'4b. FNS Impacted Gen'!M210)</f>
        <v>313.02699999999999</v>
      </c>
      <c r="N210" s="56">
        <f>SUM('4a. FNS'!N210+'4b. FNS Impacted Gen'!N210)</f>
        <v>338.55600000000004</v>
      </c>
      <c r="O210" s="56">
        <f>SUM('4a. FNS'!O210+'4b. FNS Impacted Gen'!O210)</f>
        <v>364.82</v>
      </c>
      <c r="P210" s="56">
        <f>SUM('4a. FNS'!P210+'4b. FNS Impacted Gen'!P210)</f>
        <v>375.81700000000001</v>
      </c>
      <c r="Q210" s="56">
        <f>SUM('4a. FNS'!Q210+'4b. FNS Impacted Gen'!Q210)</f>
        <v>388.64799999999997</v>
      </c>
      <c r="R210" s="56">
        <f>SUM('4a. FNS'!R210+'4b. FNS Impacted Gen'!R210)</f>
        <v>406.85300000000001</v>
      </c>
      <c r="S210" s="56">
        <f>SUM('4a. FNS'!S210+'4b. FNS Impacted Gen'!S210)</f>
        <v>424.98400000000004</v>
      </c>
      <c r="T210" s="56">
        <f>SUM('4a. FNS'!T210+'4b. FNS Impacted Gen'!T210)</f>
        <v>414.1</v>
      </c>
      <c r="U210" s="56">
        <f>SUM('4a. FNS'!U210+'4b. FNS Impacted Gen'!U210)</f>
        <v>393.50600000000003</v>
      </c>
      <c r="V210" s="56">
        <f>SUM('4a. FNS'!V210+'4b. FNS Impacted Gen'!V210)</f>
        <v>371.858</v>
      </c>
      <c r="W210" s="56">
        <f>SUM('4a. FNS'!W210+'4b. FNS Impacted Gen'!W210)</f>
        <v>346.03300000000002</v>
      </c>
      <c r="X210" s="56">
        <f>SUM('4a. FNS'!X210+'4b. FNS Impacted Gen'!X210)</f>
        <v>321.86200000000002</v>
      </c>
      <c r="Y210" s="56">
        <f>SUM('4a. FNS'!Y210+'4b. FNS Impacted Gen'!Y210)</f>
        <v>298.37400000000002</v>
      </c>
      <c r="Z210" s="67">
        <f>SUM('4a. FNS'!Z210+'4b. FNS Impacted Gen'!Z210)</f>
        <v>0</v>
      </c>
    </row>
    <row r="211" spans="1:26">
      <c r="A211" s="54">
        <f t="shared" si="3"/>
        <v>46230</v>
      </c>
      <c r="B211" s="55">
        <f>SUM('4a. FNS'!B211+'4b. FNS Impacted Gen'!B211)</f>
        <v>282.70699999999999</v>
      </c>
      <c r="C211" s="56">
        <f>SUM('4a. FNS'!C211+'4b. FNS Impacted Gen'!C211)</f>
        <v>269.32600000000002</v>
      </c>
      <c r="D211" s="56">
        <f>SUM('4a. FNS'!D211+'4b. FNS Impacted Gen'!D211)</f>
        <v>258.77499999999998</v>
      </c>
      <c r="E211" s="56">
        <f>SUM('4a. FNS'!E211+'4b. FNS Impacted Gen'!E211)</f>
        <v>251.929</v>
      </c>
      <c r="F211" s="56">
        <f>SUM('4a. FNS'!F211+'4b. FNS Impacted Gen'!F211)</f>
        <v>251.48500000000001</v>
      </c>
      <c r="G211" s="56">
        <f>SUM('4a. FNS'!G211+'4b. FNS Impacted Gen'!G211)</f>
        <v>257.34300000000002</v>
      </c>
      <c r="H211" s="56">
        <f>SUM('4a. FNS'!H211+'4b. FNS Impacted Gen'!H211)</f>
        <v>268.35599999999999</v>
      </c>
      <c r="I211" s="56">
        <f>SUM('4a. FNS'!I211+'4b. FNS Impacted Gen'!I211)</f>
        <v>277.00799999999998</v>
      </c>
      <c r="J211" s="56">
        <f>SUM('4a. FNS'!J211+'4b. FNS Impacted Gen'!J211)</f>
        <v>276.84200000000004</v>
      </c>
      <c r="K211" s="56">
        <f>SUM('4a. FNS'!K211+'4b. FNS Impacted Gen'!K211)</f>
        <v>281.67599999999999</v>
      </c>
      <c r="L211" s="56">
        <f>SUM('4a. FNS'!L211+'4b. FNS Impacted Gen'!L211)</f>
        <v>305.05799999999999</v>
      </c>
      <c r="M211" s="56">
        <f>SUM('4a. FNS'!M211+'4b. FNS Impacted Gen'!M211)</f>
        <v>324.00700000000001</v>
      </c>
      <c r="N211" s="56">
        <f>SUM('4a. FNS'!N211+'4b. FNS Impacted Gen'!N211)</f>
        <v>338.56200000000001</v>
      </c>
      <c r="O211" s="56">
        <f>SUM('4a. FNS'!O211+'4b. FNS Impacted Gen'!O211)</f>
        <v>357.09800000000001</v>
      </c>
      <c r="P211" s="56">
        <f>SUM('4a. FNS'!P211+'4b. FNS Impacted Gen'!P211)</f>
        <v>380.26499999999999</v>
      </c>
      <c r="Q211" s="56">
        <f>SUM('4a. FNS'!Q211+'4b. FNS Impacted Gen'!Q211)</f>
        <v>403.49900000000002</v>
      </c>
      <c r="R211" s="56">
        <f>SUM('4a. FNS'!R211+'4b. FNS Impacted Gen'!R211)</f>
        <v>407.88200000000001</v>
      </c>
      <c r="S211" s="56">
        <f>SUM('4a. FNS'!S211+'4b. FNS Impacted Gen'!S211)</f>
        <v>402.69099999999997</v>
      </c>
      <c r="T211" s="56">
        <f>SUM('4a. FNS'!T211+'4b. FNS Impacted Gen'!T211)</f>
        <v>400.95799999999997</v>
      </c>
      <c r="U211" s="56">
        <f>SUM('4a. FNS'!U211+'4b. FNS Impacted Gen'!U211)</f>
        <v>382.93199999999996</v>
      </c>
      <c r="V211" s="56">
        <f>SUM('4a. FNS'!V211+'4b. FNS Impacted Gen'!V211)</f>
        <v>364.649</v>
      </c>
      <c r="W211" s="56">
        <f>SUM('4a. FNS'!W211+'4b. FNS Impacted Gen'!W211)</f>
        <v>344.19200000000001</v>
      </c>
      <c r="X211" s="56">
        <f>SUM('4a. FNS'!X211+'4b. FNS Impacted Gen'!X211)</f>
        <v>312.601</v>
      </c>
      <c r="Y211" s="56">
        <f>SUM('4a. FNS'!Y211+'4b. FNS Impacted Gen'!Y211)</f>
        <v>286.44200000000001</v>
      </c>
      <c r="Z211" s="67">
        <f>SUM('4a. FNS'!Z211+'4b. FNS Impacted Gen'!Z211)</f>
        <v>0</v>
      </c>
    </row>
    <row r="212" spans="1:26">
      <c r="A212" s="54">
        <f t="shared" si="3"/>
        <v>46231</v>
      </c>
      <c r="B212" s="55">
        <f>SUM('4a. FNS'!B212+'4b. FNS Impacted Gen'!B212)</f>
        <v>265.23500000000001</v>
      </c>
      <c r="C212" s="56">
        <f>SUM('4a. FNS'!C212+'4b. FNS Impacted Gen'!C212)</f>
        <v>256.69900000000001</v>
      </c>
      <c r="D212" s="56">
        <f>SUM('4a. FNS'!D212+'4b. FNS Impacted Gen'!D212)</f>
        <v>236.995</v>
      </c>
      <c r="E212" s="56">
        <f>SUM('4a. FNS'!E212+'4b. FNS Impacted Gen'!E212)</f>
        <v>228.76300000000001</v>
      </c>
      <c r="F212" s="56">
        <f>SUM('4a. FNS'!F212+'4b. FNS Impacted Gen'!F212)</f>
        <v>229.08199999999999</v>
      </c>
      <c r="G212" s="56">
        <f>SUM('4a. FNS'!G212+'4b. FNS Impacted Gen'!G212)</f>
        <v>237.785</v>
      </c>
      <c r="H212" s="56">
        <f>SUM('4a. FNS'!H212+'4b. FNS Impacted Gen'!H212)</f>
        <v>243.446</v>
      </c>
      <c r="I212" s="56">
        <f>SUM('4a. FNS'!I212+'4b. FNS Impacted Gen'!I212)</f>
        <v>247.05799999999999</v>
      </c>
      <c r="J212" s="56">
        <f>SUM('4a. FNS'!J212+'4b. FNS Impacted Gen'!J212)</f>
        <v>251.673</v>
      </c>
      <c r="K212" s="56">
        <f>SUM('4a. FNS'!K212+'4b. FNS Impacted Gen'!K212)</f>
        <v>262.95299999999997</v>
      </c>
      <c r="L212" s="56">
        <f>SUM('4a. FNS'!L212+'4b. FNS Impacted Gen'!L212)</f>
        <v>282.93200000000002</v>
      </c>
      <c r="M212" s="56">
        <f>SUM('4a. FNS'!M212+'4b. FNS Impacted Gen'!M212)</f>
        <v>301.38300000000004</v>
      </c>
      <c r="N212" s="56">
        <f>SUM('4a. FNS'!N212+'4b. FNS Impacted Gen'!N212)</f>
        <v>316.87799999999999</v>
      </c>
      <c r="O212" s="56">
        <f>SUM('4a. FNS'!O212+'4b. FNS Impacted Gen'!O212)</f>
        <v>352.601</v>
      </c>
      <c r="P212" s="56">
        <f>SUM('4a. FNS'!P212+'4b. FNS Impacted Gen'!P212)</f>
        <v>358.54500000000002</v>
      </c>
      <c r="Q212" s="56">
        <f>SUM('4a. FNS'!Q212+'4b. FNS Impacted Gen'!Q212)</f>
        <v>371.935</v>
      </c>
      <c r="R212" s="56">
        <f>SUM('4a. FNS'!R212+'4b. FNS Impacted Gen'!R212)</f>
        <v>385.06900000000002</v>
      </c>
      <c r="S212" s="56">
        <f>SUM('4a. FNS'!S212+'4b. FNS Impacted Gen'!S212)</f>
        <v>340.06299999999999</v>
      </c>
      <c r="T212" s="56">
        <f>SUM('4a. FNS'!T212+'4b. FNS Impacted Gen'!T212)</f>
        <v>313.31600000000003</v>
      </c>
      <c r="U212" s="56">
        <f>SUM('4a. FNS'!U212+'4b. FNS Impacted Gen'!U212)</f>
        <v>303.12599999999998</v>
      </c>
      <c r="V212" s="56">
        <f>SUM('4a. FNS'!V212+'4b. FNS Impacted Gen'!V212)</f>
        <v>294.43599999999998</v>
      </c>
      <c r="W212" s="56">
        <f>SUM('4a. FNS'!W212+'4b. FNS Impacted Gen'!W212)</f>
        <v>282.30900000000003</v>
      </c>
      <c r="X212" s="56">
        <f>SUM('4a. FNS'!X212+'4b. FNS Impacted Gen'!X212)</f>
        <v>269.01</v>
      </c>
      <c r="Y212" s="56">
        <f>SUM('4a. FNS'!Y212+'4b. FNS Impacted Gen'!Y212)</f>
        <v>252.28100000000001</v>
      </c>
      <c r="Z212" s="67">
        <f>SUM('4a. FNS'!Z212+'4b. FNS Impacted Gen'!Z212)</f>
        <v>0</v>
      </c>
    </row>
    <row r="213" spans="1:26">
      <c r="A213" s="54">
        <f t="shared" si="3"/>
        <v>46232</v>
      </c>
      <c r="B213" s="55">
        <f>SUM('4a. FNS'!B213+'4b. FNS Impacted Gen'!B213)</f>
        <v>242.34700000000001</v>
      </c>
      <c r="C213" s="56">
        <f>SUM('4a. FNS'!C213+'4b. FNS Impacted Gen'!C213)</f>
        <v>233.76300000000001</v>
      </c>
      <c r="D213" s="56">
        <f>SUM('4a. FNS'!D213+'4b. FNS Impacted Gen'!D213)</f>
        <v>225.637</v>
      </c>
      <c r="E213" s="56">
        <f>SUM('4a. FNS'!E213+'4b. FNS Impacted Gen'!E213)</f>
        <v>223.69800000000001</v>
      </c>
      <c r="F213" s="56">
        <f>SUM('4a. FNS'!F213+'4b. FNS Impacted Gen'!F213)</f>
        <v>223.779</v>
      </c>
      <c r="G213" s="56">
        <f>SUM('4a. FNS'!G213+'4b. FNS Impacted Gen'!G213)</f>
        <v>233.09</v>
      </c>
      <c r="H213" s="56">
        <f>SUM('4a. FNS'!H213+'4b. FNS Impacted Gen'!H213)</f>
        <v>239.88800000000001</v>
      </c>
      <c r="I213" s="56">
        <f>SUM('4a. FNS'!I213+'4b. FNS Impacted Gen'!I213)</f>
        <v>246.20000000000002</v>
      </c>
      <c r="J213" s="56">
        <f>SUM('4a. FNS'!J213+'4b. FNS Impacted Gen'!J213)</f>
        <v>245.43299999999999</v>
      </c>
      <c r="K213" s="56">
        <f>SUM('4a. FNS'!K213+'4b. FNS Impacted Gen'!K213)</f>
        <v>246.49099999999999</v>
      </c>
      <c r="L213" s="56">
        <f>SUM('4a. FNS'!L213+'4b. FNS Impacted Gen'!L213)</f>
        <v>260.73700000000002</v>
      </c>
      <c r="M213" s="56">
        <f>SUM('4a. FNS'!M213+'4b. FNS Impacted Gen'!M213)</f>
        <v>280.62</v>
      </c>
      <c r="N213" s="56">
        <f>SUM('4a. FNS'!N213+'4b. FNS Impacted Gen'!N213)</f>
        <v>296.92699999999996</v>
      </c>
      <c r="O213" s="56">
        <f>SUM('4a. FNS'!O213+'4b. FNS Impacted Gen'!O213)</f>
        <v>317.34300000000002</v>
      </c>
      <c r="P213" s="56">
        <f>SUM('4a. FNS'!P213+'4b. FNS Impacted Gen'!P213)</f>
        <v>337.62599999999998</v>
      </c>
      <c r="Q213" s="56">
        <f>SUM('4a. FNS'!Q213+'4b. FNS Impacted Gen'!Q213)</f>
        <v>363.072</v>
      </c>
      <c r="R213" s="56">
        <f>SUM('4a. FNS'!R213+'4b. FNS Impacted Gen'!R213)</f>
        <v>357.928</v>
      </c>
      <c r="S213" s="56">
        <f>SUM('4a. FNS'!S213+'4b. FNS Impacted Gen'!S213)</f>
        <v>365.65</v>
      </c>
      <c r="T213" s="56">
        <f>SUM('4a. FNS'!T213+'4b. FNS Impacted Gen'!T213)</f>
        <v>359.846</v>
      </c>
      <c r="U213" s="56">
        <f>SUM('4a. FNS'!U213+'4b. FNS Impacted Gen'!U213)</f>
        <v>332.33499999999998</v>
      </c>
      <c r="V213" s="56">
        <f>SUM('4a. FNS'!V213+'4b. FNS Impacted Gen'!V213)</f>
        <v>311.62799999999999</v>
      </c>
      <c r="W213" s="56">
        <f>SUM('4a. FNS'!W213+'4b. FNS Impacted Gen'!W213)</f>
        <v>283.62</v>
      </c>
      <c r="X213" s="56">
        <f>SUM('4a. FNS'!X213+'4b. FNS Impacted Gen'!X213)</f>
        <v>268.30399999999997</v>
      </c>
      <c r="Y213" s="56">
        <f>SUM('4a. FNS'!Y213+'4b. FNS Impacted Gen'!Y213)</f>
        <v>254.28100000000001</v>
      </c>
      <c r="Z213" s="67">
        <f>SUM('4a. FNS'!Z213+'4b. FNS Impacted Gen'!Z213)</f>
        <v>0</v>
      </c>
    </row>
    <row r="214" spans="1:26">
      <c r="A214" s="54">
        <f t="shared" si="3"/>
        <v>46233</v>
      </c>
      <c r="B214" s="55">
        <f>SUM('4a. FNS'!B214+'4b. FNS Impacted Gen'!B214)</f>
        <v>241.01</v>
      </c>
      <c r="C214" s="56">
        <f>SUM('4a. FNS'!C214+'4b. FNS Impacted Gen'!C214)</f>
        <v>231.17699999999999</v>
      </c>
      <c r="D214" s="56">
        <f>SUM('4a. FNS'!D214+'4b. FNS Impacted Gen'!D214)</f>
        <v>225.61799999999999</v>
      </c>
      <c r="E214" s="56">
        <f>SUM('4a. FNS'!E214+'4b. FNS Impacted Gen'!E214)</f>
        <v>221.78399999999999</v>
      </c>
      <c r="F214" s="56">
        <f>SUM('4a. FNS'!F214+'4b. FNS Impacted Gen'!F214)</f>
        <v>217.83</v>
      </c>
      <c r="G214" s="56">
        <f>SUM('4a. FNS'!G214+'4b. FNS Impacted Gen'!G214)</f>
        <v>219.35400000000001</v>
      </c>
      <c r="H214" s="56">
        <f>SUM('4a. FNS'!H214+'4b. FNS Impacted Gen'!H214)</f>
        <v>224.41600000000003</v>
      </c>
      <c r="I214" s="56">
        <f>SUM('4a. FNS'!I214+'4b. FNS Impacted Gen'!I214)</f>
        <v>227.32500000000002</v>
      </c>
      <c r="J214" s="56">
        <f>SUM('4a. FNS'!J214+'4b. FNS Impacted Gen'!J214)</f>
        <v>231.05500000000001</v>
      </c>
      <c r="K214" s="56">
        <f>SUM('4a. FNS'!K214+'4b. FNS Impacted Gen'!K214)</f>
        <v>241.065</v>
      </c>
      <c r="L214" s="56">
        <f>SUM('4a. FNS'!L214+'4b. FNS Impacted Gen'!L214)</f>
        <v>253.79400000000001</v>
      </c>
      <c r="M214" s="56">
        <f>SUM('4a. FNS'!M214+'4b. FNS Impacted Gen'!M214)</f>
        <v>273.24199999999996</v>
      </c>
      <c r="N214" s="56">
        <f>SUM('4a. FNS'!N214+'4b. FNS Impacted Gen'!N214)</f>
        <v>292.20000000000005</v>
      </c>
      <c r="O214" s="56">
        <f>SUM('4a. FNS'!O214+'4b. FNS Impacted Gen'!O214)</f>
        <v>312.29200000000003</v>
      </c>
      <c r="P214" s="56">
        <f>SUM('4a. FNS'!P214+'4b. FNS Impacted Gen'!P214)</f>
        <v>340.80500000000001</v>
      </c>
      <c r="Q214" s="56">
        <f>SUM('4a. FNS'!Q214+'4b. FNS Impacted Gen'!Q214)</f>
        <v>362.61799999999999</v>
      </c>
      <c r="R214" s="56">
        <f>SUM('4a. FNS'!R214+'4b. FNS Impacted Gen'!R214)</f>
        <v>369.69500000000005</v>
      </c>
      <c r="S214" s="56">
        <f>SUM('4a. FNS'!S214+'4b. FNS Impacted Gen'!S214)</f>
        <v>378.97800000000001</v>
      </c>
      <c r="T214" s="56">
        <f>SUM('4a. FNS'!T214+'4b. FNS Impacted Gen'!T214)</f>
        <v>378.23400000000004</v>
      </c>
      <c r="U214" s="56">
        <f>SUM('4a. FNS'!U214+'4b. FNS Impacted Gen'!U214)</f>
        <v>364.88</v>
      </c>
      <c r="V214" s="56">
        <f>SUM('4a. FNS'!V214+'4b. FNS Impacted Gen'!V214)</f>
        <v>349.976</v>
      </c>
      <c r="W214" s="56">
        <f>SUM('4a. FNS'!W214+'4b. FNS Impacted Gen'!W214)</f>
        <v>328.67200000000003</v>
      </c>
      <c r="X214" s="56">
        <f>SUM('4a. FNS'!X214+'4b. FNS Impacted Gen'!X214)</f>
        <v>302.649</v>
      </c>
      <c r="Y214" s="56">
        <f>SUM('4a. FNS'!Y214+'4b. FNS Impacted Gen'!Y214)</f>
        <v>281.50900000000001</v>
      </c>
      <c r="Z214" s="67">
        <f>SUM('4a. FNS'!Z214+'4b. FNS Impacted Gen'!Z214)</f>
        <v>0</v>
      </c>
    </row>
    <row r="215" spans="1:26">
      <c r="A215" s="54">
        <f t="shared" si="3"/>
        <v>46234</v>
      </c>
      <c r="B215" s="55">
        <f>SUM('4a. FNS'!B215+'4b. FNS Impacted Gen'!B215)</f>
        <v>263.94400000000002</v>
      </c>
      <c r="C215" s="56">
        <f>SUM('4a. FNS'!C215+'4b. FNS Impacted Gen'!C215)</f>
        <v>252.511</v>
      </c>
      <c r="D215" s="56">
        <f>SUM('4a. FNS'!D215+'4b. FNS Impacted Gen'!D215)</f>
        <v>240.98400000000001</v>
      </c>
      <c r="E215" s="56">
        <f>SUM('4a. FNS'!E215+'4b. FNS Impacted Gen'!E215)</f>
        <v>233.649</v>
      </c>
      <c r="F215" s="56">
        <f>SUM('4a. FNS'!F215+'4b. FNS Impacted Gen'!F215)</f>
        <v>235.24100000000001</v>
      </c>
      <c r="G215" s="56">
        <f>SUM('4a. FNS'!G215+'4b. FNS Impacted Gen'!G215)</f>
        <v>237.92400000000001</v>
      </c>
      <c r="H215" s="56">
        <f>SUM('4a. FNS'!H215+'4b. FNS Impacted Gen'!H215)</f>
        <v>244.25</v>
      </c>
      <c r="I215" s="56">
        <f>SUM('4a. FNS'!I215+'4b. FNS Impacted Gen'!I215)</f>
        <v>248.32700000000003</v>
      </c>
      <c r="J215" s="56">
        <f>SUM('4a. FNS'!J215+'4b. FNS Impacted Gen'!J215)</f>
        <v>252.68700000000001</v>
      </c>
      <c r="K215" s="56">
        <f>SUM('4a. FNS'!K215+'4b. FNS Impacted Gen'!K215)</f>
        <v>261.81200000000001</v>
      </c>
      <c r="L215" s="56">
        <f>SUM('4a. FNS'!L215+'4b. FNS Impacted Gen'!L215)</f>
        <v>277.61599999999999</v>
      </c>
      <c r="M215" s="56">
        <f>SUM('4a. FNS'!M215+'4b. FNS Impacted Gen'!M215)</f>
        <v>289.92900000000003</v>
      </c>
      <c r="N215" s="56">
        <f>SUM('4a. FNS'!N215+'4b. FNS Impacted Gen'!N215)</f>
        <v>303.41500000000002</v>
      </c>
      <c r="O215" s="56">
        <f>SUM('4a. FNS'!O215+'4b. FNS Impacted Gen'!O215)</f>
        <v>319.46999999999997</v>
      </c>
      <c r="P215" s="56">
        <f>SUM('4a. FNS'!P215+'4b. FNS Impacted Gen'!P215)</f>
        <v>330.62300000000005</v>
      </c>
      <c r="Q215" s="56">
        <f>SUM('4a. FNS'!Q215+'4b. FNS Impacted Gen'!Q215)</f>
        <v>354.01400000000001</v>
      </c>
      <c r="R215" s="56">
        <f>SUM('4a. FNS'!R215+'4b. FNS Impacted Gen'!R215)</f>
        <v>344.08700000000005</v>
      </c>
      <c r="S215" s="56">
        <f>SUM('4a. FNS'!S215+'4b. FNS Impacted Gen'!S215)</f>
        <v>339.21299999999997</v>
      </c>
      <c r="T215" s="56">
        <f>SUM('4a. FNS'!T215+'4b. FNS Impacted Gen'!T215)</f>
        <v>329.05500000000001</v>
      </c>
      <c r="U215" s="56">
        <f>SUM('4a. FNS'!U215+'4b. FNS Impacted Gen'!U215)</f>
        <v>321.55099999999999</v>
      </c>
      <c r="V215" s="56">
        <f>SUM('4a. FNS'!V215+'4b. FNS Impacted Gen'!V215)</f>
        <v>306.53100000000001</v>
      </c>
      <c r="W215" s="56">
        <f>SUM('4a. FNS'!W215+'4b. FNS Impacted Gen'!W215)</f>
        <v>288.17899999999997</v>
      </c>
      <c r="X215" s="56">
        <f>SUM('4a. FNS'!X215+'4b. FNS Impacted Gen'!X215)</f>
        <v>267.02600000000001</v>
      </c>
      <c r="Y215" s="56">
        <f>SUM('4a. FNS'!Y215+'4b. FNS Impacted Gen'!Y215)</f>
        <v>253.69499999999999</v>
      </c>
      <c r="Z215" s="67">
        <f>SUM('4a. FNS'!Z215+'4b. FNS Impacted Gen'!Z215)</f>
        <v>0</v>
      </c>
    </row>
    <row r="216" spans="1:26">
      <c r="A216" s="54">
        <f t="shared" si="3"/>
        <v>46235</v>
      </c>
      <c r="B216" s="55">
        <f>SUM('4a. FNS'!B216+'4b. FNS Impacted Gen'!B216)</f>
        <v>244.79900000000001</v>
      </c>
      <c r="C216" s="56">
        <f>SUM('4a. FNS'!C216+'4b. FNS Impacted Gen'!C216)</f>
        <v>233.07900000000001</v>
      </c>
      <c r="D216" s="56">
        <f>SUM('4a. FNS'!D216+'4b. FNS Impacted Gen'!D216)</f>
        <v>221.84299999999999</v>
      </c>
      <c r="E216" s="56">
        <f>SUM('4a. FNS'!E216+'4b. FNS Impacted Gen'!E216)</f>
        <v>212.44499999999999</v>
      </c>
      <c r="F216" s="56">
        <f>SUM('4a. FNS'!F216+'4b. FNS Impacted Gen'!F216)</f>
        <v>215.005</v>
      </c>
      <c r="G216" s="56">
        <f>SUM('4a. FNS'!G216+'4b. FNS Impacted Gen'!G216)</f>
        <v>218.64099999999999</v>
      </c>
      <c r="H216" s="56">
        <f>SUM('4a. FNS'!H216+'4b. FNS Impacted Gen'!H216)</f>
        <v>219.547</v>
      </c>
      <c r="I216" s="56">
        <f>SUM('4a. FNS'!I216+'4b. FNS Impacted Gen'!I216)</f>
        <v>216.63</v>
      </c>
      <c r="J216" s="56">
        <f>SUM('4a. FNS'!J216+'4b. FNS Impacted Gen'!J216)</f>
        <v>217.58</v>
      </c>
      <c r="K216" s="56">
        <f>SUM('4a. FNS'!K216+'4b. FNS Impacted Gen'!K216)</f>
        <v>225.09800000000001</v>
      </c>
      <c r="L216" s="56">
        <f>SUM('4a. FNS'!L216+'4b. FNS Impacted Gen'!L216)</f>
        <v>238.82300000000001</v>
      </c>
      <c r="M216" s="56">
        <f>SUM('4a. FNS'!M216+'4b. FNS Impacted Gen'!M216)</f>
        <v>259.64100000000002</v>
      </c>
      <c r="N216" s="56">
        <f>SUM('4a. FNS'!N216+'4b. FNS Impacted Gen'!N216)</f>
        <v>278.14499999999998</v>
      </c>
      <c r="O216" s="56">
        <f>SUM('4a. FNS'!O216+'4b. FNS Impacted Gen'!O216)</f>
        <v>285.01499999999999</v>
      </c>
      <c r="P216" s="56">
        <f>SUM('4a. FNS'!P216+'4b. FNS Impacted Gen'!P216)</f>
        <v>300.92</v>
      </c>
      <c r="Q216" s="56">
        <f>SUM('4a. FNS'!Q216+'4b. FNS Impacted Gen'!Q216)</f>
        <v>315.16499999999996</v>
      </c>
      <c r="R216" s="56">
        <f>SUM('4a. FNS'!R216+'4b. FNS Impacted Gen'!R216)</f>
        <v>332.21700000000004</v>
      </c>
      <c r="S216" s="56">
        <f>SUM('4a. FNS'!S216+'4b. FNS Impacted Gen'!S216)</f>
        <v>346.97200000000004</v>
      </c>
      <c r="T216" s="56">
        <f>SUM('4a. FNS'!T216+'4b. FNS Impacted Gen'!T216)</f>
        <v>355.161</v>
      </c>
      <c r="U216" s="56">
        <f>SUM('4a. FNS'!U216+'4b. FNS Impacted Gen'!U216)</f>
        <v>351.40999999999997</v>
      </c>
      <c r="V216" s="56">
        <f>SUM('4a. FNS'!V216+'4b. FNS Impacted Gen'!V216)</f>
        <v>336.37</v>
      </c>
      <c r="W216" s="56">
        <f>SUM('4a. FNS'!W216+'4b. FNS Impacted Gen'!W216)</f>
        <v>313.26100000000002</v>
      </c>
      <c r="X216" s="56">
        <f>SUM('4a. FNS'!X216+'4b. FNS Impacted Gen'!X216)</f>
        <v>292.07299999999998</v>
      </c>
      <c r="Y216" s="56">
        <f>SUM('4a. FNS'!Y216+'4b. FNS Impacted Gen'!Y216)</f>
        <v>270.608</v>
      </c>
      <c r="Z216" s="67">
        <f>SUM('4a. FNS'!Z216+'4b. FNS Impacted Gen'!Z216)</f>
        <v>0</v>
      </c>
    </row>
    <row r="217" spans="1:26">
      <c r="A217" s="54">
        <f t="shared" si="3"/>
        <v>46236</v>
      </c>
      <c r="B217" s="55">
        <f>SUM('4a. FNS'!B217+'4b. FNS Impacted Gen'!B217)</f>
        <v>261.77699999999999</v>
      </c>
      <c r="C217" s="56">
        <f>SUM('4a. FNS'!C217+'4b. FNS Impacted Gen'!C217)</f>
        <v>245.922</v>
      </c>
      <c r="D217" s="56">
        <f>SUM('4a. FNS'!D217+'4b. FNS Impacted Gen'!D217)</f>
        <v>229.89599999999999</v>
      </c>
      <c r="E217" s="56">
        <f>SUM('4a. FNS'!E217+'4b. FNS Impacted Gen'!E217)</f>
        <v>221.81299999999999</v>
      </c>
      <c r="F217" s="56">
        <f>SUM('4a. FNS'!F217+'4b. FNS Impacted Gen'!F217)</f>
        <v>219.24600000000001</v>
      </c>
      <c r="G217" s="56">
        <f>SUM('4a. FNS'!G217+'4b. FNS Impacted Gen'!G217)</f>
        <v>214.577</v>
      </c>
      <c r="H217" s="56">
        <f>SUM('4a. FNS'!H217+'4b. FNS Impacted Gen'!H217)</f>
        <v>211.07799999999997</v>
      </c>
      <c r="I217" s="56">
        <f>SUM('4a. FNS'!I217+'4b. FNS Impacted Gen'!I217)</f>
        <v>218.16300000000001</v>
      </c>
      <c r="J217" s="56">
        <f>SUM('4a. FNS'!J217+'4b. FNS Impacted Gen'!J217)</f>
        <v>221.607</v>
      </c>
      <c r="K217" s="56">
        <f>SUM('4a. FNS'!K217+'4b. FNS Impacted Gen'!K217)</f>
        <v>231.422</v>
      </c>
      <c r="L217" s="56">
        <f>SUM('4a. FNS'!L217+'4b. FNS Impacted Gen'!L217)</f>
        <v>246.58100000000002</v>
      </c>
      <c r="M217" s="56">
        <f>SUM('4a. FNS'!M217+'4b. FNS Impacted Gen'!M217)</f>
        <v>273.44200000000001</v>
      </c>
      <c r="N217" s="56">
        <f>SUM('4a. FNS'!N217+'4b. FNS Impacted Gen'!N217)</f>
        <v>293.49799999999999</v>
      </c>
      <c r="O217" s="56">
        <f>SUM('4a. FNS'!O217+'4b. FNS Impacted Gen'!O217)</f>
        <v>310.23599999999999</v>
      </c>
      <c r="P217" s="56">
        <f>SUM('4a. FNS'!P217+'4b. FNS Impacted Gen'!P217)</f>
        <v>328.18399999999997</v>
      </c>
      <c r="Q217" s="56">
        <f>SUM('4a. FNS'!Q217+'4b. FNS Impacted Gen'!Q217)</f>
        <v>343.50400000000002</v>
      </c>
      <c r="R217" s="56">
        <f>SUM('4a. FNS'!R217+'4b. FNS Impacted Gen'!R217)</f>
        <v>361.62700000000001</v>
      </c>
      <c r="S217" s="56">
        <f>SUM('4a. FNS'!S217+'4b. FNS Impacted Gen'!S217)</f>
        <v>380.13499999999999</v>
      </c>
      <c r="T217" s="56">
        <f>SUM('4a. FNS'!T217+'4b. FNS Impacted Gen'!T217)</f>
        <v>385.01800000000003</v>
      </c>
      <c r="U217" s="56">
        <f>SUM('4a. FNS'!U217+'4b. FNS Impacted Gen'!U217)</f>
        <v>378.66500000000002</v>
      </c>
      <c r="V217" s="56">
        <f>SUM('4a. FNS'!V217+'4b. FNS Impacted Gen'!V217)</f>
        <v>361.13499999999999</v>
      </c>
      <c r="W217" s="56">
        <f>SUM('4a. FNS'!W217+'4b. FNS Impacted Gen'!W217)</f>
        <v>335</v>
      </c>
      <c r="X217" s="56">
        <f>SUM('4a. FNS'!X217+'4b. FNS Impacted Gen'!X217)</f>
        <v>307.42200000000003</v>
      </c>
      <c r="Y217" s="56">
        <f>SUM('4a. FNS'!Y217+'4b. FNS Impacted Gen'!Y217)</f>
        <v>278.733</v>
      </c>
      <c r="Z217" s="67">
        <f>SUM('4a. FNS'!Z217+'4b. FNS Impacted Gen'!Z217)</f>
        <v>0</v>
      </c>
    </row>
    <row r="218" spans="1:26">
      <c r="A218" s="54">
        <f t="shared" si="3"/>
        <v>46237</v>
      </c>
      <c r="B218" s="55">
        <f>SUM('4a. FNS'!B218+'4b. FNS Impacted Gen'!B218)</f>
        <v>259.464</v>
      </c>
      <c r="C218" s="56">
        <f>SUM('4a. FNS'!C218+'4b. FNS Impacted Gen'!C218)</f>
        <v>243.93600000000001</v>
      </c>
      <c r="D218" s="56">
        <f>SUM('4a. FNS'!D218+'4b. FNS Impacted Gen'!D218)</f>
        <v>232.85599999999999</v>
      </c>
      <c r="E218" s="56">
        <f>SUM('4a. FNS'!E218+'4b. FNS Impacted Gen'!E218)</f>
        <v>221.18199999999999</v>
      </c>
      <c r="F218" s="56">
        <f>SUM('4a. FNS'!F218+'4b. FNS Impacted Gen'!F218)</f>
        <v>220.43100000000001</v>
      </c>
      <c r="G218" s="56">
        <f>SUM('4a. FNS'!G218+'4b. FNS Impacted Gen'!G218)</f>
        <v>227.08099999999999</v>
      </c>
      <c r="H218" s="56">
        <f>SUM('4a. FNS'!H218+'4b. FNS Impacted Gen'!H218)</f>
        <v>234.12400000000002</v>
      </c>
      <c r="I218" s="56">
        <f>SUM('4a. FNS'!I218+'4b. FNS Impacted Gen'!I218)</f>
        <v>239.22699999999998</v>
      </c>
      <c r="J218" s="56">
        <f>SUM('4a. FNS'!J218+'4b. FNS Impacted Gen'!J218)</f>
        <v>247.61799999999999</v>
      </c>
      <c r="K218" s="56">
        <f>SUM('4a. FNS'!K218+'4b. FNS Impacted Gen'!K218)</f>
        <v>251.62400000000002</v>
      </c>
      <c r="L218" s="56">
        <f>SUM('4a. FNS'!L218+'4b. FNS Impacted Gen'!L218)</f>
        <v>275.07899999999995</v>
      </c>
      <c r="M218" s="56">
        <f>SUM('4a. FNS'!M218+'4b. FNS Impacted Gen'!M218)</f>
        <v>308.61899999999997</v>
      </c>
      <c r="N218" s="56">
        <f>SUM('4a. FNS'!N218+'4b. FNS Impacted Gen'!N218)</f>
        <v>335.78700000000003</v>
      </c>
      <c r="O218" s="56">
        <f>SUM('4a. FNS'!O218+'4b. FNS Impacted Gen'!O218)</f>
        <v>360.98399999999998</v>
      </c>
      <c r="P218" s="56">
        <f>SUM('4a. FNS'!P218+'4b. FNS Impacted Gen'!P218)</f>
        <v>375.24800000000005</v>
      </c>
      <c r="Q218" s="56">
        <f>SUM('4a. FNS'!Q218+'4b. FNS Impacted Gen'!Q218)</f>
        <v>390.46500000000003</v>
      </c>
      <c r="R218" s="56">
        <f>SUM('4a. FNS'!R218+'4b. FNS Impacted Gen'!R218)</f>
        <v>403.87400000000002</v>
      </c>
      <c r="S218" s="56">
        <f>SUM('4a. FNS'!S218+'4b. FNS Impacted Gen'!S218)</f>
        <v>410.238</v>
      </c>
      <c r="T218" s="56">
        <f>SUM('4a. FNS'!T218+'4b. FNS Impacted Gen'!T218)</f>
        <v>396.16</v>
      </c>
      <c r="U218" s="56">
        <f>SUM('4a. FNS'!U218+'4b. FNS Impacted Gen'!U218)</f>
        <v>384.49299999999999</v>
      </c>
      <c r="V218" s="56">
        <f>SUM('4a. FNS'!V218+'4b. FNS Impacted Gen'!V218)</f>
        <v>366.69600000000003</v>
      </c>
      <c r="W218" s="56">
        <f>SUM('4a. FNS'!W218+'4b. FNS Impacted Gen'!W218)</f>
        <v>345.37400000000002</v>
      </c>
      <c r="X218" s="56">
        <f>SUM('4a. FNS'!X218+'4b. FNS Impacted Gen'!X218)</f>
        <v>319.262</v>
      </c>
      <c r="Y218" s="56">
        <f>SUM('4a. FNS'!Y218+'4b. FNS Impacted Gen'!Y218)</f>
        <v>286.35199999999998</v>
      </c>
      <c r="Z218" s="67">
        <f>SUM('4a. FNS'!Z218+'4b. FNS Impacted Gen'!Z218)</f>
        <v>0</v>
      </c>
    </row>
    <row r="219" spans="1:26">
      <c r="A219" s="54">
        <f t="shared" si="3"/>
        <v>46238</v>
      </c>
      <c r="B219" s="55">
        <f>SUM('4a. FNS'!B219+'4b. FNS Impacted Gen'!B219)</f>
        <v>276.27199999999999</v>
      </c>
      <c r="C219" s="56">
        <f>SUM('4a. FNS'!C219+'4b. FNS Impacted Gen'!C219)</f>
        <v>266.99299999999999</v>
      </c>
      <c r="D219" s="56">
        <f>SUM('4a. FNS'!D219+'4b. FNS Impacted Gen'!D219)</f>
        <v>255.52099999999999</v>
      </c>
      <c r="E219" s="56">
        <f>SUM('4a. FNS'!E219+'4b. FNS Impacted Gen'!E219)</f>
        <v>246.31899999999999</v>
      </c>
      <c r="F219" s="56">
        <f>SUM('4a. FNS'!F219+'4b. FNS Impacted Gen'!F219)</f>
        <v>241.833</v>
      </c>
      <c r="G219" s="56">
        <f>SUM('4a. FNS'!G219+'4b. FNS Impacted Gen'!G219)</f>
        <v>237.958</v>
      </c>
      <c r="H219" s="56">
        <f>SUM('4a. FNS'!H219+'4b. FNS Impacted Gen'!H219)</f>
        <v>234.17699999999999</v>
      </c>
      <c r="I219" s="56">
        <f>SUM('4a. FNS'!I219+'4b. FNS Impacted Gen'!I219)</f>
        <v>232.54899999999998</v>
      </c>
      <c r="J219" s="56">
        <f>SUM('4a. FNS'!J219+'4b. FNS Impacted Gen'!J219)</f>
        <v>229.58800000000002</v>
      </c>
      <c r="K219" s="56">
        <f>SUM('4a. FNS'!K219+'4b. FNS Impacted Gen'!K219)</f>
        <v>225.952</v>
      </c>
      <c r="L219" s="56">
        <f>SUM('4a. FNS'!L219+'4b. FNS Impacted Gen'!L219)</f>
        <v>222.26</v>
      </c>
      <c r="M219" s="56">
        <f>SUM('4a. FNS'!M219+'4b. FNS Impacted Gen'!M219)</f>
        <v>229.44199999999998</v>
      </c>
      <c r="N219" s="56">
        <f>SUM('4a. FNS'!N219+'4b. FNS Impacted Gen'!N219)</f>
        <v>248.48499999999999</v>
      </c>
      <c r="O219" s="56">
        <f>SUM('4a. FNS'!O219+'4b. FNS Impacted Gen'!O219)</f>
        <v>257.17399999999998</v>
      </c>
      <c r="P219" s="56">
        <f>SUM('4a. FNS'!P219+'4b. FNS Impacted Gen'!P219)</f>
        <v>282.61399999999998</v>
      </c>
      <c r="Q219" s="56">
        <f>SUM('4a. FNS'!Q219+'4b. FNS Impacted Gen'!Q219)</f>
        <v>302.411</v>
      </c>
      <c r="R219" s="56">
        <f>SUM('4a. FNS'!R219+'4b. FNS Impacted Gen'!R219)</f>
        <v>311.67399999999998</v>
      </c>
      <c r="S219" s="56">
        <f>SUM('4a. FNS'!S219+'4b. FNS Impacted Gen'!S219)</f>
        <v>316.00299999999999</v>
      </c>
      <c r="T219" s="56">
        <f>SUM('4a. FNS'!T219+'4b. FNS Impacted Gen'!T219)</f>
        <v>318.66200000000003</v>
      </c>
      <c r="U219" s="56">
        <f>SUM('4a. FNS'!U219+'4b. FNS Impacted Gen'!U219)</f>
        <v>310.10400000000004</v>
      </c>
      <c r="V219" s="56">
        <f>SUM('4a. FNS'!V219+'4b. FNS Impacted Gen'!V219)</f>
        <v>299.23399999999998</v>
      </c>
      <c r="W219" s="56">
        <f>SUM('4a. FNS'!W219+'4b. FNS Impacted Gen'!W219)</f>
        <v>284.28500000000003</v>
      </c>
      <c r="X219" s="56">
        <f>SUM('4a. FNS'!X219+'4b. FNS Impacted Gen'!X219)</f>
        <v>259.87700000000001</v>
      </c>
      <c r="Y219" s="56">
        <f>SUM('4a. FNS'!Y219+'4b. FNS Impacted Gen'!Y219)</f>
        <v>236.70699999999999</v>
      </c>
      <c r="Z219" s="67">
        <f>SUM('4a. FNS'!Z219+'4b. FNS Impacted Gen'!Z219)</f>
        <v>0</v>
      </c>
    </row>
    <row r="220" spans="1:26">
      <c r="A220" s="54">
        <f t="shared" si="3"/>
        <v>46239</v>
      </c>
      <c r="B220" s="55">
        <f>SUM('4a. FNS'!B220+'4b. FNS Impacted Gen'!B220)</f>
        <v>223.71600000000001</v>
      </c>
      <c r="C220" s="56">
        <f>SUM('4a. FNS'!C220+'4b. FNS Impacted Gen'!C220)</f>
        <v>208.89099999999999</v>
      </c>
      <c r="D220" s="56">
        <f>SUM('4a. FNS'!D220+'4b. FNS Impacted Gen'!D220)</f>
        <v>201.43100000000001</v>
      </c>
      <c r="E220" s="56">
        <f>SUM('4a. FNS'!E220+'4b. FNS Impacted Gen'!E220)</f>
        <v>200.374</v>
      </c>
      <c r="F220" s="56">
        <f>SUM('4a. FNS'!F220+'4b. FNS Impacted Gen'!F220)</f>
        <v>201.26499999999999</v>
      </c>
      <c r="G220" s="56">
        <f>SUM('4a. FNS'!G220+'4b. FNS Impacted Gen'!G220)</f>
        <v>209.321</v>
      </c>
      <c r="H220" s="56">
        <f>SUM('4a. FNS'!H220+'4b. FNS Impacted Gen'!H220)</f>
        <v>217.471</v>
      </c>
      <c r="I220" s="56">
        <f>SUM('4a. FNS'!I220+'4b. FNS Impacted Gen'!I220)</f>
        <v>217.28400000000002</v>
      </c>
      <c r="J220" s="56">
        <f>SUM('4a. FNS'!J220+'4b. FNS Impacted Gen'!J220)</f>
        <v>222.01</v>
      </c>
      <c r="K220" s="56">
        <f>SUM('4a. FNS'!K220+'4b. FNS Impacted Gen'!K220)</f>
        <v>212.86</v>
      </c>
      <c r="L220" s="56">
        <f>SUM('4a. FNS'!L220+'4b. FNS Impacted Gen'!L220)</f>
        <v>216.25899999999999</v>
      </c>
      <c r="M220" s="56">
        <f>SUM('4a. FNS'!M220+'4b. FNS Impacted Gen'!M220)</f>
        <v>223.60499999999999</v>
      </c>
      <c r="N220" s="56">
        <f>SUM('4a. FNS'!N220+'4b. FNS Impacted Gen'!N220)</f>
        <v>234.482</v>
      </c>
      <c r="O220" s="56">
        <f>SUM('4a. FNS'!O220+'4b. FNS Impacted Gen'!O220)</f>
        <v>252.96599999999998</v>
      </c>
      <c r="P220" s="56">
        <f>SUM('4a. FNS'!P220+'4b. FNS Impacted Gen'!P220)</f>
        <v>270.92600000000004</v>
      </c>
      <c r="Q220" s="56">
        <f>SUM('4a. FNS'!Q220+'4b. FNS Impacted Gen'!Q220)</f>
        <v>286.99599999999998</v>
      </c>
      <c r="R220" s="56">
        <f>SUM('4a. FNS'!R220+'4b. FNS Impacted Gen'!R220)</f>
        <v>303.65699999999998</v>
      </c>
      <c r="S220" s="56">
        <f>SUM('4a. FNS'!S220+'4b. FNS Impacted Gen'!S220)</f>
        <v>317.721</v>
      </c>
      <c r="T220" s="56">
        <f>SUM('4a. FNS'!T220+'4b. FNS Impacted Gen'!T220)</f>
        <v>328.53300000000002</v>
      </c>
      <c r="U220" s="56">
        <f>SUM('4a. FNS'!U220+'4b. FNS Impacted Gen'!U220)</f>
        <v>323.27</v>
      </c>
      <c r="V220" s="56">
        <f>SUM('4a. FNS'!V220+'4b. FNS Impacted Gen'!V220)</f>
        <v>309.68400000000003</v>
      </c>
      <c r="W220" s="56">
        <f>SUM('4a. FNS'!W220+'4b. FNS Impacted Gen'!W220)</f>
        <v>290.62900000000002</v>
      </c>
      <c r="X220" s="56">
        <f>SUM('4a. FNS'!X220+'4b. FNS Impacted Gen'!X220)</f>
        <v>269.28899999999999</v>
      </c>
      <c r="Y220" s="56">
        <f>SUM('4a. FNS'!Y220+'4b. FNS Impacted Gen'!Y220)</f>
        <v>251.34200000000001</v>
      </c>
      <c r="Z220" s="67">
        <f>SUM('4a. FNS'!Z220+'4b. FNS Impacted Gen'!Z220)</f>
        <v>0</v>
      </c>
    </row>
    <row r="221" spans="1:26">
      <c r="A221" s="54">
        <f t="shared" si="3"/>
        <v>46240</v>
      </c>
      <c r="B221" s="55">
        <f>SUM('4a. FNS'!B221+'4b. FNS Impacted Gen'!B221)</f>
        <v>237.12700000000001</v>
      </c>
      <c r="C221" s="56">
        <f>SUM('4a. FNS'!C221+'4b. FNS Impacted Gen'!C221)</f>
        <v>229.499</v>
      </c>
      <c r="D221" s="56">
        <f>SUM('4a. FNS'!D221+'4b. FNS Impacted Gen'!D221)</f>
        <v>223.94399999999999</v>
      </c>
      <c r="E221" s="56">
        <f>SUM('4a. FNS'!E221+'4b. FNS Impacted Gen'!E221)</f>
        <v>218.23099999999999</v>
      </c>
      <c r="F221" s="56">
        <f>SUM('4a. FNS'!F221+'4b. FNS Impacted Gen'!F221)</f>
        <v>217.66900000000001</v>
      </c>
      <c r="G221" s="56">
        <f>SUM('4a. FNS'!G221+'4b. FNS Impacted Gen'!G221)</f>
        <v>222.005</v>
      </c>
      <c r="H221" s="56">
        <f>SUM('4a. FNS'!H221+'4b. FNS Impacted Gen'!H221)</f>
        <v>229.69800000000001</v>
      </c>
      <c r="I221" s="56">
        <f>SUM('4a. FNS'!I221+'4b. FNS Impacted Gen'!I221)</f>
        <v>228.501</v>
      </c>
      <c r="J221" s="56">
        <f>SUM('4a. FNS'!J221+'4b. FNS Impacted Gen'!J221)</f>
        <v>230.096</v>
      </c>
      <c r="K221" s="56">
        <f>SUM('4a. FNS'!K221+'4b. FNS Impacted Gen'!K221)</f>
        <v>231.11799999999999</v>
      </c>
      <c r="L221" s="56">
        <f>SUM('4a. FNS'!L221+'4b. FNS Impacted Gen'!L221)</f>
        <v>236.03900000000002</v>
      </c>
      <c r="M221" s="56">
        <f>SUM('4a. FNS'!M221+'4b. FNS Impacted Gen'!M221)</f>
        <v>249.81899999999999</v>
      </c>
      <c r="N221" s="56">
        <f>SUM('4a. FNS'!N221+'4b. FNS Impacted Gen'!N221)</f>
        <v>272.02999999999997</v>
      </c>
      <c r="O221" s="56">
        <f>SUM('4a. FNS'!O221+'4b. FNS Impacted Gen'!O221)</f>
        <v>298.52800000000002</v>
      </c>
      <c r="P221" s="56">
        <f>SUM('4a. FNS'!P221+'4b. FNS Impacted Gen'!P221)</f>
        <v>323.32900000000001</v>
      </c>
      <c r="Q221" s="56">
        <f>SUM('4a. FNS'!Q221+'4b. FNS Impacted Gen'!Q221)</f>
        <v>343.315</v>
      </c>
      <c r="R221" s="56">
        <f>SUM('4a. FNS'!R221+'4b. FNS Impacted Gen'!R221)</f>
        <v>360.92399999999998</v>
      </c>
      <c r="S221" s="56">
        <f>SUM('4a. FNS'!S221+'4b. FNS Impacted Gen'!S221)</f>
        <v>375.20099999999996</v>
      </c>
      <c r="T221" s="56">
        <f>SUM('4a. FNS'!T221+'4b. FNS Impacted Gen'!T221)</f>
        <v>380.995</v>
      </c>
      <c r="U221" s="56">
        <f>SUM('4a. FNS'!U221+'4b. FNS Impacted Gen'!U221)</f>
        <v>374.14299999999997</v>
      </c>
      <c r="V221" s="56">
        <f>SUM('4a. FNS'!V221+'4b. FNS Impacted Gen'!V221)</f>
        <v>354.51299999999998</v>
      </c>
      <c r="W221" s="56">
        <f>SUM('4a. FNS'!W221+'4b. FNS Impacted Gen'!W221)</f>
        <v>329.27100000000002</v>
      </c>
      <c r="X221" s="56">
        <f>SUM('4a. FNS'!X221+'4b. FNS Impacted Gen'!X221)</f>
        <v>300.02499999999998</v>
      </c>
      <c r="Y221" s="56">
        <f>SUM('4a. FNS'!Y221+'4b. FNS Impacted Gen'!Y221)</f>
        <v>274.49</v>
      </c>
      <c r="Z221" s="67">
        <f>SUM('4a. FNS'!Z221+'4b. FNS Impacted Gen'!Z221)</f>
        <v>0</v>
      </c>
    </row>
    <row r="222" spans="1:26">
      <c r="A222" s="54">
        <f t="shared" si="3"/>
        <v>46241</v>
      </c>
      <c r="B222" s="55">
        <f>SUM('4a. FNS'!B222+'4b. FNS Impacted Gen'!B222)</f>
        <v>255.26499999999999</v>
      </c>
      <c r="C222" s="56">
        <f>SUM('4a. FNS'!C222+'4b. FNS Impacted Gen'!C222)</f>
        <v>240.93899999999999</v>
      </c>
      <c r="D222" s="56">
        <f>SUM('4a. FNS'!D222+'4b. FNS Impacted Gen'!D222)</f>
        <v>231.82599999999999</v>
      </c>
      <c r="E222" s="56">
        <f>SUM('4a. FNS'!E222+'4b. FNS Impacted Gen'!E222)</f>
        <v>225.67</v>
      </c>
      <c r="F222" s="56">
        <f>SUM('4a. FNS'!F222+'4b. FNS Impacted Gen'!F222)</f>
        <v>223.02600000000001</v>
      </c>
      <c r="G222" s="56">
        <f>SUM('4a. FNS'!G222+'4b. FNS Impacted Gen'!G222)</f>
        <v>226.78200000000001</v>
      </c>
      <c r="H222" s="56">
        <f>SUM('4a. FNS'!H222+'4b. FNS Impacted Gen'!H222)</f>
        <v>232.43800000000002</v>
      </c>
      <c r="I222" s="56">
        <f>SUM('4a. FNS'!I222+'4b. FNS Impacted Gen'!I222)</f>
        <v>233.59200000000001</v>
      </c>
      <c r="J222" s="56">
        <f>SUM('4a. FNS'!J222+'4b. FNS Impacted Gen'!J222)</f>
        <v>237.31200000000001</v>
      </c>
      <c r="K222" s="56">
        <f>SUM('4a. FNS'!K222+'4b. FNS Impacted Gen'!K222)</f>
        <v>240.68199999999999</v>
      </c>
      <c r="L222" s="56">
        <f>SUM('4a. FNS'!L222+'4b. FNS Impacted Gen'!L222)</f>
        <v>255.387</v>
      </c>
      <c r="M222" s="56">
        <f>SUM('4a. FNS'!M222+'4b. FNS Impacted Gen'!M222)</f>
        <v>282.81</v>
      </c>
      <c r="N222" s="56">
        <f>SUM('4a. FNS'!N222+'4b. FNS Impacted Gen'!N222)</f>
        <v>307.06299999999999</v>
      </c>
      <c r="O222" s="56">
        <f>SUM('4a. FNS'!O222+'4b. FNS Impacted Gen'!O222)</f>
        <v>329.17400000000004</v>
      </c>
      <c r="P222" s="56">
        <f>SUM('4a. FNS'!P222+'4b. FNS Impacted Gen'!P222)</f>
        <v>345.99</v>
      </c>
      <c r="Q222" s="56">
        <f>SUM('4a. FNS'!Q222+'4b. FNS Impacted Gen'!Q222)</f>
        <v>365.995</v>
      </c>
      <c r="R222" s="56">
        <f>SUM('4a. FNS'!R222+'4b. FNS Impacted Gen'!R222)</f>
        <v>383.04400000000004</v>
      </c>
      <c r="S222" s="56">
        <f>SUM('4a. FNS'!S222+'4b. FNS Impacted Gen'!S222)</f>
        <v>394.58800000000002</v>
      </c>
      <c r="T222" s="56">
        <f>SUM('4a. FNS'!T222+'4b. FNS Impacted Gen'!T222)</f>
        <v>380.20400000000001</v>
      </c>
      <c r="U222" s="56">
        <f>SUM('4a. FNS'!U222+'4b. FNS Impacted Gen'!U222)</f>
        <v>371.25900000000001</v>
      </c>
      <c r="V222" s="56">
        <f>SUM('4a. FNS'!V222+'4b. FNS Impacted Gen'!V222)</f>
        <v>360.70800000000003</v>
      </c>
      <c r="W222" s="56">
        <f>SUM('4a. FNS'!W222+'4b. FNS Impacted Gen'!W222)</f>
        <v>336.60300000000001</v>
      </c>
      <c r="X222" s="56">
        <f>SUM('4a. FNS'!X222+'4b. FNS Impacted Gen'!X222)</f>
        <v>304.89699999999999</v>
      </c>
      <c r="Y222" s="56">
        <f>SUM('4a. FNS'!Y222+'4b. FNS Impacted Gen'!Y222)</f>
        <v>282.24799999999999</v>
      </c>
      <c r="Z222" s="67">
        <f>SUM('4a. FNS'!Z222+'4b. FNS Impacted Gen'!Z222)</f>
        <v>0</v>
      </c>
    </row>
    <row r="223" spans="1:26">
      <c r="A223" s="54">
        <f t="shared" si="3"/>
        <v>46242</v>
      </c>
      <c r="B223" s="55">
        <f>SUM('4a. FNS'!B223+'4b. FNS Impacted Gen'!B223)</f>
        <v>265.858</v>
      </c>
      <c r="C223" s="56">
        <f>SUM('4a. FNS'!C223+'4b. FNS Impacted Gen'!C223)</f>
        <v>250.97200000000001</v>
      </c>
      <c r="D223" s="56">
        <f>SUM('4a. FNS'!D223+'4b. FNS Impacted Gen'!D223)</f>
        <v>240.28899999999999</v>
      </c>
      <c r="E223" s="56">
        <f>SUM('4a. FNS'!E223+'4b. FNS Impacted Gen'!E223)</f>
        <v>231.36199999999999</v>
      </c>
      <c r="F223" s="56">
        <f>SUM('4a. FNS'!F223+'4b. FNS Impacted Gen'!F223)</f>
        <v>229.173</v>
      </c>
      <c r="G223" s="56">
        <f>SUM('4a. FNS'!G223+'4b. FNS Impacted Gen'!G223)</f>
        <v>228.107</v>
      </c>
      <c r="H223" s="56">
        <f>SUM('4a. FNS'!H223+'4b. FNS Impacted Gen'!H223)</f>
        <v>226.96199999999999</v>
      </c>
      <c r="I223" s="56">
        <f>SUM('4a. FNS'!I223+'4b. FNS Impacted Gen'!I223)</f>
        <v>227.12199999999999</v>
      </c>
      <c r="J223" s="56">
        <f>SUM('4a. FNS'!J223+'4b. FNS Impacted Gen'!J223)</f>
        <v>231.72499999999999</v>
      </c>
      <c r="K223" s="56">
        <f>SUM('4a. FNS'!K223+'4b. FNS Impacted Gen'!K223)</f>
        <v>247.76000000000002</v>
      </c>
      <c r="L223" s="56">
        <f>SUM('4a. FNS'!L223+'4b. FNS Impacted Gen'!L223)</f>
        <v>270.00700000000001</v>
      </c>
      <c r="M223" s="56">
        <f>SUM('4a. FNS'!M223+'4b. FNS Impacted Gen'!M223)</f>
        <v>295.26799999999997</v>
      </c>
      <c r="N223" s="56">
        <f>SUM('4a. FNS'!N223+'4b. FNS Impacted Gen'!N223)</f>
        <v>326.077</v>
      </c>
      <c r="O223" s="56">
        <f>SUM('4a. FNS'!O223+'4b. FNS Impacted Gen'!O223)</f>
        <v>344.92099999999999</v>
      </c>
      <c r="P223" s="56">
        <f>SUM('4a. FNS'!P223+'4b. FNS Impacted Gen'!P223)</f>
        <v>376.28899999999999</v>
      </c>
      <c r="Q223" s="56">
        <f>SUM('4a. FNS'!Q223+'4b. FNS Impacted Gen'!Q223)</f>
        <v>382.54200000000003</v>
      </c>
      <c r="R223" s="56">
        <f>SUM('4a. FNS'!R223+'4b. FNS Impacted Gen'!R223)</f>
        <v>383.00200000000001</v>
      </c>
      <c r="S223" s="56">
        <f>SUM('4a. FNS'!S223+'4b. FNS Impacted Gen'!S223)</f>
        <v>389.298</v>
      </c>
      <c r="T223" s="56">
        <f>SUM('4a. FNS'!T223+'4b. FNS Impacted Gen'!T223)</f>
        <v>386.46899999999999</v>
      </c>
      <c r="U223" s="56">
        <f>SUM('4a. FNS'!U223+'4b. FNS Impacted Gen'!U223)</f>
        <v>374.04500000000002</v>
      </c>
      <c r="V223" s="56">
        <f>SUM('4a. FNS'!V223+'4b. FNS Impacted Gen'!V223)</f>
        <v>352.66300000000001</v>
      </c>
      <c r="W223" s="56">
        <f>SUM('4a. FNS'!W223+'4b. FNS Impacted Gen'!W223)</f>
        <v>330.4</v>
      </c>
      <c r="X223" s="56">
        <f>SUM('4a. FNS'!X223+'4b. FNS Impacted Gen'!X223)</f>
        <v>307.34699999999998</v>
      </c>
      <c r="Y223" s="56">
        <f>SUM('4a. FNS'!Y223+'4b. FNS Impacted Gen'!Y223)</f>
        <v>284.64400000000001</v>
      </c>
      <c r="Z223" s="67">
        <f>SUM('4a. FNS'!Z223+'4b. FNS Impacted Gen'!Z223)</f>
        <v>0</v>
      </c>
    </row>
    <row r="224" spans="1:26">
      <c r="A224" s="54">
        <f t="shared" si="3"/>
        <v>46243</v>
      </c>
      <c r="B224" s="55">
        <f>SUM('4a. FNS'!B224+'4b. FNS Impacted Gen'!B224)</f>
        <v>262.036</v>
      </c>
      <c r="C224" s="56">
        <f>SUM('4a. FNS'!C224+'4b. FNS Impacted Gen'!C224)</f>
        <v>244.95599999999999</v>
      </c>
      <c r="D224" s="56">
        <f>SUM('4a. FNS'!D224+'4b. FNS Impacted Gen'!D224)</f>
        <v>230.73</v>
      </c>
      <c r="E224" s="56">
        <f>SUM('4a. FNS'!E224+'4b. FNS Impacted Gen'!E224)</f>
        <v>220.08600000000001</v>
      </c>
      <c r="F224" s="56">
        <f>SUM('4a. FNS'!F224+'4b. FNS Impacted Gen'!F224)</f>
        <v>215.321</v>
      </c>
      <c r="G224" s="56">
        <f>SUM('4a. FNS'!G224+'4b. FNS Impacted Gen'!G224)</f>
        <v>213.83799999999999</v>
      </c>
      <c r="H224" s="56">
        <f>SUM('4a. FNS'!H224+'4b. FNS Impacted Gen'!H224)</f>
        <v>210.441</v>
      </c>
      <c r="I224" s="56">
        <f>SUM('4a. FNS'!I224+'4b. FNS Impacted Gen'!I224)</f>
        <v>210.44399999999999</v>
      </c>
      <c r="J224" s="56">
        <f>SUM('4a. FNS'!J224+'4b. FNS Impacted Gen'!J224)</f>
        <v>211.214</v>
      </c>
      <c r="K224" s="56">
        <f>SUM('4a. FNS'!K224+'4b. FNS Impacted Gen'!K224)</f>
        <v>232.94499999999999</v>
      </c>
      <c r="L224" s="56">
        <f>SUM('4a. FNS'!L224+'4b. FNS Impacted Gen'!L224)</f>
        <v>254.11799999999999</v>
      </c>
      <c r="M224" s="56">
        <f>SUM('4a. FNS'!M224+'4b. FNS Impacted Gen'!M224)</f>
        <v>285.54700000000003</v>
      </c>
      <c r="N224" s="56">
        <f>SUM('4a. FNS'!N224+'4b. FNS Impacted Gen'!N224)</f>
        <v>313.80599999999998</v>
      </c>
      <c r="O224" s="56">
        <f>SUM('4a. FNS'!O224+'4b. FNS Impacted Gen'!O224)</f>
        <v>337.28000000000003</v>
      </c>
      <c r="P224" s="56">
        <f>SUM('4a. FNS'!P224+'4b. FNS Impacted Gen'!P224)</f>
        <v>359.86199999999997</v>
      </c>
      <c r="Q224" s="56">
        <f>SUM('4a. FNS'!Q224+'4b. FNS Impacted Gen'!Q224)</f>
        <v>379.45100000000002</v>
      </c>
      <c r="R224" s="56">
        <f>SUM('4a. FNS'!R224+'4b. FNS Impacted Gen'!R224)</f>
        <v>390.83299999999997</v>
      </c>
      <c r="S224" s="56">
        <f>SUM('4a. FNS'!S224+'4b. FNS Impacted Gen'!S224)</f>
        <v>384.87299999999999</v>
      </c>
      <c r="T224" s="56">
        <f>SUM('4a. FNS'!T224+'4b. FNS Impacted Gen'!T224)</f>
        <v>375.95</v>
      </c>
      <c r="U224" s="56">
        <f>SUM('4a. FNS'!U224+'4b. FNS Impacted Gen'!U224)</f>
        <v>368.80799999999999</v>
      </c>
      <c r="V224" s="56">
        <f>SUM('4a. FNS'!V224+'4b. FNS Impacted Gen'!V224)</f>
        <v>352.18299999999999</v>
      </c>
      <c r="W224" s="56">
        <f>SUM('4a. FNS'!W224+'4b. FNS Impacted Gen'!W224)</f>
        <v>325.91800000000001</v>
      </c>
      <c r="X224" s="56">
        <f>SUM('4a. FNS'!X224+'4b. FNS Impacted Gen'!X224)</f>
        <v>295.971</v>
      </c>
      <c r="Y224" s="56">
        <f>SUM('4a. FNS'!Y224+'4b. FNS Impacted Gen'!Y224)</f>
        <v>270.86700000000002</v>
      </c>
      <c r="Z224" s="67">
        <f>SUM('4a. FNS'!Z224+'4b. FNS Impacted Gen'!Z224)</f>
        <v>0</v>
      </c>
    </row>
    <row r="225" spans="1:26">
      <c r="A225" s="54">
        <f t="shared" si="3"/>
        <v>46244</v>
      </c>
      <c r="B225" s="55">
        <f>SUM('4a. FNS'!B225+'4b. FNS Impacted Gen'!B225)</f>
        <v>251.68600000000001</v>
      </c>
      <c r="C225" s="56">
        <f>SUM('4a. FNS'!C225+'4b. FNS Impacted Gen'!C225)</f>
        <v>238.82400000000001</v>
      </c>
      <c r="D225" s="56">
        <f>SUM('4a. FNS'!D225+'4b. FNS Impacted Gen'!D225)</f>
        <v>226.958</v>
      </c>
      <c r="E225" s="56">
        <f>SUM('4a. FNS'!E225+'4b. FNS Impacted Gen'!E225)</f>
        <v>219.791</v>
      </c>
      <c r="F225" s="56">
        <f>SUM('4a. FNS'!F225+'4b. FNS Impacted Gen'!F225)</f>
        <v>219.982</v>
      </c>
      <c r="G225" s="56">
        <f>SUM('4a. FNS'!G225+'4b. FNS Impacted Gen'!G225)</f>
        <v>226.50700000000001</v>
      </c>
      <c r="H225" s="56">
        <f>SUM('4a. FNS'!H225+'4b. FNS Impacted Gen'!H225)</f>
        <v>234.5</v>
      </c>
      <c r="I225" s="56">
        <f>SUM('4a. FNS'!I225+'4b. FNS Impacted Gen'!I225)</f>
        <v>235.05800000000002</v>
      </c>
      <c r="J225" s="56">
        <f>SUM('4a. FNS'!J225+'4b. FNS Impacted Gen'!J225)</f>
        <v>232.78299999999999</v>
      </c>
      <c r="K225" s="56">
        <f>SUM('4a. FNS'!K225+'4b. FNS Impacted Gen'!K225)</f>
        <v>244.55</v>
      </c>
      <c r="L225" s="56">
        <f>SUM('4a. FNS'!L225+'4b. FNS Impacted Gen'!L225)</f>
        <v>257.54699999999997</v>
      </c>
      <c r="M225" s="56">
        <f>SUM('4a. FNS'!M225+'4b. FNS Impacted Gen'!M225)</f>
        <v>279.52499999999998</v>
      </c>
      <c r="N225" s="56">
        <f>SUM('4a. FNS'!N225+'4b. FNS Impacted Gen'!N225)</f>
        <v>304.22700000000003</v>
      </c>
      <c r="O225" s="56">
        <f>SUM('4a. FNS'!O225+'4b. FNS Impacted Gen'!O225)</f>
        <v>331.774</v>
      </c>
      <c r="P225" s="56">
        <f>SUM('4a. FNS'!P225+'4b. FNS Impacted Gen'!P225)</f>
        <v>353.58000000000004</v>
      </c>
      <c r="Q225" s="56">
        <f>SUM('4a. FNS'!Q225+'4b. FNS Impacted Gen'!Q225)</f>
        <v>378.76599999999996</v>
      </c>
      <c r="R225" s="56">
        <f>SUM('4a. FNS'!R225+'4b. FNS Impacted Gen'!R225)</f>
        <v>399.83</v>
      </c>
      <c r="S225" s="56">
        <f>SUM('4a. FNS'!S225+'4b. FNS Impacted Gen'!S225)</f>
        <v>370.93299999999999</v>
      </c>
      <c r="T225" s="56">
        <f>SUM('4a. FNS'!T225+'4b. FNS Impacted Gen'!T225)</f>
        <v>345.50700000000001</v>
      </c>
      <c r="U225" s="56">
        <f>SUM('4a. FNS'!U225+'4b. FNS Impacted Gen'!U225)</f>
        <v>329.69</v>
      </c>
      <c r="V225" s="56">
        <f>SUM('4a. FNS'!V225+'4b. FNS Impacted Gen'!V225)</f>
        <v>319.15199999999999</v>
      </c>
      <c r="W225" s="56">
        <f>SUM('4a. FNS'!W225+'4b. FNS Impacted Gen'!W225)</f>
        <v>305.86599999999999</v>
      </c>
      <c r="X225" s="56">
        <f>SUM('4a. FNS'!X225+'4b. FNS Impacted Gen'!X225)</f>
        <v>288.57400000000001</v>
      </c>
      <c r="Y225" s="56">
        <f>SUM('4a. FNS'!Y225+'4b. FNS Impacted Gen'!Y225)</f>
        <v>271.78500000000003</v>
      </c>
      <c r="Z225" s="67">
        <f>SUM('4a. FNS'!Z225+'4b. FNS Impacted Gen'!Z225)</f>
        <v>0</v>
      </c>
    </row>
    <row r="226" spans="1:26">
      <c r="A226" s="54">
        <f t="shared" si="3"/>
        <v>46245</v>
      </c>
      <c r="B226" s="55">
        <f>SUM('4a. FNS'!B226+'4b. FNS Impacted Gen'!B226)</f>
        <v>259.76299999999998</v>
      </c>
      <c r="C226" s="56">
        <f>SUM('4a. FNS'!C226+'4b. FNS Impacted Gen'!C226)</f>
        <v>253.58</v>
      </c>
      <c r="D226" s="56">
        <f>SUM('4a. FNS'!D226+'4b. FNS Impacted Gen'!D226)</f>
        <v>244.905</v>
      </c>
      <c r="E226" s="56">
        <f>SUM('4a. FNS'!E226+'4b. FNS Impacted Gen'!E226)</f>
        <v>239.572</v>
      </c>
      <c r="F226" s="56">
        <f>SUM('4a. FNS'!F226+'4b. FNS Impacted Gen'!F226)</f>
        <v>237.16</v>
      </c>
      <c r="G226" s="56">
        <f>SUM('4a. FNS'!G226+'4b. FNS Impacted Gen'!G226)</f>
        <v>237.297</v>
      </c>
      <c r="H226" s="56">
        <f>SUM('4a. FNS'!H226+'4b. FNS Impacted Gen'!H226)</f>
        <v>238.69499999999999</v>
      </c>
      <c r="I226" s="56">
        <f>SUM('4a. FNS'!I226+'4b. FNS Impacted Gen'!I226)</f>
        <v>242.78100000000001</v>
      </c>
      <c r="J226" s="56">
        <f>SUM('4a. FNS'!J226+'4b. FNS Impacted Gen'!J226)</f>
        <v>244.49600000000001</v>
      </c>
      <c r="K226" s="56">
        <f>SUM('4a. FNS'!K226+'4b. FNS Impacted Gen'!K226)</f>
        <v>255.29900000000001</v>
      </c>
      <c r="L226" s="56">
        <f>SUM('4a. FNS'!L226+'4b. FNS Impacted Gen'!L226)</f>
        <v>273.57400000000001</v>
      </c>
      <c r="M226" s="56">
        <f>SUM('4a. FNS'!M226+'4b. FNS Impacted Gen'!M226)</f>
        <v>291.49799999999999</v>
      </c>
      <c r="N226" s="56">
        <f>SUM('4a. FNS'!N226+'4b. FNS Impacted Gen'!N226)</f>
        <v>315.95400000000001</v>
      </c>
      <c r="O226" s="56">
        <f>SUM('4a. FNS'!O226+'4b. FNS Impacted Gen'!O226)</f>
        <v>338.91700000000003</v>
      </c>
      <c r="P226" s="56">
        <f>SUM('4a. FNS'!P226+'4b. FNS Impacted Gen'!P226)</f>
        <v>355.40600000000001</v>
      </c>
      <c r="Q226" s="56">
        <f>SUM('4a. FNS'!Q226+'4b. FNS Impacted Gen'!Q226)</f>
        <v>372.65100000000001</v>
      </c>
      <c r="R226" s="56">
        <f>SUM('4a. FNS'!R226+'4b. FNS Impacted Gen'!R226)</f>
        <v>401.35700000000003</v>
      </c>
      <c r="S226" s="56">
        <f>SUM('4a. FNS'!S226+'4b. FNS Impacted Gen'!S226)</f>
        <v>387.86199999999997</v>
      </c>
      <c r="T226" s="56">
        <f>SUM('4a. FNS'!T226+'4b. FNS Impacted Gen'!T226)</f>
        <v>371.38799999999998</v>
      </c>
      <c r="U226" s="56">
        <f>SUM('4a. FNS'!U226+'4b. FNS Impacted Gen'!U226)</f>
        <v>357.12900000000002</v>
      </c>
      <c r="V226" s="56">
        <f>SUM('4a. FNS'!V226+'4b. FNS Impacted Gen'!V226)</f>
        <v>343.375</v>
      </c>
      <c r="W226" s="56">
        <f>SUM('4a. FNS'!W226+'4b. FNS Impacted Gen'!W226)</f>
        <v>318.8</v>
      </c>
      <c r="X226" s="56">
        <f>SUM('4a. FNS'!X226+'4b. FNS Impacted Gen'!X226)</f>
        <v>297.964</v>
      </c>
      <c r="Y226" s="56">
        <f>SUM('4a. FNS'!Y226+'4b. FNS Impacted Gen'!Y226)</f>
        <v>278.78500000000003</v>
      </c>
      <c r="Z226" s="67">
        <f>SUM('4a. FNS'!Z226+'4b. FNS Impacted Gen'!Z226)</f>
        <v>0</v>
      </c>
    </row>
    <row r="227" spans="1:26">
      <c r="A227" s="54">
        <f t="shared" si="3"/>
        <v>46246</v>
      </c>
      <c r="B227" s="55">
        <f>SUM('4a. FNS'!B227+'4b. FNS Impacted Gen'!B227)</f>
        <v>265.58499999999998</v>
      </c>
      <c r="C227" s="56">
        <f>SUM('4a. FNS'!C227+'4b. FNS Impacted Gen'!C227)</f>
        <v>251.536</v>
      </c>
      <c r="D227" s="56">
        <f>SUM('4a. FNS'!D227+'4b. FNS Impacted Gen'!D227)</f>
        <v>238.899</v>
      </c>
      <c r="E227" s="56">
        <f>SUM('4a. FNS'!E227+'4b. FNS Impacted Gen'!E227)</f>
        <v>224.98599999999999</v>
      </c>
      <c r="F227" s="56">
        <f>SUM('4a. FNS'!F227+'4b. FNS Impacted Gen'!F227)</f>
        <v>229.613</v>
      </c>
      <c r="G227" s="56">
        <f>SUM('4a. FNS'!G227+'4b. FNS Impacted Gen'!G227)</f>
        <v>239.11699999999999</v>
      </c>
      <c r="H227" s="56">
        <f>SUM('4a. FNS'!H227+'4b. FNS Impacted Gen'!H227)</f>
        <v>243.50900000000001</v>
      </c>
      <c r="I227" s="56">
        <f>SUM('4a. FNS'!I227+'4b. FNS Impacted Gen'!I227)</f>
        <v>247.3</v>
      </c>
      <c r="J227" s="56">
        <f>SUM('4a. FNS'!J227+'4b. FNS Impacted Gen'!J227)</f>
        <v>246.59</v>
      </c>
      <c r="K227" s="56">
        <f>SUM('4a. FNS'!K227+'4b. FNS Impacted Gen'!K227)</f>
        <v>250.733</v>
      </c>
      <c r="L227" s="56">
        <f>SUM('4a. FNS'!L227+'4b. FNS Impacted Gen'!L227)</f>
        <v>264.351</v>
      </c>
      <c r="M227" s="56">
        <f>SUM('4a. FNS'!M227+'4b. FNS Impacted Gen'!M227)</f>
        <v>288.02999999999997</v>
      </c>
      <c r="N227" s="56">
        <f>SUM('4a. FNS'!N227+'4b. FNS Impacted Gen'!N227)</f>
        <v>313.19200000000001</v>
      </c>
      <c r="O227" s="56">
        <f>SUM('4a. FNS'!O227+'4b. FNS Impacted Gen'!O227)</f>
        <v>340.41199999999998</v>
      </c>
      <c r="P227" s="56">
        <f>SUM('4a. FNS'!P227+'4b. FNS Impacted Gen'!P227)</f>
        <v>365.24699999999996</v>
      </c>
      <c r="Q227" s="56">
        <f>SUM('4a. FNS'!Q227+'4b. FNS Impacted Gen'!Q227)</f>
        <v>353.30899999999997</v>
      </c>
      <c r="R227" s="56">
        <f>SUM('4a. FNS'!R227+'4b. FNS Impacted Gen'!R227)</f>
        <v>376.78499999999997</v>
      </c>
      <c r="S227" s="56">
        <f>SUM('4a. FNS'!S227+'4b. FNS Impacted Gen'!S227)</f>
        <v>388.173</v>
      </c>
      <c r="T227" s="56">
        <f>SUM('4a. FNS'!T227+'4b. FNS Impacted Gen'!T227)</f>
        <v>369.26799999999997</v>
      </c>
      <c r="U227" s="56">
        <f>SUM('4a. FNS'!U227+'4b. FNS Impacted Gen'!U227)</f>
        <v>358.87799999999999</v>
      </c>
      <c r="V227" s="56">
        <f>SUM('4a. FNS'!V227+'4b. FNS Impacted Gen'!V227)</f>
        <v>351.53899999999999</v>
      </c>
      <c r="W227" s="56">
        <f>SUM('4a. FNS'!W227+'4b. FNS Impacted Gen'!W227)</f>
        <v>333.92599999999999</v>
      </c>
      <c r="X227" s="56">
        <f>SUM('4a. FNS'!X227+'4b. FNS Impacted Gen'!X227)</f>
        <v>305.334</v>
      </c>
      <c r="Y227" s="56">
        <f>SUM('4a. FNS'!Y227+'4b. FNS Impacted Gen'!Y227)</f>
        <v>283.935</v>
      </c>
      <c r="Z227" s="67">
        <f>SUM('4a. FNS'!Z227+'4b. FNS Impacted Gen'!Z227)</f>
        <v>0</v>
      </c>
    </row>
    <row r="228" spans="1:26">
      <c r="A228" s="54">
        <f t="shared" si="3"/>
        <v>46247</v>
      </c>
      <c r="B228" s="55">
        <f>SUM('4a. FNS'!B228+'4b. FNS Impacted Gen'!B228)</f>
        <v>269.69200000000001</v>
      </c>
      <c r="C228" s="56">
        <f>SUM('4a. FNS'!C228+'4b. FNS Impacted Gen'!C228)</f>
        <v>254.01400000000001</v>
      </c>
      <c r="D228" s="56">
        <f>SUM('4a. FNS'!D228+'4b. FNS Impacted Gen'!D228)</f>
        <v>243.536</v>
      </c>
      <c r="E228" s="56">
        <f>SUM('4a. FNS'!E228+'4b. FNS Impacted Gen'!E228)</f>
        <v>234.047</v>
      </c>
      <c r="F228" s="56">
        <f>SUM('4a. FNS'!F228+'4b. FNS Impacted Gen'!F228)</f>
        <v>235.73500000000001</v>
      </c>
      <c r="G228" s="56">
        <f>SUM('4a. FNS'!G228+'4b. FNS Impacted Gen'!G228)</f>
        <v>230.874</v>
      </c>
      <c r="H228" s="56">
        <f>SUM('4a. FNS'!H228+'4b. FNS Impacted Gen'!H228)</f>
        <v>218.762</v>
      </c>
      <c r="I228" s="56">
        <f>SUM('4a. FNS'!I228+'4b. FNS Impacted Gen'!I228)</f>
        <v>223.24600000000001</v>
      </c>
      <c r="J228" s="56">
        <f>SUM('4a. FNS'!J228+'4b. FNS Impacted Gen'!J228)</f>
        <v>237.41300000000001</v>
      </c>
      <c r="K228" s="56">
        <f>SUM('4a. FNS'!K228+'4b. FNS Impacted Gen'!K228)</f>
        <v>249.03</v>
      </c>
      <c r="L228" s="56">
        <f>SUM('4a. FNS'!L228+'4b. FNS Impacted Gen'!L228)</f>
        <v>260.34899999999999</v>
      </c>
      <c r="M228" s="56">
        <f>SUM('4a. FNS'!M228+'4b. FNS Impacted Gen'!M228)</f>
        <v>273.78800000000001</v>
      </c>
      <c r="N228" s="56">
        <f>SUM('4a. FNS'!N228+'4b. FNS Impacted Gen'!N228)</f>
        <v>282.11399999999998</v>
      </c>
      <c r="O228" s="56">
        <f>SUM('4a. FNS'!O228+'4b. FNS Impacted Gen'!O228)</f>
        <v>314.35400000000004</v>
      </c>
      <c r="P228" s="56">
        <f>SUM('4a. FNS'!P228+'4b. FNS Impacted Gen'!P228)</f>
        <v>340.68599999999998</v>
      </c>
      <c r="Q228" s="56">
        <f>SUM('4a. FNS'!Q228+'4b. FNS Impacted Gen'!Q228)</f>
        <v>338.82800000000003</v>
      </c>
      <c r="R228" s="56">
        <f>SUM('4a. FNS'!R228+'4b. FNS Impacted Gen'!R228)</f>
        <v>319.41499999999996</v>
      </c>
      <c r="S228" s="56">
        <f>SUM('4a. FNS'!S228+'4b. FNS Impacted Gen'!S228)</f>
        <v>330.07099999999997</v>
      </c>
      <c r="T228" s="56">
        <f>SUM('4a. FNS'!T228+'4b. FNS Impacted Gen'!T228)</f>
        <v>334.76900000000001</v>
      </c>
      <c r="U228" s="56">
        <f>SUM('4a. FNS'!U228+'4b. FNS Impacted Gen'!U228)</f>
        <v>319.70299999999997</v>
      </c>
      <c r="V228" s="56">
        <f>SUM('4a. FNS'!V228+'4b. FNS Impacted Gen'!V228)</f>
        <v>312.77300000000002</v>
      </c>
      <c r="W228" s="56">
        <f>SUM('4a. FNS'!W228+'4b. FNS Impacted Gen'!W228)</f>
        <v>296.512</v>
      </c>
      <c r="X228" s="56">
        <f>SUM('4a. FNS'!X228+'4b. FNS Impacted Gen'!X228)</f>
        <v>276.69499999999999</v>
      </c>
      <c r="Y228" s="56">
        <f>SUM('4a. FNS'!Y228+'4b. FNS Impacted Gen'!Y228)</f>
        <v>261.24900000000002</v>
      </c>
      <c r="Z228" s="67">
        <f>SUM('4a. FNS'!Z228+'4b. FNS Impacted Gen'!Z228)</f>
        <v>0</v>
      </c>
    </row>
    <row r="229" spans="1:26">
      <c r="A229" s="54">
        <f t="shared" si="3"/>
        <v>46248</v>
      </c>
      <c r="B229" s="55">
        <f>SUM('4a. FNS'!B229+'4b. FNS Impacted Gen'!B229)</f>
        <v>246.72800000000001</v>
      </c>
      <c r="C229" s="56">
        <f>SUM('4a. FNS'!C229+'4b. FNS Impacted Gen'!C229)</f>
        <v>237.31</v>
      </c>
      <c r="D229" s="56">
        <f>SUM('4a. FNS'!D229+'4b. FNS Impacted Gen'!D229)</f>
        <v>226.46</v>
      </c>
      <c r="E229" s="56">
        <f>SUM('4a. FNS'!E229+'4b. FNS Impacted Gen'!E229)</f>
        <v>219.976</v>
      </c>
      <c r="F229" s="56">
        <f>SUM('4a. FNS'!F229+'4b. FNS Impacted Gen'!F229)</f>
        <v>221.982</v>
      </c>
      <c r="G229" s="56">
        <f>SUM('4a. FNS'!G229+'4b. FNS Impacted Gen'!G229)</f>
        <v>227.601</v>
      </c>
      <c r="H229" s="56">
        <f>SUM('4a. FNS'!H229+'4b. FNS Impacted Gen'!H229)</f>
        <v>238.49299999999999</v>
      </c>
      <c r="I229" s="56">
        <f>SUM('4a. FNS'!I229+'4b. FNS Impacted Gen'!I229)</f>
        <v>237.56299999999999</v>
      </c>
      <c r="J229" s="56">
        <f>SUM('4a. FNS'!J229+'4b. FNS Impacted Gen'!J229)</f>
        <v>242.73599999999999</v>
      </c>
      <c r="K229" s="56">
        <f>SUM('4a. FNS'!K229+'4b. FNS Impacted Gen'!K229)</f>
        <v>242.88900000000001</v>
      </c>
      <c r="L229" s="56">
        <f>SUM('4a. FNS'!L229+'4b. FNS Impacted Gen'!L229)</f>
        <v>254.15799999999999</v>
      </c>
      <c r="M229" s="56">
        <f>SUM('4a. FNS'!M229+'4b. FNS Impacted Gen'!M229)</f>
        <v>268.584</v>
      </c>
      <c r="N229" s="56">
        <f>SUM('4a. FNS'!N229+'4b. FNS Impacted Gen'!N229)</f>
        <v>293.28100000000001</v>
      </c>
      <c r="O229" s="56">
        <f>SUM('4a. FNS'!O229+'4b. FNS Impacted Gen'!O229)</f>
        <v>324.61399999999998</v>
      </c>
      <c r="P229" s="56">
        <f>SUM('4a. FNS'!P229+'4b. FNS Impacted Gen'!P229)</f>
        <v>330.13200000000001</v>
      </c>
      <c r="Q229" s="56">
        <f>SUM('4a. FNS'!Q229+'4b. FNS Impacted Gen'!Q229)</f>
        <v>343.83700000000005</v>
      </c>
      <c r="R229" s="56">
        <f>SUM('4a. FNS'!R229+'4b. FNS Impacted Gen'!R229)</f>
        <v>343.36599999999999</v>
      </c>
      <c r="S229" s="56">
        <f>SUM('4a. FNS'!S229+'4b. FNS Impacted Gen'!S229)</f>
        <v>363.53899999999999</v>
      </c>
      <c r="T229" s="56">
        <f>SUM('4a. FNS'!T229+'4b. FNS Impacted Gen'!T229)</f>
        <v>312.18299999999999</v>
      </c>
      <c r="U229" s="56">
        <f>SUM('4a. FNS'!U229+'4b. FNS Impacted Gen'!U229)</f>
        <v>304.80699999999996</v>
      </c>
      <c r="V229" s="56">
        <f>SUM('4a. FNS'!V229+'4b. FNS Impacted Gen'!V229)</f>
        <v>301.38799999999998</v>
      </c>
      <c r="W229" s="56">
        <f>SUM('4a. FNS'!W229+'4b. FNS Impacted Gen'!W229)</f>
        <v>287.45100000000002</v>
      </c>
      <c r="X229" s="56">
        <f>SUM('4a. FNS'!X229+'4b. FNS Impacted Gen'!X229)</f>
        <v>270.75799999999998</v>
      </c>
      <c r="Y229" s="56">
        <f>SUM('4a. FNS'!Y229+'4b. FNS Impacted Gen'!Y229)</f>
        <v>258.19799999999998</v>
      </c>
      <c r="Z229" s="67">
        <f>SUM('4a. FNS'!Z229+'4b. FNS Impacted Gen'!Z229)</f>
        <v>0</v>
      </c>
    </row>
    <row r="230" spans="1:26">
      <c r="A230" s="54">
        <f t="shared" si="3"/>
        <v>46249</v>
      </c>
      <c r="B230" s="55">
        <f>SUM('4a. FNS'!B230+'4b. FNS Impacted Gen'!B230)</f>
        <v>241.98400000000001</v>
      </c>
      <c r="C230" s="56">
        <f>SUM('4a. FNS'!C230+'4b. FNS Impacted Gen'!C230)</f>
        <v>228.93299999999999</v>
      </c>
      <c r="D230" s="56">
        <f>SUM('4a. FNS'!D230+'4b. FNS Impacted Gen'!D230)</f>
        <v>224.089</v>
      </c>
      <c r="E230" s="56">
        <f>SUM('4a. FNS'!E230+'4b. FNS Impacted Gen'!E230)</f>
        <v>222.011</v>
      </c>
      <c r="F230" s="56">
        <f>SUM('4a. FNS'!F230+'4b. FNS Impacted Gen'!F230)</f>
        <v>217.05600000000001</v>
      </c>
      <c r="G230" s="56">
        <f>SUM('4a. FNS'!G230+'4b. FNS Impacted Gen'!G230)</f>
        <v>219.65600000000001</v>
      </c>
      <c r="H230" s="56">
        <f>SUM('4a. FNS'!H230+'4b. FNS Impacted Gen'!H230)</f>
        <v>221.21899999999999</v>
      </c>
      <c r="I230" s="56">
        <f>SUM('4a. FNS'!I230+'4b. FNS Impacted Gen'!I230)</f>
        <v>223.619</v>
      </c>
      <c r="J230" s="56">
        <f>SUM('4a. FNS'!J230+'4b. FNS Impacted Gen'!J230)</f>
        <v>224.732</v>
      </c>
      <c r="K230" s="56">
        <f>SUM('4a. FNS'!K230+'4b. FNS Impacted Gen'!K230)</f>
        <v>232.12299999999999</v>
      </c>
      <c r="L230" s="56">
        <f>SUM('4a. FNS'!L230+'4b. FNS Impacted Gen'!L230)</f>
        <v>233.83300000000003</v>
      </c>
      <c r="M230" s="56">
        <f>SUM('4a. FNS'!M230+'4b. FNS Impacted Gen'!M230)</f>
        <v>238.77200000000002</v>
      </c>
      <c r="N230" s="56">
        <f>SUM('4a. FNS'!N230+'4b. FNS Impacted Gen'!N230)</f>
        <v>248.673</v>
      </c>
      <c r="O230" s="56">
        <f>SUM('4a. FNS'!O230+'4b. FNS Impacted Gen'!O230)</f>
        <v>258.23700000000002</v>
      </c>
      <c r="P230" s="56">
        <f>SUM('4a. FNS'!P230+'4b. FNS Impacted Gen'!P230)</f>
        <v>273.995</v>
      </c>
      <c r="Q230" s="56">
        <f>SUM('4a. FNS'!Q230+'4b. FNS Impacted Gen'!Q230)</f>
        <v>302.00599999999997</v>
      </c>
      <c r="R230" s="56">
        <f>SUM('4a. FNS'!R230+'4b. FNS Impacted Gen'!R230)</f>
        <v>307.19899999999996</v>
      </c>
      <c r="S230" s="56">
        <f>SUM('4a. FNS'!S230+'4b. FNS Impacted Gen'!S230)</f>
        <v>298.202</v>
      </c>
      <c r="T230" s="56">
        <f>SUM('4a. FNS'!T230+'4b. FNS Impacted Gen'!T230)</f>
        <v>271.43299999999999</v>
      </c>
      <c r="U230" s="56">
        <f>SUM('4a. FNS'!U230+'4b. FNS Impacted Gen'!U230)</f>
        <v>265.209</v>
      </c>
      <c r="V230" s="56">
        <f>SUM('4a. FNS'!V230+'4b. FNS Impacted Gen'!V230)</f>
        <v>257.767</v>
      </c>
      <c r="W230" s="56">
        <f>SUM('4a. FNS'!W230+'4b. FNS Impacted Gen'!W230)</f>
        <v>239.95599999999999</v>
      </c>
      <c r="X230" s="56">
        <f>SUM('4a. FNS'!X230+'4b. FNS Impacted Gen'!X230)</f>
        <v>225.81800000000001</v>
      </c>
      <c r="Y230" s="56">
        <f>SUM('4a. FNS'!Y230+'4b. FNS Impacted Gen'!Y230)</f>
        <v>211.614</v>
      </c>
      <c r="Z230" s="67">
        <f>SUM('4a. FNS'!Z230+'4b. FNS Impacted Gen'!Z230)</f>
        <v>0</v>
      </c>
    </row>
    <row r="231" spans="1:26">
      <c r="A231" s="54">
        <f t="shared" si="3"/>
        <v>46250</v>
      </c>
      <c r="B231" s="55">
        <f>SUM('4a. FNS'!B231+'4b. FNS Impacted Gen'!B231)</f>
        <v>202.93600000000001</v>
      </c>
      <c r="C231" s="56">
        <f>SUM('4a. FNS'!C231+'4b. FNS Impacted Gen'!C231)</f>
        <v>190.15</v>
      </c>
      <c r="D231" s="56">
        <f>SUM('4a. FNS'!D231+'4b. FNS Impacted Gen'!D231)</f>
        <v>187.917</v>
      </c>
      <c r="E231" s="56">
        <f>SUM('4a. FNS'!E231+'4b. FNS Impacted Gen'!E231)</f>
        <v>195.839</v>
      </c>
      <c r="F231" s="56">
        <f>SUM('4a. FNS'!F231+'4b. FNS Impacted Gen'!F231)</f>
        <v>195.42500000000001</v>
      </c>
      <c r="G231" s="56">
        <f>SUM('4a. FNS'!G231+'4b. FNS Impacted Gen'!G231)</f>
        <v>197.23</v>
      </c>
      <c r="H231" s="56">
        <f>SUM('4a. FNS'!H231+'4b. FNS Impacted Gen'!H231)</f>
        <v>197.53099999999998</v>
      </c>
      <c r="I231" s="56">
        <f>SUM('4a. FNS'!I231+'4b. FNS Impacted Gen'!I231)</f>
        <v>194.739</v>
      </c>
      <c r="J231" s="56">
        <f>SUM('4a. FNS'!J231+'4b. FNS Impacted Gen'!J231)</f>
        <v>194.67600000000002</v>
      </c>
      <c r="K231" s="56">
        <f>SUM('4a. FNS'!K231+'4b. FNS Impacted Gen'!K231)</f>
        <v>198.70999999999998</v>
      </c>
      <c r="L231" s="56">
        <f>SUM('4a. FNS'!L231+'4b. FNS Impacted Gen'!L231)</f>
        <v>208.262</v>
      </c>
      <c r="M231" s="56">
        <f>SUM('4a. FNS'!M231+'4b. FNS Impacted Gen'!M231)</f>
        <v>228.053</v>
      </c>
      <c r="N231" s="56">
        <f>SUM('4a. FNS'!N231+'4b. FNS Impacted Gen'!N231)</f>
        <v>246.96899999999999</v>
      </c>
      <c r="O231" s="56">
        <f>SUM('4a. FNS'!O231+'4b. FNS Impacted Gen'!O231)</f>
        <v>288.69900000000001</v>
      </c>
      <c r="P231" s="56">
        <f>SUM('4a. FNS'!P231+'4b. FNS Impacted Gen'!P231)</f>
        <v>298.36</v>
      </c>
      <c r="Q231" s="56">
        <f>SUM('4a. FNS'!Q231+'4b. FNS Impacted Gen'!Q231)</f>
        <v>281.375</v>
      </c>
      <c r="R231" s="56">
        <f>SUM('4a. FNS'!R231+'4b. FNS Impacted Gen'!R231)</f>
        <v>297.86700000000002</v>
      </c>
      <c r="S231" s="56">
        <f>SUM('4a. FNS'!S231+'4b. FNS Impacted Gen'!S231)</f>
        <v>320.12</v>
      </c>
      <c r="T231" s="56">
        <f>SUM('4a. FNS'!T231+'4b. FNS Impacted Gen'!T231)</f>
        <v>309.589</v>
      </c>
      <c r="U231" s="56">
        <f>SUM('4a. FNS'!U231+'4b. FNS Impacted Gen'!U231)</f>
        <v>300.63400000000001</v>
      </c>
      <c r="V231" s="56">
        <f>SUM('4a. FNS'!V231+'4b. FNS Impacted Gen'!V231)</f>
        <v>286.65600000000001</v>
      </c>
      <c r="W231" s="56">
        <f>SUM('4a. FNS'!W231+'4b. FNS Impacted Gen'!W231)</f>
        <v>267.18</v>
      </c>
      <c r="X231" s="56">
        <f>SUM('4a. FNS'!X231+'4b. FNS Impacted Gen'!X231)</f>
        <v>247.96899999999999</v>
      </c>
      <c r="Y231" s="56">
        <f>SUM('4a. FNS'!Y231+'4b. FNS Impacted Gen'!Y231)</f>
        <v>224.29</v>
      </c>
      <c r="Z231" s="67">
        <f>SUM('4a. FNS'!Z231+'4b. FNS Impacted Gen'!Z231)</f>
        <v>0</v>
      </c>
    </row>
    <row r="232" spans="1:26">
      <c r="A232" s="54">
        <f t="shared" si="3"/>
        <v>46251</v>
      </c>
      <c r="B232" s="55">
        <f>SUM('4a. FNS'!B232+'4b. FNS Impacted Gen'!B232)</f>
        <v>216.45699999999999</v>
      </c>
      <c r="C232" s="56">
        <f>SUM('4a. FNS'!C232+'4b. FNS Impacted Gen'!C232)</f>
        <v>206.51400000000001</v>
      </c>
      <c r="D232" s="56">
        <f>SUM('4a. FNS'!D232+'4b. FNS Impacted Gen'!D232)</f>
        <v>200.94399999999999</v>
      </c>
      <c r="E232" s="56">
        <f>SUM('4a. FNS'!E232+'4b. FNS Impacted Gen'!E232)</f>
        <v>198.596</v>
      </c>
      <c r="F232" s="56">
        <f>SUM('4a. FNS'!F232+'4b. FNS Impacted Gen'!F232)</f>
        <v>192.01300000000001</v>
      </c>
      <c r="G232" s="56">
        <f>SUM('4a. FNS'!G232+'4b. FNS Impacted Gen'!G232)</f>
        <v>197.714</v>
      </c>
      <c r="H232" s="56">
        <f>SUM('4a. FNS'!H232+'4b. FNS Impacted Gen'!H232)</f>
        <v>204.584</v>
      </c>
      <c r="I232" s="56">
        <f>SUM('4a. FNS'!I232+'4b. FNS Impacted Gen'!I232)</f>
        <v>203.768</v>
      </c>
      <c r="J232" s="56">
        <f>SUM('4a. FNS'!J232+'4b. FNS Impacted Gen'!J232)</f>
        <v>203.50700000000001</v>
      </c>
      <c r="K232" s="56">
        <f>SUM('4a. FNS'!K232+'4b. FNS Impacted Gen'!K232)</f>
        <v>206.16400000000002</v>
      </c>
      <c r="L232" s="56">
        <f>SUM('4a. FNS'!L232+'4b. FNS Impacted Gen'!L232)</f>
        <v>215.89100000000002</v>
      </c>
      <c r="M232" s="56">
        <f>SUM('4a. FNS'!M232+'4b. FNS Impacted Gen'!M232)</f>
        <v>231.226</v>
      </c>
      <c r="N232" s="56">
        <f>SUM('4a. FNS'!N232+'4b. FNS Impacted Gen'!N232)</f>
        <v>250.958</v>
      </c>
      <c r="O232" s="56">
        <f>SUM('4a. FNS'!O232+'4b. FNS Impacted Gen'!O232)</f>
        <v>271.62</v>
      </c>
      <c r="P232" s="56">
        <f>SUM('4a. FNS'!P232+'4b. FNS Impacted Gen'!P232)</f>
        <v>289.649</v>
      </c>
      <c r="Q232" s="56">
        <f>SUM('4a. FNS'!Q232+'4b. FNS Impacted Gen'!Q232)</f>
        <v>305.95499999999998</v>
      </c>
      <c r="R232" s="56">
        <f>SUM('4a. FNS'!R232+'4b. FNS Impacted Gen'!R232)</f>
        <v>333.04499999999996</v>
      </c>
      <c r="S232" s="56">
        <f>SUM('4a. FNS'!S232+'4b. FNS Impacted Gen'!S232)</f>
        <v>351.90600000000001</v>
      </c>
      <c r="T232" s="56">
        <f>SUM('4a. FNS'!T232+'4b. FNS Impacted Gen'!T232)</f>
        <v>350.95600000000002</v>
      </c>
      <c r="U232" s="56">
        <f>SUM('4a. FNS'!U232+'4b. FNS Impacted Gen'!U232)</f>
        <v>342.63099999999997</v>
      </c>
      <c r="V232" s="56">
        <f>SUM('4a. FNS'!V232+'4b. FNS Impacted Gen'!V232)</f>
        <v>324.48</v>
      </c>
      <c r="W232" s="56">
        <f>SUM('4a. FNS'!W232+'4b. FNS Impacted Gen'!W232)</f>
        <v>296.56900000000002</v>
      </c>
      <c r="X232" s="56">
        <f>SUM('4a. FNS'!X232+'4b. FNS Impacted Gen'!X232)</f>
        <v>269.61500000000001</v>
      </c>
      <c r="Y232" s="56">
        <f>SUM('4a. FNS'!Y232+'4b. FNS Impacted Gen'!Y232)</f>
        <v>242.78800000000001</v>
      </c>
      <c r="Z232" s="67">
        <f>SUM('4a. FNS'!Z232+'4b. FNS Impacted Gen'!Z232)</f>
        <v>0</v>
      </c>
    </row>
    <row r="233" spans="1:26">
      <c r="A233" s="54">
        <f t="shared" si="3"/>
        <v>46252</v>
      </c>
      <c r="B233" s="55">
        <f>SUM('4a. FNS'!B233+'4b. FNS Impacted Gen'!B233)</f>
        <v>224.607</v>
      </c>
      <c r="C233" s="56">
        <f>SUM('4a. FNS'!C233+'4b. FNS Impacted Gen'!C233)</f>
        <v>213.32499999999999</v>
      </c>
      <c r="D233" s="56">
        <f>SUM('4a. FNS'!D233+'4b. FNS Impacted Gen'!D233)</f>
        <v>205.45699999999999</v>
      </c>
      <c r="E233" s="56">
        <f>SUM('4a. FNS'!E233+'4b. FNS Impacted Gen'!E233)</f>
        <v>200.34899999999999</v>
      </c>
      <c r="F233" s="56">
        <f>SUM('4a. FNS'!F233+'4b. FNS Impacted Gen'!F233)</f>
        <v>199.048</v>
      </c>
      <c r="G233" s="56">
        <f>SUM('4a. FNS'!G233+'4b. FNS Impacted Gen'!G233)</f>
        <v>206.53299999999999</v>
      </c>
      <c r="H233" s="56">
        <f>SUM('4a. FNS'!H233+'4b. FNS Impacted Gen'!H233)</f>
        <v>219.001</v>
      </c>
      <c r="I233" s="56">
        <f>SUM('4a. FNS'!I233+'4b. FNS Impacted Gen'!I233)</f>
        <v>216.67699999999999</v>
      </c>
      <c r="J233" s="56">
        <f>SUM('4a. FNS'!J233+'4b. FNS Impacted Gen'!J233)</f>
        <v>214.584</v>
      </c>
      <c r="K233" s="56">
        <f>SUM('4a. FNS'!K233+'4b. FNS Impacted Gen'!K233)</f>
        <v>222.63500000000002</v>
      </c>
      <c r="L233" s="56">
        <f>SUM('4a. FNS'!L233+'4b. FNS Impacted Gen'!L233)</f>
        <v>244.12100000000001</v>
      </c>
      <c r="M233" s="56">
        <f>SUM('4a. FNS'!M233+'4b. FNS Impacted Gen'!M233)</f>
        <v>266.86500000000001</v>
      </c>
      <c r="N233" s="56">
        <f>SUM('4a. FNS'!N233+'4b. FNS Impacted Gen'!N233)</f>
        <v>286.35599999999999</v>
      </c>
      <c r="O233" s="56">
        <f>SUM('4a. FNS'!O233+'4b. FNS Impacted Gen'!O233)</f>
        <v>306.82600000000002</v>
      </c>
      <c r="P233" s="56">
        <f>SUM('4a. FNS'!P233+'4b. FNS Impacted Gen'!P233)</f>
        <v>329.298</v>
      </c>
      <c r="Q233" s="56">
        <f>SUM('4a. FNS'!Q233+'4b. FNS Impacted Gen'!Q233)</f>
        <v>345.56</v>
      </c>
      <c r="R233" s="56">
        <f>SUM('4a. FNS'!R233+'4b. FNS Impacted Gen'!R233)</f>
        <v>367.315</v>
      </c>
      <c r="S233" s="56">
        <f>SUM('4a. FNS'!S233+'4b. FNS Impacted Gen'!S233)</f>
        <v>372.947</v>
      </c>
      <c r="T233" s="56">
        <f>SUM('4a. FNS'!T233+'4b. FNS Impacted Gen'!T233)</f>
        <v>357.411</v>
      </c>
      <c r="U233" s="56">
        <f>SUM('4a. FNS'!U233+'4b. FNS Impacted Gen'!U233)</f>
        <v>343.971</v>
      </c>
      <c r="V233" s="56">
        <f>SUM('4a. FNS'!V233+'4b. FNS Impacted Gen'!V233)</f>
        <v>330.505</v>
      </c>
      <c r="W233" s="56">
        <f>SUM('4a. FNS'!W233+'4b. FNS Impacted Gen'!W233)</f>
        <v>310.637</v>
      </c>
      <c r="X233" s="56">
        <f>SUM('4a. FNS'!X233+'4b. FNS Impacted Gen'!X233)</f>
        <v>285.50200000000001</v>
      </c>
      <c r="Y233" s="56">
        <f>SUM('4a. FNS'!Y233+'4b. FNS Impacted Gen'!Y233)</f>
        <v>270.66000000000003</v>
      </c>
      <c r="Z233" s="67">
        <f>SUM('4a. FNS'!Z233+'4b. FNS Impacted Gen'!Z233)</f>
        <v>0</v>
      </c>
    </row>
    <row r="234" spans="1:26">
      <c r="A234" s="54">
        <f t="shared" si="3"/>
        <v>46253</v>
      </c>
      <c r="B234" s="55">
        <f>SUM('4a. FNS'!B234+'4b. FNS Impacted Gen'!B234)</f>
        <v>252.31</v>
      </c>
      <c r="C234" s="56">
        <f>SUM('4a. FNS'!C234+'4b. FNS Impacted Gen'!C234)</f>
        <v>242.321</v>
      </c>
      <c r="D234" s="56">
        <f>SUM('4a. FNS'!D234+'4b. FNS Impacted Gen'!D234)</f>
        <v>234.70099999999999</v>
      </c>
      <c r="E234" s="56">
        <f>SUM('4a. FNS'!E234+'4b. FNS Impacted Gen'!E234)</f>
        <v>229.63900000000001</v>
      </c>
      <c r="F234" s="56">
        <f>SUM('4a. FNS'!F234+'4b. FNS Impacted Gen'!F234)</f>
        <v>216.661</v>
      </c>
      <c r="G234" s="56">
        <f>SUM('4a. FNS'!G234+'4b. FNS Impacted Gen'!G234)</f>
        <v>229.52099999999999</v>
      </c>
      <c r="H234" s="56">
        <f>SUM('4a. FNS'!H234+'4b. FNS Impacted Gen'!H234)</f>
        <v>244.13300000000001</v>
      </c>
      <c r="I234" s="56">
        <f>SUM('4a. FNS'!I234+'4b. FNS Impacted Gen'!I234)</f>
        <v>241.11500000000001</v>
      </c>
      <c r="J234" s="56">
        <f>SUM('4a. FNS'!J234+'4b. FNS Impacted Gen'!J234)</f>
        <v>240.65799999999999</v>
      </c>
      <c r="K234" s="56">
        <f>SUM('4a. FNS'!K234+'4b. FNS Impacted Gen'!K234)</f>
        <v>242.72300000000001</v>
      </c>
      <c r="L234" s="56">
        <f>SUM('4a. FNS'!L234+'4b. FNS Impacted Gen'!L234)</f>
        <v>246.791</v>
      </c>
      <c r="M234" s="56">
        <f>SUM('4a. FNS'!M234+'4b. FNS Impacted Gen'!M234)</f>
        <v>261.00799999999998</v>
      </c>
      <c r="N234" s="56">
        <f>SUM('4a. FNS'!N234+'4b. FNS Impacted Gen'!N234)</f>
        <v>284.233</v>
      </c>
      <c r="O234" s="56">
        <f>SUM('4a. FNS'!O234+'4b. FNS Impacted Gen'!O234)</f>
        <v>315.38300000000004</v>
      </c>
      <c r="P234" s="56">
        <f>SUM('4a. FNS'!P234+'4b. FNS Impacted Gen'!P234)</f>
        <v>345.17099999999999</v>
      </c>
      <c r="Q234" s="56">
        <f>SUM('4a. FNS'!Q234+'4b. FNS Impacted Gen'!Q234)</f>
        <v>337.29</v>
      </c>
      <c r="R234" s="56">
        <f>SUM('4a. FNS'!R234+'4b. FNS Impacted Gen'!R234)</f>
        <v>334.03300000000002</v>
      </c>
      <c r="S234" s="56">
        <f>SUM('4a. FNS'!S234+'4b. FNS Impacted Gen'!S234)</f>
        <v>328.38900000000001</v>
      </c>
      <c r="T234" s="56">
        <f>SUM('4a. FNS'!T234+'4b. FNS Impacted Gen'!T234)</f>
        <v>307.98600000000005</v>
      </c>
      <c r="U234" s="56">
        <f>SUM('4a. FNS'!U234+'4b. FNS Impacted Gen'!U234)</f>
        <v>295.48199999999997</v>
      </c>
      <c r="V234" s="56">
        <f>SUM('4a. FNS'!V234+'4b. FNS Impacted Gen'!V234)</f>
        <v>286.57299999999998</v>
      </c>
      <c r="W234" s="56">
        <f>SUM('4a. FNS'!W234+'4b. FNS Impacted Gen'!W234)</f>
        <v>269.91899999999998</v>
      </c>
      <c r="X234" s="56">
        <f>SUM('4a. FNS'!X234+'4b. FNS Impacted Gen'!X234)</f>
        <v>255.38300000000001</v>
      </c>
      <c r="Y234" s="56">
        <f>SUM('4a. FNS'!Y234+'4b. FNS Impacted Gen'!Y234)</f>
        <v>240.96700000000001</v>
      </c>
      <c r="Z234" s="67">
        <f>SUM('4a. FNS'!Z234+'4b. FNS Impacted Gen'!Z234)</f>
        <v>0</v>
      </c>
    </row>
    <row r="235" spans="1:26">
      <c r="A235" s="54">
        <f t="shared" si="3"/>
        <v>46254</v>
      </c>
      <c r="B235" s="55">
        <f>SUM('4a. FNS'!B235+'4b. FNS Impacted Gen'!B235)</f>
        <v>229.61</v>
      </c>
      <c r="C235" s="56">
        <f>SUM('4a. FNS'!C235+'4b. FNS Impacted Gen'!C235)</f>
        <v>218.85</v>
      </c>
      <c r="D235" s="56">
        <f>SUM('4a. FNS'!D235+'4b. FNS Impacted Gen'!D235)</f>
        <v>213.02699999999999</v>
      </c>
      <c r="E235" s="56">
        <f>SUM('4a. FNS'!E235+'4b. FNS Impacted Gen'!E235)</f>
        <v>210.17</v>
      </c>
      <c r="F235" s="56">
        <f>SUM('4a. FNS'!F235+'4b. FNS Impacted Gen'!F235)</f>
        <v>208.928</v>
      </c>
      <c r="G235" s="56">
        <f>SUM('4a. FNS'!G235+'4b. FNS Impacted Gen'!G235)</f>
        <v>218.85</v>
      </c>
      <c r="H235" s="56">
        <f>SUM('4a. FNS'!H235+'4b. FNS Impacted Gen'!H235)</f>
        <v>228.80999999999997</v>
      </c>
      <c r="I235" s="56">
        <f>SUM('4a. FNS'!I235+'4b. FNS Impacted Gen'!I235)</f>
        <v>226.02500000000001</v>
      </c>
      <c r="J235" s="56">
        <f>SUM('4a. FNS'!J235+'4b. FNS Impacted Gen'!J235)</f>
        <v>225.858</v>
      </c>
      <c r="K235" s="56">
        <f>SUM('4a. FNS'!K235+'4b. FNS Impacted Gen'!K235)</f>
        <v>227.01</v>
      </c>
      <c r="L235" s="56">
        <f>SUM('4a. FNS'!L235+'4b. FNS Impacted Gen'!L235)</f>
        <v>238.81100000000001</v>
      </c>
      <c r="M235" s="56">
        <f>SUM('4a. FNS'!M235+'4b. FNS Impacted Gen'!M235)</f>
        <v>261.072</v>
      </c>
      <c r="N235" s="56">
        <f>SUM('4a. FNS'!N235+'4b. FNS Impacted Gen'!N235)</f>
        <v>283.87</v>
      </c>
      <c r="O235" s="56">
        <f>SUM('4a. FNS'!O235+'4b. FNS Impacted Gen'!O235)</f>
        <v>321.69499999999999</v>
      </c>
      <c r="P235" s="56">
        <f>SUM('4a. FNS'!P235+'4b. FNS Impacted Gen'!P235)</f>
        <v>346.52600000000001</v>
      </c>
      <c r="Q235" s="56">
        <f>SUM('4a. FNS'!Q235+'4b. FNS Impacted Gen'!Q235)</f>
        <v>351.74799999999999</v>
      </c>
      <c r="R235" s="56">
        <f>SUM('4a. FNS'!R235+'4b. FNS Impacted Gen'!R235)</f>
        <v>329.92900000000003</v>
      </c>
      <c r="S235" s="56">
        <f>SUM('4a. FNS'!S235+'4b. FNS Impacted Gen'!S235)</f>
        <v>312.68200000000002</v>
      </c>
      <c r="T235" s="56">
        <f>SUM('4a. FNS'!T235+'4b. FNS Impacted Gen'!T235)</f>
        <v>292.33600000000001</v>
      </c>
      <c r="U235" s="56">
        <f>SUM('4a. FNS'!U235+'4b. FNS Impacted Gen'!U235)</f>
        <v>297.654</v>
      </c>
      <c r="V235" s="56">
        <f>SUM('4a. FNS'!V235+'4b. FNS Impacted Gen'!V235)</f>
        <v>286.62400000000002</v>
      </c>
      <c r="W235" s="56">
        <f>SUM('4a. FNS'!W235+'4b. FNS Impacted Gen'!W235)</f>
        <v>273.37299999999999</v>
      </c>
      <c r="X235" s="56">
        <f>SUM('4a. FNS'!X235+'4b. FNS Impacted Gen'!X235)</f>
        <v>253.30500000000001</v>
      </c>
      <c r="Y235" s="56">
        <f>SUM('4a. FNS'!Y235+'4b. FNS Impacted Gen'!Y235)</f>
        <v>236.61500000000001</v>
      </c>
      <c r="Z235" s="67">
        <f>SUM('4a. FNS'!Z235+'4b. FNS Impacted Gen'!Z235)</f>
        <v>0</v>
      </c>
    </row>
    <row r="236" spans="1:26">
      <c r="A236" s="54">
        <f t="shared" si="3"/>
        <v>46255</v>
      </c>
      <c r="B236" s="55">
        <f>SUM('4a. FNS'!B236+'4b. FNS Impacted Gen'!B236)</f>
        <v>224.535</v>
      </c>
      <c r="C236" s="56">
        <f>SUM('4a. FNS'!C236+'4b. FNS Impacted Gen'!C236)</f>
        <v>213.87299999999999</v>
      </c>
      <c r="D236" s="56">
        <f>SUM('4a. FNS'!D236+'4b. FNS Impacted Gen'!D236)</f>
        <v>207.09700000000001</v>
      </c>
      <c r="E236" s="56">
        <f>SUM('4a. FNS'!E236+'4b. FNS Impacted Gen'!E236)</f>
        <v>201.92099999999999</v>
      </c>
      <c r="F236" s="56">
        <f>SUM('4a. FNS'!F236+'4b. FNS Impacted Gen'!F236)</f>
        <v>202.642</v>
      </c>
      <c r="G236" s="56">
        <f>SUM('4a. FNS'!G236+'4b. FNS Impacted Gen'!G236)</f>
        <v>208.97300000000001</v>
      </c>
      <c r="H236" s="56">
        <f>SUM('4a. FNS'!H236+'4b. FNS Impacted Gen'!H236)</f>
        <v>214.38900000000001</v>
      </c>
      <c r="I236" s="56">
        <f>SUM('4a. FNS'!I236+'4b. FNS Impacted Gen'!I236)</f>
        <v>219.28700000000001</v>
      </c>
      <c r="J236" s="56">
        <f>SUM('4a. FNS'!J236+'4b. FNS Impacted Gen'!J236)</f>
        <v>215.262</v>
      </c>
      <c r="K236" s="56">
        <f>SUM('4a. FNS'!K236+'4b. FNS Impacted Gen'!K236)</f>
        <v>219.749</v>
      </c>
      <c r="L236" s="56">
        <f>SUM('4a. FNS'!L236+'4b. FNS Impacted Gen'!L236)</f>
        <v>234.76400000000001</v>
      </c>
      <c r="M236" s="56">
        <f>SUM('4a. FNS'!M236+'4b. FNS Impacted Gen'!M236)</f>
        <v>260.10599999999999</v>
      </c>
      <c r="N236" s="56">
        <f>SUM('4a. FNS'!N236+'4b. FNS Impacted Gen'!N236)</f>
        <v>298.43900000000002</v>
      </c>
      <c r="O236" s="56">
        <f>SUM('4a. FNS'!O236+'4b. FNS Impacted Gen'!O236)</f>
        <v>328.012</v>
      </c>
      <c r="P236" s="56">
        <f>SUM('4a. FNS'!P236+'4b. FNS Impacted Gen'!P236)</f>
        <v>349.238</v>
      </c>
      <c r="Q236" s="56">
        <f>SUM('4a. FNS'!Q236+'4b. FNS Impacted Gen'!Q236)</f>
        <v>365.995</v>
      </c>
      <c r="R236" s="56">
        <f>SUM('4a. FNS'!R236+'4b. FNS Impacted Gen'!R236)</f>
        <v>316.93700000000001</v>
      </c>
      <c r="S236" s="56">
        <f>SUM('4a. FNS'!S236+'4b. FNS Impacted Gen'!S236)</f>
        <v>300.53800000000001</v>
      </c>
      <c r="T236" s="56">
        <f>SUM('4a. FNS'!T236+'4b. FNS Impacted Gen'!T236)</f>
        <v>345.36599999999999</v>
      </c>
      <c r="U236" s="56">
        <f>SUM('4a. FNS'!U236+'4b. FNS Impacted Gen'!U236)</f>
        <v>319.75200000000001</v>
      </c>
      <c r="V236" s="56">
        <f>SUM('4a. FNS'!V236+'4b. FNS Impacted Gen'!V236)</f>
        <v>314.21499999999997</v>
      </c>
      <c r="W236" s="56">
        <f>SUM('4a. FNS'!W236+'4b. FNS Impacted Gen'!W236)</f>
        <v>302.685</v>
      </c>
      <c r="X236" s="56">
        <f>SUM('4a. FNS'!X236+'4b. FNS Impacted Gen'!X236)</f>
        <v>285.96300000000002</v>
      </c>
      <c r="Y236" s="56">
        <f>SUM('4a. FNS'!Y236+'4b. FNS Impacted Gen'!Y236)</f>
        <v>267.488</v>
      </c>
      <c r="Z236" s="67">
        <f>SUM('4a. FNS'!Z236+'4b. FNS Impacted Gen'!Z236)</f>
        <v>0</v>
      </c>
    </row>
    <row r="237" spans="1:26">
      <c r="A237" s="54">
        <f t="shared" si="3"/>
        <v>46256</v>
      </c>
      <c r="B237" s="55">
        <f>SUM('4a. FNS'!B237+'4b. FNS Impacted Gen'!B237)</f>
        <v>255.428</v>
      </c>
      <c r="C237" s="56">
        <f>SUM('4a. FNS'!C237+'4b. FNS Impacted Gen'!C237)</f>
        <v>244.239</v>
      </c>
      <c r="D237" s="56">
        <f>SUM('4a. FNS'!D237+'4b. FNS Impacted Gen'!D237)</f>
        <v>232.20599999999999</v>
      </c>
      <c r="E237" s="56">
        <f>SUM('4a. FNS'!E237+'4b. FNS Impacted Gen'!E237)</f>
        <v>224.298</v>
      </c>
      <c r="F237" s="56">
        <f>SUM('4a. FNS'!F237+'4b. FNS Impacted Gen'!F237)</f>
        <v>221.09200000000001</v>
      </c>
      <c r="G237" s="56">
        <f>SUM('4a. FNS'!G237+'4b. FNS Impacted Gen'!G237)</f>
        <v>222.03100000000001</v>
      </c>
      <c r="H237" s="56">
        <f>SUM('4a. FNS'!H237+'4b. FNS Impacted Gen'!H237)</f>
        <v>222.56199999999998</v>
      </c>
      <c r="I237" s="56">
        <f>SUM('4a. FNS'!I237+'4b. FNS Impacted Gen'!I237)</f>
        <v>221.047</v>
      </c>
      <c r="J237" s="56">
        <f>SUM('4a. FNS'!J237+'4b. FNS Impacted Gen'!J237)</f>
        <v>223.72399999999999</v>
      </c>
      <c r="K237" s="56">
        <f>SUM('4a. FNS'!K237+'4b. FNS Impacted Gen'!K237)</f>
        <v>232.78300000000002</v>
      </c>
      <c r="L237" s="56">
        <f>SUM('4a. FNS'!L237+'4b. FNS Impacted Gen'!L237)</f>
        <v>250.16499999999999</v>
      </c>
      <c r="M237" s="56">
        <f>SUM('4a. FNS'!M237+'4b. FNS Impacted Gen'!M237)</f>
        <v>273.64000000000004</v>
      </c>
      <c r="N237" s="56">
        <f>SUM('4a. FNS'!N237+'4b. FNS Impacted Gen'!N237)</f>
        <v>292.00200000000001</v>
      </c>
      <c r="O237" s="56">
        <f>SUM('4a. FNS'!O237+'4b. FNS Impacted Gen'!O237)</f>
        <v>307.053</v>
      </c>
      <c r="P237" s="56">
        <f>SUM('4a. FNS'!P237+'4b. FNS Impacted Gen'!P237)</f>
        <v>323.00200000000001</v>
      </c>
      <c r="Q237" s="56">
        <f>SUM('4a. FNS'!Q237+'4b. FNS Impacted Gen'!Q237)</f>
        <v>335.73399999999998</v>
      </c>
      <c r="R237" s="56">
        <f>SUM('4a. FNS'!R237+'4b. FNS Impacted Gen'!R237)</f>
        <v>370.90300000000002</v>
      </c>
      <c r="S237" s="56">
        <f>SUM('4a. FNS'!S237+'4b. FNS Impacted Gen'!S237)</f>
        <v>358.79</v>
      </c>
      <c r="T237" s="56">
        <f>SUM('4a. FNS'!T237+'4b. FNS Impacted Gen'!T237)</f>
        <v>333.12299999999999</v>
      </c>
      <c r="U237" s="56">
        <f>SUM('4a. FNS'!U237+'4b. FNS Impacted Gen'!U237)</f>
        <v>319.38900000000001</v>
      </c>
      <c r="V237" s="56">
        <f>SUM('4a. FNS'!V237+'4b. FNS Impacted Gen'!V237)</f>
        <v>304.846</v>
      </c>
      <c r="W237" s="56">
        <f>SUM('4a. FNS'!W237+'4b. FNS Impacted Gen'!W237)</f>
        <v>291.07900000000001</v>
      </c>
      <c r="X237" s="56">
        <f>SUM('4a. FNS'!X237+'4b. FNS Impacted Gen'!X237)</f>
        <v>274.40800000000002</v>
      </c>
      <c r="Y237" s="56">
        <f>SUM('4a. FNS'!Y237+'4b. FNS Impacted Gen'!Y237)</f>
        <v>257.37700000000001</v>
      </c>
      <c r="Z237" s="67">
        <f>SUM('4a. FNS'!Z237+'4b. FNS Impacted Gen'!Z237)</f>
        <v>0</v>
      </c>
    </row>
    <row r="238" spans="1:26">
      <c r="A238" s="54">
        <f t="shared" si="3"/>
        <v>46257</v>
      </c>
      <c r="B238" s="55">
        <f>SUM('4a. FNS'!B238+'4b. FNS Impacted Gen'!B238)</f>
        <v>245.67699999999999</v>
      </c>
      <c r="C238" s="56">
        <f>SUM('4a. FNS'!C238+'4b. FNS Impacted Gen'!C238)</f>
        <v>236.97800000000001</v>
      </c>
      <c r="D238" s="56">
        <f>SUM('4a. FNS'!D238+'4b. FNS Impacted Gen'!D238)</f>
        <v>227.16499999999999</v>
      </c>
      <c r="E238" s="56">
        <f>SUM('4a. FNS'!E238+'4b. FNS Impacted Gen'!E238)</f>
        <v>222.80799999999999</v>
      </c>
      <c r="F238" s="56">
        <f>SUM('4a. FNS'!F238+'4b. FNS Impacted Gen'!F238)</f>
        <v>217.81299999999999</v>
      </c>
      <c r="G238" s="56">
        <f>SUM('4a. FNS'!G238+'4b. FNS Impacted Gen'!G238)</f>
        <v>218.33199999999999</v>
      </c>
      <c r="H238" s="56">
        <f>SUM('4a. FNS'!H238+'4b. FNS Impacted Gen'!H238)</f>
        <v>218.76500000000001</v>
      </c>
      <c r="I238" s="56">
        <f>SUM('4a. FNS'!I238+'4b. FNS Impacted Gen'!I238)</f>
        <v>217.816</v>
      </c>
      <c r="J238" s="56">
        <f>SUM('4a. FNS'!J238+'4b. FNS Impacted Gen'!J238)</f>
        <v>219.66</v>
      </c>
      <c r="K238" s="56">
        <f>SUM('4a. FNS'!K238+'4b. FNS Impacted Gen'!K238)</f>
        <v>221.43600000000001</v>
      </c>
      <c r="L238" s="56">
        <f>SUM('4a. FNS'!L238+'4b. FNS Impacted Gen'!L238)</f>
        <v>231.25299999999999</v>
      </c>
      <c r="M238" s="56">
        <f>SUM('4a. FNS'!M238+'4b. FNS Impacted Gen'!M238)</f>
        <v>251.625</v>
      </c>
      <c r="N238" s="56">
        <f>SUM('4a. FNS'!N238+'4b. FNS Impacted Gen'!N238)</f>
        <v>269.298</v>
      </c>
      <c r="O238" s="56">
        <f>SUM('4a. FNS'!O238+'4b. FNS Impacted Gen'!O238)</f>
        <v>291.596</v>
      </c>
      <c r="P238" s="56">
        <f>SUM('4a. FNS'!P238+'4b. FNS Impacted Gen'!P238)</f>
        <v>327.983</v>
      </c>
      <c r="Q238" s="56">
        <f>SUM('4a. FNS'!Q238+'4b. FNS Impacted Gen'!Q238)</f>
        <v>326.92700000000002</v>
      </c>
      <c r="R238" s="56">
        <f>SUM('4a. FNS'!R238+'4b. FNS Impacted Gen'!R238)</f>
        <v>314.11500000000001</v>
      </c>
      <c r="S238" s="56">
        <f>SUM('4a. FNS'!S238+'4b. FNS Impacted Gen'!S238)</f>
        <v>289.66399999999999</v>
      </c>
      <c r="T238" s="56">
        <f>SUM('4a. FNS'!T238+'4b. FNS Impacted Gen'!T238)</f>
        <v>271.83299999999997</v>
      </c>
      <c r="U238" s="56">
        <f>SUM('4a. FNS'!U238+'4b. FNS Impacted Gen'!U238)</f>
        <v>266.61500000000001</v>
      </c>
      <c r="V238" s="56">
        <f>SUM('4a. FNS'!V238+'4b. FNS Impacted Gen'!V238)</f>
        <v>267.53100000000001</v>
      </c>
      <c r="W238" s="56">
        <f>SUM('4a. FNS'!W238+'4b. FNS Impacted Gen'!W238)</f>
        <v>256.17500000000001</v>
      </c>
      <c r="X238" s="56">
        <f>SUM('4a. FNS'!X238+'4b. FNS Impacted Gen'!X238)</f>
        <v>239.94200000000001</v>
      </c>
      <c r="Y238" s="56">
        <f>SUM('4a. FNS'!Y238+'4b. FNS Impacted Gen'!Y238)</f>
        <v>225.86799999999999</v>
      </c>
      <c r="Z238" s="67">
        <f>SUM('4a. FNS'!Z238+'4b. FNS Impacted Gen'!Z238)</f>
        <v>0</v>
      </c>
    </row>
    <row r="239" spans="1:26">
      <c r="A239" s="54">
        <f t="shared" si="3"/>
        <v>46258</v>
      </c>
      <c r="B239" s="55">
        <f>SUM('4a. FNS'!B239+'4b. FNS Impacted Gen'!B239)</f>
        <v>212.96700000000001</v>
      </c>
      <c r="C239" s="56">
        <f>SUM('4a. FNS'!C239+'4b. FNS Impacted Gen'!C239)</f>
        <v>206.68600000000001</v>
      </c>
      <c r="D239" s="56">
        <f>SUM('4a. FNS'!D239+'4b. FNS Impacted Gen'!D239)</f>
        <v>201.291</v>
      </c>
      <c r="E239" s="56">
        <f>SUM('4a. FNS'!E239+'4b. FNS Impacted Gen'!E239)</f>
        <v>196.864</v>
      </c>
      <c r="F239" s="56">
        <f>SUM('4a. FNS'!F239+'4b. FNS Impacted Gen'!F239)</f>
        <v>198.50200000000001</v>
      </c>
      <c r="G239" s="56">
        <f>SUM('4a. FNS'!G239+'4b. FNS Impacted Gen'!G239)</f>
        <v>205.83799999999999</v>
      </c>
      <c r="H239" s="56">
        <f>SUM('4a. FNS'!H239+'4b. FNS Impacted Gen'!H239)</f>
        <v>216.65300000000002</v>
      </c>
      <c r="I239" s="56">
        <f>SUM('4a. FNS'!I239+'4b. FNS Impacted Gen'!I239)</f>
        <v>210.25200000000001</v>
      </c>
      <c r="J239" s="56">
        <f>SUM('4a. FNS'!J239+'4b. FNS Impacted Gen'!J239)</f>
        <v>206.38900000000001</v>
      </c>
      <c r="K239" s="56">
        <f>SUM('4a. FNS'!K239+'4b. FNS Impacted Gen'!K239)</f>
        <v>211.25099999999998</v>
      </c>
      <c r="L239" s="56">
        <f>SUM('4a. FNS'!L239+'4b. FNS Impacted Gen'!L239)</f>
        <v>227.02799999999999</v>
      </c>
      <c r="M239" s="56">
        <f>SUM('4a. FNS'!M239+'4b. FNS Impacted Gen'!M239)</f>
        <v>250.715</v>
      </c>
      <c r="N239" s="56">
        <f>SUM('4a. FNS'!N239+'4b. FNS Impacted Gen'!N239)</f>
        <v>278.02</v>
      </c>
      <c r="O239" s="56">
        <f>SUM('4a. FNS'!O239+'4b. FNS Impacted Gen'!O239)</f>
        <v>297.952</v>
      </c>
      <c r="P239" s="56">
        <f>SUM('4a. FNS'!P239+'4b. FNS Impacted Gen'!P239)</f>
        <v>312.31299999999999</v>
      </c>
      <c r="Q239" s="56">
        <f>SUM('4a. FNS'!Q239+'4b. FNS Impacted Gen'!Q239)</f>
        <v>337.49700000000001</v>
      </c>
      <c r="R239" s="56">
        <f>SUM('4a. FNS'!R239+'4b. FNS Impacted Gen'!R239)</f>
        <v>362.35300000000001</v>
      </c>
      <c r="S239" s="56">
        <f>SUM('4a. FNS'!S239+'4b. FNS Impacted Gen'!S239)</f>
        <v>359.90600000000001</v>
      </c>
      <c r="T239" s="56">
        <f>SUM('4a. FNS'!T239+'4b. FNS Impacted Gen'!T239)</f>
        <v>329.89400000000001</v>
      </c>
      <c r="U239" s="56">
        <f>SUM('4a. FNS'!U239+'4b. FNS Impacted Gen'!U239)</f>
        <v>322.03200000000004</v>
      </c>
      <c r="V239" s="56">
        <f>SUM('4a. FNS'!V239+'4b. FNS Impacted Gen'!V239)</f>
        <v>301.80799999999999</v>
      </c>
      <c r="W239" s="56">
        <f>SUM('4a. FNS'!W239+'4b. FNS Impacted Gen'!W239)</f>
        <v>281.85599999999999</v>
      </c>
      <c r="X239" s="56">
        <f>SUM('4a. FNS'!X239+'4b. FNS Impacted Gen'!X239)</f>
        <v>262.68200000000002</v>
      </c>
      <c r="Y239" s="56">
        <f>SUM('4a. FNS'!Y239+'4b. FNS Impacted Gen'!Y239)</f>
        <v>243.864</v>
      </c>
      <c r="Z239" s="67">
        <f>SUM('4a. FNS'!Z239+'4b. FNS Impacted Gen'!Z239)</f>
        <v>0</v>
      </c>
    </row>
    <row r="240" spans="1:26">
      <c r="A240" s="54">
        <f t="shared" si="3"/>
        <v>46259</v>
      </c>
      <c r="B240" s="55">
        <f>SUM('4a. FNS'!B240+'4b. FNS Impacted Gen'!B240)</f>
        <v>230.66900000000001</v>
      </c>
      <c r="C240" s="56">
        <f>SUM('4a. FNS'!C240+'4b. FNS Impacted Gen'!C240)</f>
        <v>221.45500000000001</v>
      </c>
      <c r="D240" s="56">
        <f>SUM('4a. FNS'!D240+'4b. FNS Impacted Gen'!D240)</f>
        <v>212.976</v>
      </c>
      <c r="E240" s="56">
        <f>SUM('4a. FNS'!E240+'4b. FNS Impacted Gen'!E240)</f>
        <v>210.279</v>
      </c>
      <c r="F240" s="56">
        <f>SUM('4a. FNS'!F240+'4b. FNS Impacted Gen'!F240)</f>
        <v>210.57400000000001</v>
      </c>
      <c r="G240" s="56">
        <f>SUM('4a. FNS'!G240+'4b. FNS Impacted Gen'!G240)</f>
        <v>209.11799999999999</v>
      </c>
      <c r="H240" s="56">
        <f>SUM('4a. FNS'!H240+'4b. FNS Impacted Gen'!H240)</f>
        <v>219.56200000000001</v>
      </c>
      <c r="I240" s="56">
        <f>SUM('4a. FNS'!I240+'4b. FNS Impacted Gen'!I240)</f>
        <v>214.00299999999999</v>
      </c>
      <c r="J240" s="56">
        <f>SUM('4a. FNS'!J240+'4b. FNS Impacted Gen'!J240)</f>
        <v>212.96899999999999</v>
      </c>
      <c r="K240" s="56">
        <f>SUM('4a. FNS'!K240+'4b. FNS Impacted Gen'!K240)</f>
        <v>214.46</v>
      </c>
      <c r="L240" s="56">
        <f>SUM('4a. FNS'!L240+'4b. FNS Impacted Gen'!L240)</f>
        <v>231.51799999999997</v>
      </c>
      <c r="M240" s="56">
        <f>SUM('4a. FNS'!M240+'4b. FNS Impacted Gen'!M240)</f>
        <v>251.81200000000001</v>
      </c>
      <c r="N240" s="56">
        <f>SUM('4a. FNS'!N240+'4b. FNS Impacted Gen'!N240)</f>
        <v>266.98900000000003</v>
      </c>
      <c r="O240" s="56">
        <f>SUM('4a. FNS'!O240+'4b. FNS Impacted Gen'!O240)</f>
        <v>287.78300000000002</v>
      </c>
      <c r="P240" s="56">
        <f>SUM('4a. FNS'!P240+'4b. FNS Impacted Gen'!P240)</f>
        <v>307.27600000000001</v>
      </c>
      <c r="Q240" s="56">
        <f>SUM('4a. FNS'!Q240+'4b. FNS Impacted Gen'!Q240)</f>
        <v>338.43599999999998</v>
      </c>
      <c r="R240" s="56">
        <f>SUM('4a. FNS'!R240+'4b. FNS Impacted Gen'!R240)</f>
        <v>326.16300000000001</v>
      </c>
      <c r="S240" s="56">
        <f>SUM('4a. FNS'!S240+'4b. FNS Impacted Gen'!S240)</f>
        <v>308.19400000000002</v>
      </c>
      <c r="T240" s="56">
        <f>SUM('4a. FNS'!T240+'4b. FNS Impacted Gen'!T240)</f>
        <v>285.83</v>
      </c>
      <c r="U240" s="56">
        <f>SUM('4a. FNS'!U240+'4b. FNS Impacted Gen'!U240)</f>
        <v>273.02300000000002</v>
      </c>
      <c r="V240" s="56">
        <f>SUM('4a. FNS'!V240+'4b. FNS Impacted Gen'!V240)</f>
        <v>262.399</v>
      </c>
      <c r="W240" s="56">
        <f>SUM('4a. FNS'!W240+'4b. FNS Impacted Gen'!W240)</f>
        <v>246.81800000000001</v>
      </c>
      <c r="X240" s="56">
        <f>SUM('4a. FNS'!X240+'4b. FNS Impacted Gen'!X240)</f>
        <v>233.797</v>
      </c>
      <c r="Y240" s="56">
        <f>SUM('4a. FNS'!Y240+'4b. FNS Impacted Gen'!Y240)</f>
        <v>216.24199999999999</v>
      </c>
      <c r="Z240" s="67">
        <f>SUM('4a. FNS'!Z240+'4b. FNS Impacted Gen'!Z240)</f>
        <v>0</v>
      </c>
    </row>
    <row r="241" spans="1:26">
      <c r="A241" s="54">
        <f t="shared" si="3"/>
        <v>46260</v>
      </c>
      <c r="B241" s="55">
        <f>SUM('4a. FNS'!B241+'4b. FNS Impacted Gen'!B241)</f>
        <v>204.517</v>
      </c>
      <c r="C241" s="56">
        <f>SUM('4a. FNS'!C241+'4b. FNS Impacted Gen'!C241)</f>
        <v>201.21</v>
      </c>
      <c r="D241" s="56">
        <f>SUM('4a. FNS'!D241+'4b. FNS Impacted Gen'!D241)</f>
        <v>193.107</v>
      </c>
      <c r="E241" s="56">
        <f>SUM('4a. FNS'!E241+'4b. FNS Impacted Gen'!E241)</f>
        <v>189.15600000000001</v>
      </c>
      <c r="F241" s="56">
        <f>SUM('4a. FNS'!F241+'4b. FNS Impacted Gen'!F241)</f>
        <v>192.75399999999999</v>
      </c>
      <c r="G241" s="56">
        <f>SUM('4a. FNS'!G241+'4b. FNS Impacted Gen'!G241)</f>
        <v>198.11600000000001</v>
      </c>
      <c r="H241" s="56">
        <f>SUM('4a. FNS'!H241+'4b. FNS Impacted Gen'!H241)</f>
        <v>210.78500000000003</v>
      </c>
      <c r="I241" s="56">
        <f>SUM('4a. FNS'!I241+'4b. FNS Impacted Gen'!I241)</f>
        <v>208.05500000000001</v>
      </c>
      <c r="J241" s="56">
        <f>SUM('4a. FNS'!J241+'4b. FNS Impacted Gen'!J241)</f>
        <v>203.26400000000001</v>
      </c>
      <c r="K241" s="56">
        <f>SUM('4a. FNS'!K241+'4b. FNS Impacted Gen'!K241)</f>
        <v>202.54400000000001</v>
      </c>
      <c r="L241" s="56">
        <f>SUM('4a. FNS'!L241+'4b. FNS Impacted Gen'!L241)</f>
        <v>213.309</v>
      </c>
      <c r="M241" s="56">
        <f>SUM('4a. FNS'!M241+'4b. FNS Impacted Gen'!M241)</f>
        <v>228.53800000000001</v>
      </c>
      <c r="N241" s="56">
        <f>SUM('4a. FNS'!N241+'4b. FNS Impacted Gen'!N241)</f>
        <v>243.04299999999998</v>
      </c>
      <c r="O241" s="56">
        <f>SUM('4a. FNS'!O241+'4b. FNS Impacted Gen'!O241)</f>
        <v>264.52600000000001</v>
      </c>
      <c r="P241" s="56">
        <f>SUM('4a. FNS'!P241+'4b. FNS Impacted Gen'!P241)</f>
        <v>292.512</v>
      </c>
      <c r="Q241" s="56">
        <f>SUM('4a. FNS'!Q241+'4b. FNS Impacted Gen'!Q241)</f>
        <v>323.60199999999998</v>
      </c>
      <c r="R241" s="56">
        <f>SUM('4a. FNS'!R241+'4b. FNS Impacted Gen'!R241)</f>
        <v>331.37200000000001</v>
      </c>
      <c r="S241" s="56">
        <f>SUM('4a. FNS'!S241+'4b. FNS Impacted Gen'!S241)</f>
        <v>315.99399999999997</v>
      </c>
      <c r="T241" s="56">
        <f>SUM('4a. FNS'!T241+'4b. FNS Impacted Gen'!T241)</f>
        <v>299.02</v>
      </c>
      <c r="U241" s="56">
        <f>SUM('4a. FNS'!U241+'4b. FNS Impacted Gen'!U241)</f>
        <v>293.53099999999995</v>
      </c>
      <c r="V241" s="56">
        <f>SUM('4a. FNS'!V241+'4b. FNS Impacted Gen'!V241)</f>
        <v>286.00599999999997</v>
      </c>
      <c r="W241" s="56">
        <f>SUM('4a. FNS'!W241+'4b. FNS Impacted Gen'!W241)</f>
        <v>263.863</v>
      </c>
      <c r="X241" s="56">
        <f>SUM('4a. FNS'!X241+'4b. FNS Impacted Gen'!X241)</f>
        <v>244.31399999999999</v>
      </c>
      <c r="Y241" s="56">
        <f>SUM('4a. FNS'!Y241+'4b. FNS Impacted Gen'!Y241)</f>
        <v>224.40799999999999</v>
      </c>
      <c r="Z241" s="67">
        <f>SUM('4a. FNS'!Z241+'4b. FNS Impacted Gen'!Z241)</f>
        <v>0</v>
      </c>
    </row>
    <row r="242" spans="1:26">
      <c r="A242" s="54">
        <f t="shared" si="3"/>
        <v>46261</v>
      </c>
      <c r="B242" s="55">
        <f>SUM('4a. FNS'!B242+'4b. FNS Impacted Gen'!B242)</f>
        <v>209.19499999999999</v>
      </c>
      <c r="C242" s="56">
        <f>SUM('4a. FNS'!C242+'4b. FNS Impacted Gen'!C242)</f>
        <v>200.97800000000001</v>
      </c>
      <c r="D242" s="56">
        <f>SUM('4a. FNS'!D242+'4b. FNS Impacted Gen'!D242)</f>
        <v>192.124</v>
      </c>
      <c r="E242" s="56">
        <f>SUM('4a. FNS'!E242+'4b. FNS Impacted Gen'!E242)</f>
        <v>189.91900000000001</v>
      </c>
      <c r="F242" s="56">
        <f>SUM('4a. FNS'!F242+'4b. FNS Impacted Gen'!F242)</f>
        <v>188.39</v>
      </c>
      <c r="G242" s="56">
        <f>SUM('4a. FNS'!G242+'4b. FNS Impacted Gen'!G242)</f>
        <v>192.86500000000001</v>
      </c>
      <c r="H242" s="56">
        <f>SUM('4a. FNS'!H242+'4b. FNS Impacted Gen'!H242)</f>
        <v>202.416</v>
      </c>
      <c r="I242" s="56">
        <f>SUM('4a. FNS'!I242+'4b. FNS Impacted Gen'!I242)</f>
        <v>205.404</v>
      </c>
      <c r="J242" s="56">
        <f>SUM('4a. FNS'!J242+'4b. FNS Impacted Gen'!J242)</f>
        <v>193.83500000000001</v>
      </c>
      <c r="K242" s="56">
        <f>SUM('4a. FNS'!K242+'4b. FNS Impacted Gen'!K242)</f>
        <v>192.79599999999999</v>
      </c>
      <c r="L242" s="56">
        <f>SUM('4a. FNS'!L242+'4b. FNS Impacted Gen'!L242)</f>
        <v>203.18700000000001</v>
      </c>
      <c r="M242" s="56">
        <f>SUM('4a. FNS'!M242+'4b. FNS Impacted Gen'!M242)</f>
        <v>216.57599999999999</v>
      </c>
      <c r="N242" s="56">
        <f>SUM('4a. FNS'!N242+'4b. FNS Impacted Gen'!N242)</f>
        <v>234.58099999999999</v>
      </c>
      <c r="O242" s="56">
        <f>SUM('4a. FNS'!O242+'4b. FNS Impacted Gen'!O242)</f>
        <v>256.642</v>
      </c>
      <c r="P242" s="56">
        <f>SUM('4a. FNS'!P242+'4b. FNS Impacted Gen'!P242)</f>
        <v>294.91800000000001</v>
      </c>
      <c r="Q242" s="56">
        <f>SUM('4a. FNS'!Q242+'4b. FNS Impacted Gen'!Q242)</f>
        <v>317.30699999999996</v>
      </c>
      <c r="R242" s="56">
        <f>SUM('4a. FNS'!R242+'4b. FNS Impacted Gen'!R242)</f>
        <v>307.26900000000001</v>
      </c>
      <c r="S242" s="56">
        <f>SUM('4a. FNS'!S242+'4b. FNS Impacted Gen'!S242)</f>
        <v>305.50700000000001</v>
      </c>
      <c r="T242" s="56">
        <f>SUM('4a. FNS'!T242+'4b. FNS Impacted Gen'!T242)</f>
        <v>306.16200000000003</v>
      </c>
      <c r="U242" s="56">
        <f>SUM('4a. FNS'!U242+'4b. FNS Impacted Gen'!U242)</f>
        <v>299.87</v>
      </c>
      <c r="V242" s="56">
        <f>SUM('4a. FNS'!V242+'4b. FNS Impacted Gen'!V242)</f>
        <v>285.37</v>
      </c>
      <c r="W242" s="56">
        <f>SUM('4a. FNS'!W242+'4b. FNS Impacted Gen'!W242)</f>
        <v>266.80099999999999</v>
      </c>
      <c r="X242" s="56">
        <f>SUM('4a. FNS'!X242+'4b. FNS Impacted Gen'!X242)</f>
        <v>247.61600000000001</v>
      </c>
      <c r="Y242" s="56">
        <f>SUM('4a. FNS'!Y242+'4b. FNS Impacted Gen'!Y242)</f>
        <v>230.95400000000001</v>
      </c>
      <c r="Z242" s="67">
        <f>SUM('4a. FNS'!Z242+'4b. FNS Impacted Gen'!Z242)</f>
        <v>0</v>
      </c>
    </row>
    <row r="243" spans="1:26">
      <c r="A243" s="54">
        <f t="shared" si="3"/>
        <v>46262</v>
      </c>
      <c r="B243" s="55">
        <f>SUM('4a. FNS'!B243+'4b. FNS Impacted Gen'!B243)</f>
        <v>216.10499999999999</v>
      </c>
      <c r="C243" s="56">
        <f>SUM('4a. FNS'!C243+'4b. FNS Impacted Gen'!C243)</f>
        <v>203.54599999999999</v>
      </c>
      <c r="D243" s="56">
        <f>SUM('4a. FNS'!D243+'4b. FNS Impacted Gen'!D243)</f>
        <v>195.309</v>
      </c>
      <c r="E243" s="56">
        <f>SUM('4a. FNS'!E243+'4b. FNS Impacted Gen'!E243)</f>
        <v>190.697</v>
      </c>
      <c r="F243" s="56">
        <f>SUM('4a. FNS'!F243+'4b. FNS Impacted Gen'!F243)</f>
        <v>191.988</v>
      </c>
      <c r="G243" s="56">
        <f>SUM('4a. FNS'!G243+'4b. FNS Impacted Gen'!G243)</f>
        <v>196.11199999999999</v>
      </c>
      <c r="H243" s="56">
        <f>SUM('4a. FNS'!H243+'4b. FNS Impacted Gen'!H243)</f>
        <v>208.078</v>
      </c>
      <c r="I243" s="56">
        <f>SUM('4a. FNS'!I243+'4b. FNS Impacted Gen'!I243)</f>
        <v>203.26599999999999</v>
      </c>
      <c r="J243" s="56">
        <f>SUM('4a. FNS'!J243+'4b. FNS Impacted Gen'!J243)</f>
        <v>200.12200000000001</v>
      </c>
      <c r="K243" s="56">
        <f>SUM('4a. FNS'!K243+'4b. FNS Impacted Gen'!K243)</f>
        <v>201.73099999999999</v>
      </c>
      <c r="L243" s="56">
        <f>SUM('4a. FNS'!L243+'4b. FNS Impacted Gen'!L243)</f>
        <v>214.518</v>
      </c>
      <c r="M243" s="56">
        <f>SUM('4a. FNS'!M243+'4b. FNS Impacted Gen'!M243)</f>
        <v>238.88499999999999</v>
      </c>
      <c r="N243" s="56">
        <f>SUM('4a. FNS'!N243+'4b. FNS Impacted Gen'!N243)</f>
        <v>265.27</v>
      </c>
      <c r="O243" s="56">
        <f>SUM('4a. FNS'!O243+'4b. FNS Impacted Gen'!O243)</f>
        <v>292.07800000000003</v>
      </c>
      <c r="P243" s="56">
        <f>SUM('4a. FNS'!P243+'4b. FNS Impacted Gen'!P243)</f>
        <v>318.94200000000001</v>
      </c>
      <c r="Q243" s="56">
        <f>SUM('4a. FNS'!Q243+'4b. FNS Impacted Gen'!Q243)</f>
        <v>341.87299999999999</v>
      </c>
      <c r="R243" s="56">
        <f>SUM('4a. FNS'!R243+'4b. FNS Impacted Gen'!R243)</f>
        <v>349.541</v>
      </c>
      <c r="S243" s="56">
        <f>SUM('4a. FNS'!S243+'4b. FNS Impacted Gen'!S243)</f>
        <v>363.43400000000003</v>
      </c>
      <c r="T243" s="56">
        <f>SUM('4a. FNS'!T243+'4b. FNS Impacted Gen'!T243)</f>
        <v>343.60899999999998</v>
      </c>
      <c r="U243" s="56">
        <f>SUM('4a. FNS'!U243+'4b. FNS Impacted Gen'!U243)</f>
        <v>322.40599999999995</v>
      </c>
      <c r="V243" s="56">
        <f>SUM('4a. FNS'!V243+'4b. FNS Impacted Gen'!V243)</f>
        <v>302.84300000000002</v>
      </c>
      <c r="W243" s="56">
        <f>SUM('4a. FNS'!W243+'4b. FNS Impacted Gen'!W243)</f>
        <v>281.55399999999997</v>
      </c>
      <c r="X243" s="56">
        <f>SUM('4a. FNS'!X243+'4b. FNS Impacted Gen'!X243)</f>
        <v>258.214</v>
      </c>
      <c r="Y243" s="56">
        <f>SUM('4a. FNS'!Y243+'4b. FNS Impacted Gen'!Y243)</f>
        <v>240.24199999999999</v>
      </c>
      <c r="Z243" s="67">
        <f>SUM('4a. FNS'!Z243+'4b. FNS Impacted Gen'!Z243)</f>
        <v>0</v>
      </c>
    </row>
    <row r="244" spans="1:26">
      <c r="A244" s="54">
        <f t="shared" si="3"/>
        <v>46263</v>
      </c>
      <c r="B244" s="55">
        <f>SUM('4a. FNS'!B244+'4b. FNS Impacted Gen'!B244)</f>
        <v>222.00899999999999</v>
      </c>
      <c r="C244" s="56">
        <f>SUM('4a. FNS'!C244+'4b. FNS Impacted Gen'!C244)</f>
        <v>210.55600000000001</v>
      </c>
      <c r="D244" s="56">
        <f>SUM('4a. FNS'!D244+'4b. FNS Impacted Gen'!D244)</f>
        <v>201.25</v>
      </c>
      <c r="E244" s="56">
        <f>SUM('4a. FNS'!E244+'4b. FNS Impacted Gen'!E244)</f>
        <v>193.935</v>
      </c>
      <c r="F244" s="56">
        <f>SUM('4a. FNS'!F244+'4b. FNS Impacted Gen'!F244)</f>
        <v>192.39</v>
      </c>
      <c r="G244" s="56">
        <f>SUM('4a. FNS'!G244+'4b. FNS Impacted Gen'!G244)</f>
        <v>195.01599999999999</v>
      </c>
      <c r="H244" s="56">
        <f>SUM('4a. FNS'!H244+'4b. FNS Impacted Gen'!H244)</f>
        <v>196.55599999999998</v>
      </c>
      <c r="I244" s="56">
        <f>SUM('4a. FNS'!I244+'4b. FNS Impacted Gen'!I244)</f>
        <v>196.05099999999999</v>
      </c>
      <c r="J244" s="56">
        <f>SUM('4a. FNS'!J244+'4b. FNS Impacted Gen'!J244)</f>
        <v>197.137</v>
      </c>
      <c r="K244" s="56">
        <f>SUM('4a. FNS'!K244+'4b. FNS Impacted Gen'!K244)</f>
        <v>207.77199999999999</v>
      </c>
      <c r="L244" s="56">
        <f>SUM('4a. FNS'!L244+'4b. FNS Impacted Gen'!L244)</f>
        <v>231.93899999999999</v>
      </c>
      <c r="M244" s="56">
        <f>SUM('4a. FNS'!M244+'4b. FNS Impacted Gen'!M244)</f>
        <v>254.18699999999998</v>
      </c>
      <c r="N244" s="56">
        <f>SUM('4a. FNS'!N244+'4b. FNS Impacted Gen'!N244)</f>
        <v>263.678</v>
      </c>
      <c r="O244" s="56">
        <f>SUM('4a. FNS'!O244+'4b. FNS Impacted Gen'!O244)</f>
        <v>271.94200000000001</v>
      </c>
      <c r="P244" s="56">
        <f>SUM('4a. FNS'!P244+'4b. FNS Impacted Gen'!P244)</f>
        <v>286.70600000000002</v>
      </c>
      <c r="Q244" s="56">
        <f>SUM('4a. FNS'!Q244+'4b. FNS Impacted Gen'!Q244)</f>
        <v>308.80500000000001</v>
      </c>
      <c r="R244" s="56">
        <f>SUM('4a. FNS'!R244+'4b. FNS Impacted Gen'!R244)</f>
        <v>326.22500000000002</v>
      </c>
      <c r="S244" s="56">
        <f>SUM('4a. FNS'!S244+'4b. FNS Impacted Gen'!S244)</f>
        <v>297.62400000000002</v>
      </c>
      <c r="T244" s="56">
        <f>SUM('4a. FNS'!T244+'4b. FNS Impacted Gen'!T244)</f>
        <v>301.57500000000005</v>
      </c>
      <c r="U244" s="56">
        <f>SUM('4a. FNS'!U244+'4b. FNS Impacted Gen'!U244)</f>
        <v>289.31299999999999</v>
      </c>
      <c r="V244" s="56">
        <f>SUM('4a. FNS'!V244+'4b. FNS Impacted Gen'!V244)</f>
        <v>275.45600000000002</v>
      </c>
      <c r="W244" s="56">
        <f>SUM('4a. FNS'!W244+'4b. FNS Impacted Gen'!W244)</f>
        <v>255.983</v>
      </c>
      <c r="X244" s="56">
        <f>SUM('4a. FNS'!X244+'4b. FNS Impacted Gen'!X244)</f>
        <v>242.37299999999999</v>
      </c>
      <c r="Y244" s="56">
        <f>SUM('4a. FNS'!Y244+'4b. FNS Impacted Gen'!Y244)</f>
        <v>226.185</v>
      </c>
      <c r="Z244" s="67">
        <f>SUM('4a. FNS'!Z244+'4b. FNS Impacted Gen'!Z244)</f>
        <v>0</v>
      </c>
    </row>
    <row r="245" spans="1:26">
      <c r="A245" s="54">
        <f t="shared" si="3"/>
        <v>46264</v>
      </c>
      <c r="B245" s="55">
        <f>SUM('4a. FNS'!B245+'4b. FNS Impacted Gen'!B245)</f>
        <v>213.803</v>
      </c>
      <c r="C245" s="56">
        <f>SUM('4a. FNS'!C245+'4b. FNS Impacted Gen'!C245)</f>
        <v>202.79300000000001</v>
      </c>
      <c r="D245" s="56">
        <f>SUM('4a. FNS'!D245+'4b. FNS Impacted Gen'!D245)</f>
        <v>195.82900000000001</v>
      </c>
      <c r="E245" s="56">
        <f>SUM('4a. FNS'!E245+'4b. FNS Impacted Gen'!E245)</f>
        <v>187.48500000000001</v>
      </c>
      <c r="F245" s="56">
        <f>SUM('4a. FNS'!F245+'4b. FNS Impacted Gen'!F245)</f>
        <v>186.05799999999999</v>
      </c>
      <c r="G245" s="56">
        <f>SUM('4a. FNS'!G245+'4b. FNS Impacted Gen'!G245)</f>
        <v>185.96700000000001</v>
      </c>
      <c r="H245" s="56">
        <f>SUM('4a. FNS'!H245+'4b. FNS Impacted Gen'!H245)</f>
        <v>188.809</v>
      </c>
      <c r="I245" s="56">
        <f>SUM('4a. FNS'!I245+'4b. FNS Impacted Gen'!I245)</f>
        <v>192.292</v>
      </c>
      <c r="J245" s="56">
        <f>SUM('4a. FNS'!J245+'4b. FNS Impacted Gen'!J245)</f>
        <v>195.57400000000001</v>
      </c>
      <c r="K245" s="56">
        <f>SUM('4a. FNS'!K245+'4b. FNS Impacted Gen'!K245)</f>
        <v>199.64400000000001</v>
      </c>
      <c r="L245" s="56">
        <f>SUM('4a. FNS'!L245+'4b. FNS Impacted Gen'!L245)</f>
        <v>207.22399999999999</v>
      </c>
      <c r="M245" s="56">
        <f>SUM('4a. FNS'!M245+'4b. FNS Impacted Gen'!M245)</f>
        <v>215.19800000000001</v>
      </c>
      <c r="N245" s="56">
        <f>SUM('4a. FNS'!N245+'4b. FNS Impacted Gen'!N245)</f>
        <v>229.21200000000002</v>
      </c>
      <c r="O245" s="56">
        <f>SUM('4a. FNS'!O245+'4b. FNS Impacted Gen'!O245)</f>
        <v>247.90900000000002</v>
      </c>
      <c r="P245" s="56">
        <f>SUM('4a. FNS'!P245+'4b. FNS Impacted Gen'!P245)</f>
        <v>267.95100000000002</v>
      </c>
      <c r="Q245" s="56">
        <f>SUM('4a. FNS'!Q245+'4b. FNS Impacted Gen'!Q245)</f>
        <v>286.11399999999998</v>
      </c>
      <c r="R245" s="56">
        <f>SUM('4a. FNS'!R245+'4b. FNS Impacted Gen'!R245)</f>
        <v>285.613</v>
      </c>
      <c r="S245" s="56">
        <f>SUM('4a. FNS'!S245+'4b. FNS Impacted Gen'!S245)</f>
        <v>286.01399999999995</v>
      </c>
      <c r="T245" s="56">
        <f>SUM('4a. FNS'!T245+'4b. FNS Impacted Gen'!T245)</f>
        <v>280.49200000000002</v>
      </c>
      <c r="U245" s="56">
        <f>SUM('4a. FNS'!U245+'4b. FNS Impacted Gen'!U245)</f>
        <v>268.68199999999996</v>
      </c>
      <c r="V245" s="56">
        <f>SUM('4a. FNS'!V245+'4b. FNS Impacted Gen'!V245)</f>
        <v>259.94600000000003</v>
      </c>
      <c r="W245" s="56">
        <f>SUM('4a. FNS'!W245+'4b. FNS Impacted Gen'!W245)</f>
        <v>243.15199999999999</v>
      </c>
      <c r="X245" s="56">
        <f>SUM('4a. FNS'!X245+'4b. FNS Impacted Gen'!X245)</f>
        <v>224.71199999999999</v>
      </c>
      <c r="Y245" s="56">
        <f>SUM('4a. FNS'!Y245+'4b. FNS Impacted Gen'!Y245)</f>
        <v>210.27099999999999</v>
      </c>
      <c r="Z245" s="67">
        <f>SUM('4a. FNS'!Z245+'4b. FNS Impacted Gen'!Z245)</f>
        <v>0</v>
      </c>
    </row>
    <row r="246" spans="1:26">
      <c r="A246" s="54">
        <f t="shared" si="3"/>
        <v>46265</v>
      </c>
      <c r="B246" s="55">
        <f>SUM('4a. FNS'!B246+'4b. FNS Impacted Gen'!B246)</f>
        <v>199.559</v>
      </c>
      <c r="C246" s="56">
        <f>SUM('4a. FNS'!C246+'4b. FNS Impacted Gen'!C246)</f>
        <v>191.608</v>
      </c>
      <c r="D246" s="56">
        <f>SUM('4a. FNS'!D246+'4b. FNS Impacted Gen'!D246)</f>
        <v>181.244</v>
      </c>
      <c r="E246" s="56">
        <f>SUM('4a. FNS'!E246+'4b. FNS Impacted Gen'!E246)</f>
        <v>178.53700000000001</v>
      </c>
      <c r="F246" s="56">
        <f>SUM('4a. FNS'!F246+'4b. FNS Impacted Gen'!F246)</f>
        <v>180.06399999999999</v>
      </c>
      <c r="G246" s="56">
        <f>SUM('4a. FNS'!G246+'4b. FNS Impacted Gen'!G246)</f>
        <v>186.76</v>
      </c>
      <c r="H246" s="56">
        <f>SUM('4a. FNS'!H246+'4b. FNS Impacted Gen'!H246)</f>
        <v>199.13200000000001</v>
      </c>
      <c r="I246" s="56">
        <f>SUM('4a. FNS'!I246+'4b. FNS Impacted Gen'!I246)</f>
        <v>200.042</v>
      </c>
      <c r="J246" s="56">
        <f>SUM('4a. FNS'!J246+'4b. FNS Impacted Gen'!J246)</f>
        <v>206.84100000000001</v>
      </c>
      <c r="K246" s="56">
        <f>SUM('4a. FNS'!K246+'4b. FNS Impacted Gen'!K246)</f>
        <v>199.10900000000001</v>
      </c>
      <c r="L246" s="56">
        <f>SUM('4a. FNS'!L246+'4b. FNS Impacted Gen'!L246)</f>
        <v>214.38899999999998</v>
      </c>
      <c r="M246" s="56">
        <f>SUM('4a. FNS'!M246+'4b. FNS Impacted Gen'!M246)</f>
        <v>228.529</v>
      </c>
      <c r="N246" s="56">
        <f>SUM('4a. FNS'!N246+'4b. FNS Impacted Gen'!N246)</f>
        <v>223.51599999999999</v>
      </c>
      <c r="O246" s="56">
        <f>SUM('4a. FNS'!O246+'4b. FNS Impacted Gen'!O246)</f>
        <v>246.83600000000001</v>
      </c>
      <c r="P246" s="56">
        <f>SUM('4a. FNS'!P246+'4b. FNS Impacted Gen'!P246)</f>
        <v>267.52700000000004</v>
      </c>
      <c r="Q246" s="56">
        <f>SUM('4a. FNS'!Q246+'4b. FNS Impacted Gen'!Q246)</f>
        <v>280.10599999999999</v>
      </c>
      <c r="R246" s="56">
        <f>SUM('4a. FNS'!R246+'4b. FNS Impacted Gen'!R246)</f>
        <v>283.74</v>
      </c>
      <c r="S246" s="56">
        <f>SUM('4a. FNS'!S246+'4b. FNS Impacted Gen'!S246)</f>
        <v>276.60899999999998</v>
      </c>
      <c r="T246" s="56">
        <f>SUM('4a. FNS'!T246+'4b. FNS Impacted Gen'!T246)</f>
        <v>279.99299999999999</v>
      </c>
      <c r="U246" s="56">
        <f>SUM('4a. FNS'!U246+'4b. FNS Impacted Gen'!U246)</f>
        <v>274.52799999999996</v>
      </c>
      <c r="V246" s="56">
        <f>SUM('4a. FNS'!V246+'4b. FNS Impacted Gen'!V246)</f>
        <v>262.26</v>
      </c>
      <c r="W246" s="56">
        <f>SUM('4a. FNS'!W246+'4b. FNS Impacted Gen'!W246)</f>
        <v>246.50399999999999</v>
      </c>
      <c r="X246" s="56">
        <f>SUM('4a. FNS'!X246+'4b. FNS Impacted Gen'!X246)</f>
        <v>232.39599999999999</v>
      </c>
      <c r="Y246" s="56">
        <f>SUM('4a. FNS'!Y246+'4b. FNS Impacted Gen'!Y246)</f>
        <v>215.684</v>
      </c>
      <c r="Z246" s="67">
        <f>SUM('4a. FNS'!Z246+'4b. FNS Impacted Gen'!Z246)</f>
        <v>0</v>
      </c>
    </row>
    <row r="247" spans="1:26">
      <c r="A247" s="54">
        <f t="shared" si="3"/>
        <v>46266</v>
      </c>
      <c r="B247" s="55">
        <f>SUM('4a. FNS'!B247+'4b. FNS Impacted Gen'!B247)</f>
        <v>0</v>
      </c>
      <c r="C247" s="56">
        <f>SUM('4a. FNS'!C247+'4b. FNS Impacted Gen'!C247)</f>
        <v>0</v>
      </c>
      <c r="D247" s="56">
        <f>SUM('4a. FNS'!D247+'4b. FNS Impacted Gen'!D247)</f>
        <v>0</v>
      </c>
      <c r="E247" s="56">
        <f>SUM('4a. FNS'!E247+'4b. FNS Impacted Gen'!E247)</f>
        <v>0</v>
      </c>
      <c r="F247" s="56">
        <f>SUM('4a. FNS'!F247+'4b. FNS Impacted Gen'!F247)</f>
        <v>0</v>
      </c>
      <c r="G247" s="56">
        <f>SUM('4a. FNS'!G247+'4b. FNS Impacted Gen'!G247)</f>
        <v>0</v>
      </c>
      <c r="H247" s="56">
        <f>SUM('4a. FNS'!H247+'4b. FNS Impacted Gen'!H247)</f>
        <v>0</v>
      </c>
      <c r="I247" s="56">
        <f>SUM('4a. FNS'!I247+'4b. FNS Impacted Gen'!I247)</f>
        <v>0</v>
      </c>
      <c r="J247" s="56">
        <f>SUM('4a. FNS'!J247+'4b. FNS Impacted Gen'!J247)</f>
        <v>0</v>
      </c>
      <c r="K247" s="56">
        <f>SUM('4a. FNS'!K247+'4b. FNS Impacted Gen'!K247)</f>
        <v>0</v>
      </c>
      <c r="L247" s="56">
        <f>SUM('4a. FNS'!L247+'4b. FNS Impacted Gen'!L247)</f>
        <v>0</v>
      </c>
      <c r="M247" s="56">
        <f>SUM('4a. FNS'!M247+'4b. FNS Impacted Gen'!M247)</f>
        <v>0</v>
      </c>
      <c r="N247" s="56">
        <f>SUM('4a. FNS'!N247+'4b. FNS Impacted Gen'!N247)</f>
        <v>0</v>
      </c>
      <c r="O247" s="56">
        <f>SUM('4a. FNS'!O247+'4b. FNS Impacted Gen'!O247)</f>
        <v>0</v>
      </c>
      <c r="P247" s="56">
        <f>SUM('4a. FNS'!P247+'4b. FNS Impacted Gen'!P247)</f>
        <v>0</v>
      </c>
      <c r="Q247" s="56">
        <f>SUM('4a. FNS'!Q247+'4b. FNS Impacted Gen'!Q247)</f>
        <v>0</v>
      </c>
      <c r="R247" s="56">
        <f>SUM('4a. FNS'!R247+'4b. FNS Impacted Gen'!R247)</f>
        <v>0</v>
      </c>
      <c r="S247" s="56">
        <f>SUM('4a. FNS'!S247+'4b. FNS Impacted Gen'!S247)</f>
        <v>0</v>
      </c>
      <c r="T247" s="56">
        <f>SUM('4a. FNS'!T247+'4b. FNS Impacted Gen'!T247)</f>
        <v>0</v>
      </c>
      <c r="U247" s="56">
        <f>SUM('4a. FNS'!U247+'4b. FNS Impacted Gen'!U247)</f>
        <v>0</v>
      </c>
      <c r="V247" s="56">
        <f>SUM('4a. FNS'!V247+'4b. FNS Impacted Gen'!V247)</f>
        <v>0</v>
      </c>
      <c r="W247" s="56">
        <f>SUM('4a. FNS'!W247+'4b. FNS Impacted Gen'!W247)</f>
        <v>0</v>
      </c>
      <c r="X247" s="56">
        <f>SUM('4a. FNS'!X247+'4b. FNS Impacted Gen'!X247)</f>
        <v>0</v>
      </c>
      <c r="Y247" s="56">
        <f>SUM('4a. FNS'!Y247+'4b. FNS Impacted Gen'!Y247)</f>
        <v>0</v>
      </c>
      <c r="Z247" s="67">
        <f>SUM('4a. FNS'!Z247+'4b. FNS Impacted Gen'!Z247)</f>
        <v>0</v>
      </c>
    </row>
    <row r="248" spans="1:26">
      <c r="A248" s="54">
        <f t="shared" si="3"/>
        <v>46267</v>
      </c>
      <c r="B248" s="55">
        <f>SUM('4a. FNS'!B248+'4b. FNS Impacted Gen'!B248)</f>
        <v>0</v>
      </c>
      <c r="C248" s="56">
        <f>SUM('4a. FNS'!C248+'4b. FNS Impacted Gen'!C248)</f>
        <v>0</v>
      </c>
      <c r="D248" s="56">
        <f>SUM('4a. FNS'!D248+'4b. FNS Impacted Gen'!D248)</f>
        <v>0</v>
      </c>
      <c r="E248" s="56">
        <f>SUM('4a. FNS'!E248+'4b. FNS Impacted Gen'!E248)</f>
        <v>0</v>
      </c>
      <c r="F248" s="56">
        <f>SUM('4a. FNS'!F248+'4b. FNS Impacted Gen'!F248)</f>
        <v>0</v>
      </c>
      <c r="G248" s="56">
        <f>SUM('4a. FNS'!G248+'4b. FNS Impacted Gen'!G248)</f>
        <v>0</v>
      </c>
      <c r="H248" s="56">
        <f>SUM('4a. FNS'!H248+'4b. FNS Impacted Gen'!H248)</f>
        <v>0</v>
      </c>
      <c r="I248" s="56">
        <f>SUM('4a. FNS'!I248+'4b. FNS Impacted Gen'!I248)</f>
        <v>0</v>
      </c>
      <c r="J248" s="56">
        <f>SUM('4a. FNS'!J248+'4b. FNS Impacted Gen'!J248)</f>
        <v>0</v>
      </c>
      <c r="K248" s="56">
        <f>SUM('4a. FNS'!K248+'4b. FNS Impacted Gen'!K248)</f>
        <v>0</v>
      </c>
      <c r="L248" s="56">
        <f>SUM('4a. FNS'!L248+'4b. FNS Impacted Gen'!L248)</f>
        <v>0</v>
      </c>
      <c r="M248" s="56">
        <f>SUM('4a. FNS'!M248+'4b. FNS Impacted Gen'!M248)</f>
        <v>0</v>
      </c>
      <c r="N248" s="56">
        <f>SUM('4a. FNS'!N248+'4b. FNS Impacted Gen'!N248)</f>
        <v>0</v>
      </c>
      <c r="O248" s="56">
        <f>SUM('4a. FNS'!O248+'4b. FNS Impacted Gen'!O248)</f>
        <v>0</v>
      </c>
      <c r="P248" s="56">
        <f>SUM('4a. FNS'!P248+'4b. FNS Impacted Gen'!P248)</f>
        <v>0</v>
      </c>
      <c r="Q248" s="56">
        <f>SUM('4a. FNS'!Q248+'4b. FNS Impacted Gen'!Q248)</f>
        <v>0</v>
      </c>
      <c r="R248" s="56">
        <f>SUM('4a. FNS'!R248+'4b. FNS Impacted Gen'!R248)</f>
        <v>0</v>
      </c>
      <c r="S248" s="56">
        <f>SUM('4a. FNS'!S248+'4b. FNS Impacted Gen'!S248)</f>
        <v>0</v>
      </c>
      <c r="T248" s="56">
        <f>SUM('4a. FNS'!T248+'4b. FNS Impacted Gen'!T248)</f>
        <v>0</v>
      </c>
      <c r="U248" s="56">
        <f>SUM('4a. FNS'!U248+'4b. FNS Impacted Gen'!U248)</f>
        <v>0</v>
      </c>
      <c r="V248" s="56">
        <f>SUM('4a. FNS'!V248+'4b. FNS Impacted Gen'!V248)</f>
        <v>0</v>
      </c>
      <c r="W248" s="56">
        <f>SUM('4a. FNS'!W248+'4b. FNS Impacted Gen'!W248)</f>
        <v>0</v>
      </c>
      <c r="X248" s="56">
        <f>SUM('4a. FNS'!X248+'4b. FNS Impacted Gen'!X248)</f>
        <v>0</v>
      </c>
      <c r="Y248" s="56">
        <f>SUM('4a. FNS'!Y248+'4b. FNS Impacted Gen'!Y248)</f>
        <v>0</v>
      </c>
      <c r="Z248" s="67">
        <f>SUM('4a. FNS'!Z248+'4b. FNS Impacted Gen'!Z248)</f>
        <v>0</v>
      </c>
    </row>
    <row r="249" spans="1:26">
      <c r="A249" s="54">
        <f t="shared" si="3"/>
        <v>46268</v>
      </c>
      <c r="B249" s="55">
        <f>SUM('4a. FNS'!B249+'4b. FNS Impacted Gen'!B249)</f>
        <v>0</v>
      </c>
      <c r="C249" s="56">
        <f>SUM('4a. FNS'!C249+'4b. FNS Impacted Gen'!C249)</f>
        <v>0</v>
      </c>
      <c r="D249" s="56">
        <f>SUM('4a. FNS'!D249+'4b. FNS Impacted Gen'!D249)</f>
        <v>0</v>
      </c>
      <c r="E249" s="56">
        <f>SUM('4a. FNS'!E249+'4b. FNS Impacted Gen'!E249)</f>
        <v>0</v>
      </c>
      <c r="F249" s="56">
        <f>SUM('4a. FNS'!F249+'4b. FNS Impacted Gen'!F249)</f>
        <v>0</v>
      </c>
      <c r="G249" s="56">
        <f>SUM('4a. FNS'!G249+'4b. FNS Impacted Gen'!G249)</f>
        <v>0</v>
      </c>
      <c r="H249" s="56">
        <f>SUM('4a. FNS'!H249+'4b. FNS Impacted Gen'!H249)</f>
        <v>0</v>
      </c>
      <c r="I249" s="56">
        <f>SUM('4a. FNS'!I249+'4b. FNS Impacted Gen'!I249)</f>
        <v>0</v>
      </c>
      <c r="J249" s="56">
        <f>SUM('4a. FNS'!J249+'4b. FNS Impacted Gen'!J249)</f>
        <v>0</v>
      </c>
      <c r="K249" s="56">
        <f>SUM('4a. FNS'!K249+'4b. FNS Impacted Gen'!K249)</f>
        <v>0</v>
      </c>
      <c r="L249" s="56">
        <f>SUM('4a. FNS'!L249+'4b. FNS Impacted Gen'!L249)</f>
        <v>0</v>
      </c>
      <c r="M249" s="56">
        <f>SUM('4a. FNS'!M249+'4b. FNS Impacted Gen'!M249)</f>
        <v>0</v>
      </c>
      <c r="N249" s="56">
        <f>SUM('4a. FNS'!N249+'4b. FNS Impacted Gen'!N249)</f>
        <v>0</v>
      </c>
      <c r="O249" s="56">
        <f>SUM('4a. FNS'!O249+'4b. FNS Impacted Gen'!O249)</f>
        <v>0</v>
      </c>
      <c r="P249" s="56">
        <f>SUM('4a. FNS'!P249+'4b. FNS Impacted Gen'!P249)</f>
        <v>0</v>
      </c>
      <c r="Q249" s="56">
        <f>SUM('4a. FNS'!Q249+'4b. FNS Impacted Gen'!Q249)</f>
        <v>0</v>
      </c>
      <c r="R249" s="56">
        <f>SUM('4a. FNS'!R249+'4b. FNS Impacted Gen'!R249)</f>
        <v>0</v>
      </c>
      <c r="S249" s="56">
        <f>SUM('4a. FNS'!S249+'4b. FNS Impacted Gen'!S249)</f>
        <v>0</v>
      </c>
      <c r="T249" s="56">
        <f>SUM('4a. FNS'!T249+'4b. FNS Impacted Gen'!T249)</f>
        <v>0</v>
      </c>
      <c r="U249" s="56">
        <f>SUM('4a. FNS'!U249+'4b. FNS Impacted Gen'!U249)</f>
        <v>0</v>
      </c>
      <c r="V249" s="56">
        <f>SUM('4a. FNS'!V249+'4b. FNS Impacted Gen'!V249)</f>
        <v>0</v>
      </c>
      <c r="W249" s="56">
        <f>SUM('4a. FNS'!W249+'4b. FNS Impacted Gen'!W249)</f>
        <v>0</v>
      </c>
      <c r="X249" s="56">
        <f>SUM('4a. FNS'!X249+'4b. FNS Impacted Gen'!X249)</f>
        <v>0</v>
      </c>
      <c r="Y249" s="56">
        <f>SUM('4a. FNS'!Y249+'4b. FNS Impacted Gen'!Y249)</f>
        <v>0</v>
      </c>
      <c r="Z249" s="67">
        <f>SUM('4a. FNS'!Z249+'4b. FNS Impacted Gen'!Z249)</f>
        <v>0</v>
      </c>
    </row>
    <row r="250" spans="1:26">
      <c r="A250" s="54">
        <f t="shared" si="3"/>
        <v>46269</v>
      </c>
      <c r="B250" s="55">
        <f>SUM('4a. FNS'!B250+'4b. FNS Impacted Gen'!B250)</f>
        <v>0</v>
      </c>
      <c r="C250" s="56">
        <f>SUM('4a. FNS'!C250+'4b. FNS Impacted Gen'!C250)</f>
        <v>0</v>
      </c>
      <c r="D250" s="56">
        <f>SUM('4a. FNS'!D250+'4b. FNS Impacted Gen'!D250)</f>
        <v>0</v>
      </c>
      <c r="E250" s="56">
        <f>SUM('4a. FNS'!E250+'4b. FNS Impacted Gen'!E250)</f>
        <v>0</v>
      </c>
      <c r="F250" s="56">
        <f>SUM('4a. FNS'!F250+'4b. FNS Impacted Gen'!F250)</f>
        <v>0</v>
      </c>
      <c r="G250" s="56">
        <f>SUM('4a. FNS'!G250+'4b. FNS Impacted Gen'!G250)</f>
        <v>0</v>
      </c>
      <c r="H250" s="56">
        <f>SUM('4a. FNS'!H250+'4b. FNS Impacted Gen'!H250)</f>
        <v>0</v>
      </c>
      <c r="I250" s="56">
        <f>SUM('4a. FNS'!I250+'4b. FNS Impacted Gen'!I250)</f>
        <v>0</v>
      </c>
      <c r="J250" s="56">
        <f>SUM('4a. FNS'!J250+'4b. FNS Impacted Gen'!J250)</f>
        <v>0</v>
      </c>
      <c r="K250" s="56">
        <f>SUM('4a. FNS'!K250+'4b. FNS Impacted Gen'!K250)</f>
        <v>0</v>
      </c>
      <c r="L250" s="56">
        <f>SUM('4a. FNS'!L250+'4b. FNS Impacted Gen'!L250)</f>
        <v>0</v>
      </c>
      <c r="M250" s="56">
        <f>SUM('4a. FNS'!M250+'4b. FNS Impacted Gen'!M250)</f>
        <v>0</v>
      </c>
      <c r="N250" s="56">
        <f>SUM('4a. FNS'!N250+'4b. FNS Impacted Gen'!N250)</f>
        <v>0</v>
      </c>
      <c r="O250" s="56">
        <f>SUM('4a. FNS'!O250+'4b. FNS Impacted Gen'!O250)</f>
        <v>0</v>
      </c>
      <c r="P250" s="56">
        <f>SUM('4a. FNS'!P250+'4b. FNS Impacted Gen'!P250)</f>
        <v>0</v>
      </c>
      <c r="Q250" s="56">
        <f>SUM('4a. FNS'!Q250+'4b. FNS Impacted Gen'!Q250)</f>
        <v>0</v>
      </c>
      <c r="R250" s="56">
        <f>SUM('4a. FNS'!R250+'4b. FNS Impacted Gen'!R250)</f>
        <v>0</v>
      </c>
      <c r="S250" s="56">
        <f>SUM('4a. FNS'!S250+'4b. FNS Impacted Gen'!S250)</f>
        <v>0</v>
      </c>
      <c r="T250" s="56">
        <f>SUM('4a. FNS'!T250+'4b. FNS Impacted Gen'!T250)</f>
        <v>0</v>
      </c>
      <c r="U250" s="56">
        <f>SUM('4a. FNS'!U250+'4b. FNS Impacted Gen'!U250)</f>
        <v>0</v>
      </c>
      <c r="V250" s="56">
        <f>SUM('4a. FNS'!V250+'4b. FNS Impacted Gen'!V250)</f>
        <v>0</v>
      </c>
      <c r="W250" s="56">
        <f>SUM('4a. FNS'!W250+'4b. FNS Impacted Gen'!W250)</f>
        <v>0</v>
      </c>
      <c r="X250" s="56">
        <f>SUM('4a. FNS'!X250+'4b. FNS Impacted Gen'!X250)</f>
        <v>0</v>
      </c>
      <c r="Y250" s="56">
        <f>SUM('4a. FNS'!Y250+'4b. FNS Impacted Gen'!Y250)</f>
        <v>0</v>
      </c>
      <c r="Z250" s="67">
        <f>SUM('4a. FNS'!Z250+'4b. FNS Impacted Gen'!Z250)</f>
        <v>0</v>
      </c>
    </row>
    <row r="251" spans="1:26">
      <c r="A251" s="54">
        <f t="shared" si="3"/>
        <v>46270</v>
      </c>
      <c r="B251" s="55">
        <f>SUM('4a. FNS'!B251+'4b. FNS Impacted Gen'!B251)</f>
        <v>0</v>
      </c>
      <c r="C251" s="56">
        <f>SUM('4a. FNS'!C251+'4b. FNS Impacted Gen'!C251)</f>
        <v>0</v>
      </c>
      <c r="D251" s="56">
        <f>SUM('4a. FNS'!D251+'4b. FNS Impacted Gen'!D251)</f>
        <v>0</v>
      </c>
      <c r="E251" s="56">
        <f>SUM('4a. FNS'!E251+'4b. FNS Impacted Gen'!E251)</f>
        <v>0</v>
      </c>
      <c r="F251" s="56">
        <f>SUM('4a. FNS'!F251+'4b. FNS Impacted Gen'!F251)</f>
        <v>0</v>
      </c>
      <c r="G251" s="56">
        <f>SUM('4a. FNS'!G251+'4b. FNS Impacted Gen'!G251)</f>
        <v>0</v>
      </c>
      <c r="H251" s="56">
        <f>SUM('4a. FNS'!H251+'4b. FNS Impacted Gen'!H251)</f>
        <v>0</v>
      </c>
      <c r="I251" s="56">
        <f>SUM('4a. FNS'!I251+'4b. FNS Impacted Gen'!I251)</f>
        <v>0</v>
      </c>
      <c r="J251" s="56">
        <f>SUM('4a. FNS'!J251+'4b. FNS Impacted Gen'!J251)</f>
        <v>0</v>
      </c>
      <c r="K251" s="56">
        <f>SUM('4a. FNS'!K251+'4b. FNS Impacted Gen'!K251)</f>
        <v>0</v>
      </c>
      <c r="L251" s="56">
        <f>SUM('4a. FNS'!L251+'4b. FNS Impacted Gen'!L251)</f>
        <v>0</v>
      </c>
      <c r="M251" s="56">
        <f>SUM('4a. FNS'!M251+'4b. FNS Impacted Gen'!M251)</f>
        <v>0</v>
      </c>
      <c r="N251" s="56">
        <f>SUM('4a. FNS'!N251+'4b. FNS Impacted Gen'!N251)</f>
        <v>0</v>
      </c>
      <c r="O251" s="56">
        <f>SUM('4a. FNS'!O251+'4b. FNS Impacted Gen'!O251)</f>
        <v>0</v>
      </c>
      <c r="P251" s="56">
        <f>SUM('4a. FNS'!P251+'4b. FNS Impacted Gen'!P251)</f>
        <v>0</v>
      </c>
      <c r="Q251" s="56">
        <f>SUM('4a. FNS'!Q251+'4b. FNS Impacted Gen'!Q251)</f>
        <v>0</v>
      </c>
      <c r="R251" s="56">
        <f>SUM('4a. FNS'!R251+'4b. FNS Impacted Gen'!R251)</f>
        <v>0</v>
      </c>
      <c r="S251" s="56">
        <f>SUM('4a. FNS'!S251+'4b. FNS Impacted Gen'!S251)</f>
        <v>0</v>
      </c>
      <c r="T251" s="56">
        <f>SUM('4a. FNS'!T251+'4b. FNS Impacted Gen'!T251)</f>
        <v>0</v>
      </c>
      <c r="U251" s="56">
        <f>SUM('4a. FNS'!U251+'4b. FNS Impacted Gen'!U251)</f>
        <v>0</v>
      </c>
      <c r="V251" s="56">
        <f>SUM('4a. FNS'!V251+'4b. FNS Impacted Gen'!V251)</f>
        <v>0</v>
      </c>
      <c r="W251" s="56">
        <f>SUM('4a. FNS'!W251+'4b. FNS Impacted Gen'!W251)</f>
        <v>0</v>
      </c>
      <c r="X251" s="56">
        <f>SUM('4a. FNS'!X251+'4b. FNS Impacted Gen'!X251)</f>
        <v>0</v>
      </c>
      <c r="Y251" s="56">
        <f>SUM('4a. FNS'!Y251+'4b. FNS Impacted Gen'!Y251)</f>
        <v>0</v>
      </c>
      <c r="Z251" s="67">
        <f>SUM('4a. FNS'!Z251+'4b. FNS Impacted Gen'!Z251)</f>
        <v>0</v>
      </c>
    </row>
    <row r="252" spans="1:26">
      <c r="A252" s="54">
        <f t="shared" si="3"/>
        <v>46271</v>
      </c>
      <c r="B252" s="55">
        <f>SUM('4a. FNS'!B252+'4b. FNS Impacted Gen'!B252)</f>
        <v>0</v>
      </c>
      <c r="C252" s="56">
        <f>SUM('4a. FNS'!C252+'4b. FNS Impacted Gen'!C252)</f>
        <v>0</v>
      </c>
      <c r="D252" s="56">
        <f>SUM('4a. FNS'!D252+'4b. FNS Impacted Gen'!D252)</f>
        <v>0</v>
      </c>
      <c r="E252" s="56">
        <f>SUM('4a. FNS'!E252+'4b. FNS Impacted Gen'!E252)</f>
        <v>0</v>
      </c>
      <c r="F252" s="56">
        <f>SUM('4a. FNS'!F252+'4b. FNS Impacted Gen'!F252)</f>
        <v>0</v>
      </c>
      <c r="G252" s="56">
        <f>SUM('4a. FNS'!G252+'4b. FNS Impacted Gen'!G252)</f>
        <v>0</v>
      </c>
      <c r="H252" s="56">
        <f>SUM('4a. FNS'!H252+'4b. FNS Impacted Gen'!H252)</f>
        <v>0</v>
      </c>
      <c r="I252" s="56">
        <f>SUM('4a. FNS'!I252+'4b. FNS Impacted Gen'!I252)</f>
        <v>0</v>
      </c>
      <c r="J252" s="56">
        <f>SUM('4a. FNS'!J252+'4b. FNS Impacted Gen'!J252)</f>
        <v>0</v>
      </c>
      <c r="K252" s="56">
        <f>SUM('4a. FNS'!K252+'4b. FNS Impacted Gen'!K252)</f>
        <v>0</v>
      </c>
      <c r="L252" s="56">
        <f>SUM('4a. FNS'!L252+'4b. FNS Impacted Gen'!L252)</f>
        <v>0</v>
      </c>
      <c r="M252" s="56">
        <f>SUM('4a. FNS'!M252+'4b. FNS Impacted Gen'!M252)</f>
        <v>0</v>
      </c>
      <c r="N252" s="56">
        <f>SUM('4a. FNS'!N252+'4b. FNS Impacted Gen'!N252)</f>
        <v>0</v>
      </c>
      <c r="O252" s="56">
        <f>SUM('4a. FNS'!O252+'4b. FNS Impacted Gen'!O252)</f>
        <v>0</v>
      </c>
      <c r="P252" s="56">
        <f>SUM('4a. FNS'!P252+'4b. FNS Impacted Gen'!P252)</f>
        <v>0</v>
      </c>
      <c r="Q252" s="56">
        <f>SUM('4a. FNS'!Q252+'4b. FNS Impacted Gen'!Q252)</f>
        <v>0</v>
      </c>
      <c r="R252" s="56">
        <f>SUM('4a. FNS'!R252+'4b. FNS Impacted Gen'!R252)</f>
        <v>0</v>
      </c>
      <c r="S252" s="56">
        <f>SUM('4a. FNS'!S252+'4b. FNS Impacted Gen'!S252)</f>
        <v>0</v>
      </c>
      <c r="T252" s="56">
        <f>SUM('4a. FNS'!T252+'4b. FNS Impacted Gen'!T252)</f>
        <v>0</v>
      </c>
      <c r="U252" s="56">
        <f>SUM('4a. FNS'!U252+'4b. FNS Impacted Gen'!U252)</f>
        <v>0</v>
      </c>
      <c r="V252" s="56">
        <f>SUM('4a. FNS'!V252+'4b. FNS Impacted Gen'!V252)</f>
        <v>0</v>
      </c>
      <c r="W252" s="56">
        <f>SUM('4a. FNS'!W252+'4b. FNS Impacted Gen'!W252)</f>
        <v>0</v>
      </c>
      <c r="X252" s="56">
        <f>SUM('4a. FNS'!X252+'4b. FNS Impacted Gen'!X252)</f>
        <v>0</v>
      </c>
      <c r="Y252" s="56">
        <f>SUM('4a. FNS'!Y252+'4b. FNS Impacted Gen'!Y252)</f>
        <v>0</v>
      </c>
      <c r="Z252" s="67">
        <f>SUM('4a. FNS'!Z252+'4b. FNS Impacted Gen'!Z252)</f>
        <v>0</v>
      </c>
    </row>
    <row r="253" spans="1:26">
      <c r="A253" s="54">
        <f t="shared" si="3"/>
        <v>46272</v>
      </c>
      <c r="B253" s="55">
        <f>SUM('4a. FNS'!B253+'4b. FNS Impacted Gen'!B253)</f>
        <v>0</v>
      </c>
      <c r="C253" s="56">
        <f>SUM('4a. FNS'!C253+'4b. FNS Impacted Gen'!C253)</f>
        <v>0</v>
      </c>
      <c r="D253" s="56">
        <f>SUM('4a. FNS'!D253+'4b. FNS Impacted Gen'!D253)</f>
        <v>0</v>
      </c>
      <c r="E253" s="56">
        <f>SUM('4a. FNS'!E253+'4b. FNS Impacted Gen'!E253)</f>
        <v>0</v>
      </c>
      <c r="F253" s="56">
        <f>SUM('4a. FNS'!F253+'4b. FNS Impacted Gen'!F253)</f>
        <v>0</v>
      </c>
      <c r="G253" s="56">
        <f>SUM('4a. FNS'!G253+'4b. FNS Impacted Gen'!G253)</f>
        <v>0</v>
      </c>
      <c r="H253" s="56">
        <f>SUM('4a. FNS'!H253+'4b. FNS Impacted Gen'!H253)</f>
        <v>0</v>
      </c>
      <c r="I253" s="56">
        <f>SUM('4a. FNS'!I253+'4b. FNS Impacted Gen'!I253)</f>
        <v>0</v>
      </c>
      <c r="J253" s="56">
        <f>SUM('4a. FNS'!J253+'4b. FNS Impacted Gen'!J253)</f>
        <v>0</v>
      </c>
      <c r="K253" s="56">
        <f>SUM('4a. FNS'!K253+'4b. FNS Impacted Gen'!K253)</f>
        <v>0</v>
      </c>
      <c r="L253" s="56">
        <f>SUM('4a. FNS'!L253+'4b. FNS Impacted Gen'!L253)</f>
        <v>0</v>
      </c>
      <c r="M253" s="56">
        <f>SUM('4a. FNS'!M253+'4b. FNS Impacted Gen'!M253)</f>
        <v>0</v>
      </c>
      <c r="N253" s="56">
        <f>SUM('4a. FNS'!N253+'4b. FNS Impacted Gen'!N253)</f>
        <v>0</v>
      </c>
      <c r="O253" s="56">
        <f>SUM('4a. FNS'!O253+'4b. FNS Impacted Gen'!O253)</f>
        <v>0</v>
      </c>
      <c r="P253" s="56">
        <f>SUM('4a. FNS'!P253+'4b. FNS Impacted Gen'!P253)</f>
        <v>0</v>
      </c>
      <c r="Q253" s="56">
        <f>SUM('4a. FNS'!Q253+'4b. FNS Impacted Gen'!Q253)</f>
        <v>0</v>
      </c>
      <c r="R253" s="56">
        <f>SUM('4a. FNS'!R253+'4b. FNS Impacted Gen'!R253)</f>
        <v>0</v>
      </c>
      <c r="S253" s="56">
        <f>SUM('4a. FNS'!S253+'4b. FNS Impacted Gen'!S253)</f>
        <v>0</v>
      </c>
      <c r="T253" s="56">
        <f>SUM('4a. FNS'!T253+'4b. FNS Impacted Gen'!T253)</f>
        <v>0</v>
      </c>
      <c r="U253" s="56">
        <f>SUM('4a. FNS'!U253+'4b. FNS Impacted Gen'!U253)</f>
        <v>0</v>
      </c>
      <c r="V253" s="56">
        <f>SUM('4a. FNS'!V253+'4b. FNS Impacted Gen'!V253)</f>
        <v>0</v>
      </c>
      <c r="W253" s="56">
        <f>SUM('4a. FNS'!W253+'4b. FNS Impacted Gen'!W253)</f>
        <v>0</v>
      </c>
      <c r="X253" s="56">
        <f>SUM('4a. FNS'!X253+'4b. FNS Impacted Gen'!X253)</f>
        <v>0</v>
      </c>
      <c r="Y253" s="56">
        <f>SUM('4a. FNS'!Y253+'4b. FNS Impacted Gen'!Y253)</f>
        <v>0</v>
      </c>
      <c r="Z253" s="67">
        <f>SUM('4a. FNS'!Z253+'4b. FNS Impacted Gen'!Z253)</f>
        <v>0</v>
      </c>
    </row>
    <row r="254" spans="1:26">
      <c r="A254" s="54">
        <f t="shared" si="3"/>
        <v>46273</v>
      </c>
      <c r="B254" s="55">
        <f>SUM('4a. FNS'!B254+'4b. FNS Impacted Gen'!B254)</f>
        <v>0</v>
      </c>
      <c r="C254" s="56">
        <f>SUM('4a. FNS'!C254+'4b. FNS Impacted Gen'!C254)</f>
        <v>0</v>
      </c>
      <c r="D254" s="56">
        <f>SUM('4a. FNS'!D254+'4b. FNS Impacted Gen'!D254)</f>
        <v>0</v>
      </c>
      <c r="E254" s="56">
        <f>SUM('4a. FNS'!E254+'4b. FNS Impacted Gen'!E254)</f>
        <v>0</v>
      </c>
      <c r="F254" s="56">
        <f>SUM('4a. FNS'!F254+'4b. FNS Impacted Gen'!F254)</f>
        <v>0</v>
      </c>
      <c r="G254" s="56">
        <f>SUM('4a. FNS'!G254+'4b. FNS Impacted Gen'!G254)</f>
        <v>0</v>
      </c>
      <c r="H254" s="56">
        <f>SUM('4a. FNS'!H254+'4b. FNS Impacted Gen'!H254)</f>
        <v>0</v>
      </c>
      <c r="I254" s="56">
        <f>SUM('4a. FNS'!I254+'4b. FNS Impacted Gen'!I254)</f>
        <v>0</v>
      </c>
      <c r="J254" s="56">
        <f>SUM('4a. FNS'!J254+'4b. FNS Impacted Gen'!J254)</f>
        <v>0</v>
      </c>
      <c r="K254" s="56">
        <f>SUM('4a. FNS'!K254+'4b. FNS Impacted Gen'!K254)</f>
        <v>0</v>
      </c>
      <c r="L254" s="56">
        <f>SUM('4a. FNS'!L254+'4b. FNS Impacted Gen'!L254)</f>
        <v>0</v>
      </c>
      <c r="M254" s="56">
        <f>SUM('4a. FNS'!M254+'4b. FNS Impacted Gen'!M254)</f>
        <v>0</v>
      </c>
      <c r="N254" s="56">
        <f>SUM('4a. FNS'!N254+'4b. FNS Impacted Gen'!N254)</f>
        <v>0</v>
      </c>
      <c r="O254" s="56">
        <f>SUM('4a. FNS'!O254+'4b. FNS Impacted Gen'!O254)</f>
        <v>0</v>
      </c>
      <c r="P254" s="56">
        <f>SUM('4a. FNS'!P254+'4b. FNS Impacted Gen'!P254)</f>
        <v>0</v>
      </c>
      <c r="Q254" s="56">
        <f>SUM('4a. FNS'!Q254+'4b. FNS Impacted Gen'!Q254)</f>
        <v>0</v>
      </c>
      <c r="R254" s="56">
        <f>SUM('4a. FNS'!R254+'4b. FNS Impacted Gen'!R254)</f>
        <v>0</v>
      </c>
      <c r="S254" s="56">
        <f>SUM('4a. FNS'!S254+'4b. FNS Impacted Gen'!S254)</f>
        <v>0</v>
      </c>
      <c r="T254" s="56">
        <f>SUM('4a. FNS'!T254+'4b. FNS Impacted Gen'!T254)</f>
        <v>0</v>
      </c>
      <c r="U254" s="56">
        <f>SUM('4a. FNS'!U254+'4b. FNS Impacted Gen'!U254)</f>
        <v>0</v>
      </c>
      <c r="V254" s="56">
        <f>SUM('4a. FNS'!V254+'4b. FNS Impacted Gen'!V254)</f>
        <v>0</v>
      </c>
      <c r="W254" s="56">
        <f>SUM('4a. FNS'!W254+'4b. FNS Impacted Gen'!W254)</f>
        <v>0</v>
      </c>
      <c r="X254" s="56">
        <f>SUM('4a. FNS'!X254+'4b. FNS Impacted Gen'!X254)</f>
        <v>0</v>
      </c>
      <c r="Y254" s="56">
        <f>SUM('4a. FNS'!Y254+'4b. FNS Impacted Gen'!Y254)</f>
        <v>0</v>
      </c>
      <c r="Z254" s="67">
        <f>SUM('4a. FNS'!Z254+'4b. FNS Impacted Gen'!Z254)</f>
        <v>0</v>
      </c>
    </row>
    <row r="255" spans="1:26">
      <c r="A255" s="54">
        <f t="shared" si="3"/>
        <v>46274</v>
      </c>
      <c r="B255" s="55">
        <f>SUM('4a. FNS'!B255+'4b. FNS Impacted Gen'!B255)</f>
        <v>0</v>
      </c>
      <c r="C255" s="56">
        <f>SUM('4a. FNS'!C255+'4b. FNS Impacted Gen'!C255)</f>
        <v>0</v>
      </c>
      <c r="D255" s="56">
        <f>SUM('4a. FNS'!D255+'4b. FNS Impacted Gen'!D255)</f>
        <v>0</v>
      </c>
      <c r="E255" s="56">
        <f>SUM('4a. FNS'!E255+'4b. FNS Impacted Gen'!E255)</f>
        <v>0</v>
      </c>
      <c r="F255" s="56">
        <f>SUM('4a. FNS'!F255+'4b. FNS Impacted Gen'!F255)</f>
        <v>0</v>
      </c>
      <c r="G255" s="56">
        <f>SUM('4a. FNS'!G255+'4b. FNS Impacted Gen'!G255)</f>
        <v>0</v>
      </c>
      <c r="H255" s="56">
        <f>SUM('4a. FNS'!H255+'4b. FNS Impacted Gen'!H255)</f>
        <v>0</v>
      </c>
      <c r="I255" s="56">
        <f>SUM('4a. FNS'!I255+'4b. FNS Impacted Gen'!I255)</f>
        <v>0</v>
      </c>
      <c r="J255" s="56">
        <f>SUM('4a. FNS'!J255+'4b. FNS Impacted Gen'!J255)</f>
        <v>0</v>
      </c>
      <c r="K255" s="56">
        <f>SUM('4a. FNS'!K255+'4b. FNS Impacted Gen'!K255)</f>
        <v>0</v>
      </c>
      <c r="L255" s="56">
        <f>SUM('4a. FNS'!L255+'4b. FNS Impacted Gen'!L255)</f>
        <v>0</v>
      </c>
      <c r="M255" s="56">
        <f>SUM('4a. FNS'!M255+'4b. FNS Impacted Gen'!M255)</f>
        <v>0</v>
      </c>
      <c r="N255" s="56">
        <f>SUM('4a. FNS'!N255+'4b. FNS Impacted Gen'!N255)</f>
        <v>0</v>
      </c>
      <c r="O255" s="56">
        <f>SUM('4a. FNS'!O255+'4b. FNS Impacted Gen'!O255)</f>
        <v>0</v>
      </c>
      <c r="P255" s="56">
        <f>SUM('4a. FNS'!P255+'4b. FNS Impacted Gen'!P255)</f>
        <v>0</v>
      </c>
      <c r="Q255" s="56">
        <f>SUM('4a. FNS'!Q255+'4b. FNS Impacted Gen'!Q255)</f>
        <v>0</v>
      </c>
      <c r="R255" s="56">
        <f>SUM('4a. FNS'!R255+'4b. FNS Impacted Gen'!R255)</f>
        <v>0</v>
      </c>
      <c r="S255" s="56">
        <f>SUM('4a. FNS'!S255+'4b. FNS Impacted Gen'!S255)</f>
        <v>0</v>
      </c>
      <c r="T255" s="56">
        <f>SUM('4a. FNS'!T255+'4b. FNS Impacted Gen'!T255)</f>
        <v>0</v>
      </c>
      <c r="U255" s="56">
        <f>SUM('4a. FNS'!U255+'4b. FNS Impacted Gen'!U255)</f>
        <v>0</v>
      </c>
      <c r="V255" s="56">
        <f>SUM('4a. FNS'!V255+'4b. FNS Impacted Gen'!V255)</f>
        <v>0</v>
      </c>
      <c r="W255" s="56">
        <f>SUM('4a. FNS'!W255+'4b. FNS Impacted Gen'!W255)</f>
        <v>0</v>
      </c>
      <c r="X255" s="56">
        <f>SUM('4a. FNS'!X255+'4b. FNS Impacted Gen'!X255)</f>
        <v>0</v>
      </c>
      <c r="Y255" s="56">
        <f>SUM('4a. FNS'!Y255+'4b. FNS Impacted Gen'!Y255)</f>
        <v>0</v>
      </c>
      <c r="Z255" s="67">
        <f>SUM('4a. FNS'!Z255+'4b. FNS Impacted Gen'!Z255)</f>
        <v>0</v>
      </c>
    </row>
    <row r="256" spans="1:26">
      <c r="A256" s="54">
        <f t="shared" si="3"/>
        <v>46275</v>
      </c>
      <c r="B256" s="55">
        <f>SUM('4a. FNS'!B256+'4b. FNS Impacted Gen'!B256)</f>
        <v>0</v>
      </c>
      <c r="C256" s="56">
        <f>SUM('4a. FNS'!C256+'4b. FNS Impacted Gen'!C256)</f>
        <v>0</v>
      </c>
      <c r="D256" s="56">
        <f>SUM('4a. FNS'!D256+'4b. FNS Impacted Gen'!D256)</f>
        <v>0</v>
      </c>
      <c r="E256" s="56">
        <f>SUM('4a. FNS'!E256+'4b. FNS Impacted Gen'!E256)</f>
        <v>0</v>
      </c>
      <c r="F256" s="56">
        <f>SUM('4a. FNS'!F256+'4b. FNS Impacted Gen'!F256)</f>
        <v>0</v>
      </c>
      <c r="G256" s="56">
        <f>SUM('4a. FNS'!G256+'4b. FNS Impacted Gen'!G256)</f>
        <v>0</v>
      </c>
      <c r="H256" s="56">
        <f>SUM('4a. FNS'!H256+'4b. FNS Impacted Gen'!H256)</f>
        <v>0</v>
      </c>
      <c r="I256" s="56">
        <f>SUM('4a. FNS'!I256+'4b. FNS Impacted Gen'!I256)</f>
        <v>0</v>
      </c>
      <c r="J256" s="56">
        <f>SUM('4a. FNS'!J256+'4b. FNS Impacted Gen'!J256)</f>
        <v>0</v>
      </c>
      <c r="K256" s="56">
        <f>SUM('4a. FNS'!K256+'4b. FNS Impacted Gen'!K256)</f>
        <v>0</v>
      </c>
      <c r="L256" s="56">
        <f>SUM('4a. FNS'!L256+'4b. FNS Impacted Gen'!L256)</f>
        <v>0</v>
      </c>
      <c r="M256" s="56">
        <f>SUM('4a. FNS'!M256+'4b. FNS Impacted Gen'!M256)</f>
        <v>0</v>
      </c>
      <c r="N256" s="56">
        <f>SUM('4a. FNS'!N256+'4b. FNS Impacted Gen'!N256)</f>
        <v>0</v>
      </c>
      <c r="O256" s="56">
        <f>SUM('4a. FNS'!O256+'4b. FNS Impacted Gen'!O256)</f>
        <v>0</v>
      </c>
      <c r="P256" s="56">
        <f>SUM('4a. FNS'!P256+'4b. FNS Impacted Gen'!P256)</f>
        <v>0</v>
      </c>
      <c r="Q256" s="56">
        <f>SUM('4a. FNS'!Q256+'4b. FNS Impacted Gen'!Q256)</f>
        <v>0</v>
      </c>
      <c r="R256" s="56">
        <f>SUM('4a. FNS'!R256+'4b. FNS Impacted Gen'!R256)</f>
        <v>0</v>
      </c>
      <c r="S256" s="56">
        <f>SUM('4a. FNS'!S256+'4b. FNS Impacted Gen'!S256)</f>
        <v>0</v>
      </c>
      <c r="T256" s="56">
        <f>SUM('4a. FNS'!T256+'4b. FNS Impacted Gen'!T256)</f>
        <v>0</v>
      </c>
      <c r="U256" s="56">
        <f>SUM('4a. FNS'!U256+'4b. FNS Impacted Gen'!U256)</f>
        <v>0</v>
      </c>
      <c r="V256" s="56">
        <f>SUM('4a. FNS'!V256+'4b. FNS Impacted Gen'!V256)</f>
        <v>0</v>
      </c>
      <c r="W256" s="56">
        <f>SUM('4a. FNS'!W256+'4b. FNS Impacted Gen'!W256)</f>
        <v>0</v>
      </c>
      <c r="X256" s="56">
        <f>SUM('4a. FNS'!X256+'4b. FNS Impacted Gen'!X256)</f>
        <v>0</v>
      </c>
      <c r="Y256" s="56">
        <f>SUM('4a. FNS'!Y256+'4b. FNS Impacted Gen'!Y256)</f>
        <v>0</v>
      </c>
      <c r="Z256" s="67">
        <f>SUM('4a. FNS'!Z256+'4b. FNS Impacted Gen'!Z256)</f>
        <v>0</v>
      </c>
    </row>
    <row r="257" spans="1:26">
      <c r="A257" s="54">
        <f t="shared" si="3"/>
        <v>46276</v>
      </c>
      <c r="B257" s="55">
        <f>SUM('4a. FNS'!B257+'4b. FNS Impacted Gen'!B257)</f>
        <v>0</v>
      </c>
      <c r="C257" s="56">
        <f>SUM('4a. FNS'!C257+'4b. FNS Impacted Gen'!C257)</f>
        <v>0</v>
      </c>
      <c r="D257" s="56">
        <f>SUM('4a. FNS'!D257+'4b. FNS Impacted Gen'!D257)</f>
        <v>0</v>
      </c>
      <c r="E257" s="56">
        <f>SUM('4a. FNS'!E257+'4b. FNS Impacted Gen'!E257)</f>
        <v>0</v>
      </c>
      <c r="F257" s="56">
        <f>SUM('4a. FNS'!F257+'4b. FNS Impacted Gen'!F257)</f>
        <v>0</v>
      </c>
      <c r="G257" s="56">
        <f>SUM('4a. FNS'!G257+'4b. FNS Impacted Gen'!G257)</f>
        <v>0</v>
      </c>
      <c r="H257" s="56">
        <f>SUM('4a. FNS'!H257+'4b. FNS Impacted Gen'!H257)</f>
        <v>0</v>
      </c>
      <c r="I257" s="56">
        <f>SUM('4a. FNS'!I257+'4b. FNS Impacted Gen'!I257)</f>
        <v>0</v>
      </c>
      <c r="J257" s="56">
        <f>SUM('4a. FNS'!J257+'4b. FNS Impacted Gen'!J257)</f>
        <v>0</v>
      </c>
      <c r="K257" s="56">
        <f>SUM('4a. FNS'!K257+'4b. FNS Impacted Gen'!K257)</f>
        <v>0</v>
      </c>
      <c r="L257" s="56">
        <f>SUM('4a. FNS'!L257+'4b. FNS Impacted Gen'!L257)</f>
        <v>0</v>
      </c>
      <c r="M257" s="56">
        <f>SUM('4a. FNS'!M257+'4b. FNS Impacted Gen'!M257)</f>
        <v>0</v>
      </c>
      <c r="N257" s="56">
        <f>SUM('4a. FNS'!N257+'4b. FNS Impacted Gen'!N257)</f>
        <v>0</v>
      </c>
      <c r="O257" s="56">
        <f>SUM('4a. FNS'!O257+'4b. FNS Impacted Gen'!O257)</f>
        <v>0</v>
      </c>
      <c r="P257" s="56">
        <f>SUM('4a. FNS'!P257+'4b. FNS Impacted Gen'!P257)</f>
        <v>0</v>
      </c>
      <c r="Q257" s="56">
        <f>SUM('4a. FNS'!Q257+'4b. FNS Impacted Gen'!Q257)</f>
        <v>0</v>
      </c>
      <c r="R257" s="56">
        <f>SUM('4a. FNS'!R257+'4b. FNS Impacted Gen'!R257)</f>
        <v>0</v>
      </c>
      <c r="S257" s="56">
        <f>SUM('4a. FNS'!S257+'4b. FNS Impacted Gen'!S257)</f>
        <v>0</v>
      </c>
      <c r="T257" s="56">
        <f>SUM('4a. FNS'!T257+'4b. FNS Impacted Gen'!T257)</f>
        <v>0</v>
      </c>
      <c r="U257" s="56">
        <f>SUM('4a. FNS'!U257+'4b. FNS Impacted Gen'!U257)</f>
        <v>0</v>
      </c>
      <c r="V257" s="56">
        <f>SUM('4a. FNS'!V257+'4b. FNS Impacted Gen'!V257)</f>
        <v>0</v>
      </c>
      <c r="W257" s="56">
        <f>SUM('4a. FNS'!W257+'4b. FNS Impacted Gen'!W257)</f>
        <v>0</v>
      </c>
      <c r="X257" s="56">
        <f>SUM('4a. FNS'!X257+'4b. FNS Impacted Gen'!X257)</f>
        <v>0</v>
      </c>
      <c r="Y257" s="56">
        <f>SUM('4a. FNS'!Y257+'4b. FNS Impacted Gen'!Y257)</f>
        <v>0</v>
      </c>
      <c r="Z257" s="67">
        <f>SUM('4a. FNS'!Z257+'4b. FNS Impacted Gen'!Z257)</f>
        <v>0</v>
      </c>
    </row>
    <row r="258" spans="1:26">
      <c r="A258" s="54">
        <f t="shared" si="3"/>
        <v>46277</v>
      </c>
      <c r="B258" s="55">
        <f>SUM('4a. FNS'!B258+'4b. FNS Impacted Gen'!B258)</f>
        <v>0</v>
      </c>
      <c r="C258" s="56">
        <f>SUM('4a. FNS'!C258+'4b. FNS Impacted Gen'!C258)</f>
        <v>0</v>
      </c>
      <c r="D258" s="56">
        <f>SUM('4a. FNS'!D258+'4b. FNS Impacted Gen'!D258)</f>
        <v>0</v>
      </c>
      <c r="E258" s="56">
        <f>SUM('4a. FNS'!E258+'4b. FNS Impacted Gen'!E258)</f>
        <v>0</v>
      </c>
      <c r="F258" s="56">
        <f>SUM('4a. FNS'!F258+'4b. FNS Impacted Gen'!F258)</f>
        <v>0</v>
      </c>
      <c r="G258" s="56">
        <f>SUM('4a. FNS'!G258+'4b. FNS Impacted Gen'!G258)</f>
        <v>0</v>
      </c>
      <c r="H258" s="56">
        <f>SUM('4a. FNS'!H258+'4b. FNS Impacted Gen'!H258)</f>
        <v>0</v>
      </c>
      <c r="I258" s="56">
        <f>SUM('4a. FNS'!I258+'4b. FNS Impacted Gen'!I258)</f>
        <v>0</v>
      </c>
      <c r="J258" s="56">
        <f>SUM('4a. FNS'!J258+'4b. FNS Impacted Gen'!J258)</f>
        <v>0</v>
      </c>
      <c r="K258" s="56">
        <f>SUM('4a. FNS'!K258+'4b. FNS Impacted Gen'!K258)</f>
        <v>0</v>
      </c>
      <c r="L258" s="56">
        <f>SUM('4a. FNS'!L258+'4b. FNS Impacted Gen'!L258)</f>
        <v>0</v>
      </c>
      <c r="M258" s="56">
        <f>SUM('4a. FNS'!M258+'4b. FNS Impacted Gen'!M258)</f>
        <v>0</v>
      </c>
      <c r="N258" s="56">
        <f>SUM('4a. FNS'!N258+'4b. FNS Impacted Gen'!N258)</f>
        <v>0</v>
      </c>
      <c r="O258" s="56">
        <f>SUM('4a. FNS'!O258+'4b. FNS Impacted Gen'!O258)</f>
        <v>0</v>
      </c>
      <c r="P258" s="56">
        <f>SUM('4a. FNS'!P258+'4b. FNS Impacted Gen'!P258)</f>
        <v>0</v>
      </c>
      <c r="Q258" s="56">
        <f>SUM('4a. FNS'!Q258+'4b. FNS Impacted Gen'!Q258)</f>
        <v>0</v>
      </c>
      <c r="R258" s="56">
        <f>SUM('4a. FNS'!R258+'4b. FNS Impacted Gen'!R258)</f>
        <v>0</v>
      </c>
      <c r="S258" s="56">
        <f>SUM('4a. FNS'!S258+'4b. FNS Impacted Gen'!S258)</f>
        <v>0</v>
      </c>
      <c r="T258" s="56">
        <f>SUM('4a. FNS'!T258+'4b. FNS Impacted Gen'!T258)</f>
        <v>0</v>
      </c>
      <c r="U258" s="56">
        <f>SUM('4a. FNS'!U258+'4b. FNS Impacted Gen'!U258)</f>
        <v>0</v>
      </c>
      <c r="V258" s="56">
        <f>SUM('4a. FNS'!V258+'4b. FNS Impacted Gen'!V258)</f>
        <v>0</v>
      </c>
      <c r="W258" s="56">
        <f>SUM('4a. FNS'!W258+'4b. FNS Impacted Gen'!W258)</f>
        <v>0</v>
      </c>
      <c r="X258" s="56">
        <f>SUM('4a. FNS'!X258+'4b. FNS Impacted Gen'!X258)</f>
        <v>0</v>
      </c>
      <c r="Y258" s="56">
        <f>SUM('4a. FNS'!Y258+'4b. FNS Impacted Gen'!Y258)</f>
        <v>0</v>
      </c>
      <c r="Z258" s="67">
        <f>SUM('4a. FNS'!Z258+'4b. FNS Impacted Gen'!Z258)</f>
        <v>0</v>
      </c>
    </row>
    <row r="259" spans="1:26">
      <c r="A259" s="54">
        <f t="shared" si="3"/>
        <v>46278</v>
      </c>
      <c r="B259" s="55">
        <f>SUM('4a. FNS'!B259+'4b. FNS Impacted Gen'!B259)</f>
        <v>0</v>
      </c>
      <c r="C259" s="56">
        <f>SUM('4a. FNS'!C259+'4b. FNS Impacted Gen'!C259)</f>
        <v>0</v>
      </c>
      <c r="D259" s="56">
        <f>SUM('4a. FNS'!D259+'4b. FNS Impacted Gen'!D259)</f>
        <v>0</v>
      </c>
      <c r="E259" s="56">
        <f>SUM('4a. FNS'!E259+'4b. FNS Impacted Gen'!E259)</f>
        <v>0</v>
      </c>
      <c r="F259" s="56">
        <f>SUM('4a. FNS'!F259+'4b. FNS Impacted Gen'!F259)</f>
        <v>0</v>
      </c>
      <c r="G259" s="56">
        <f>SUM('4a. FNS'!G259+'4b. FNS Impacted Gen'!G259)</f>
        <v>0</v>
      </c>
      <c r="H259" s="56">
        <f>SUM('4a. FNS'!H259+'4b. FNS Impacted Gen'!H259)</f>
        <v>0</v>
      </c>
      <c r="I259" s="56">
        <f>SUM('4a. FNS'!I259+'4b. FNS Impacted Gen'!I259)</f>
        <v>0</v>
      </c>
      <c r="J259" s="56">
        <f>SUM('4a. FNS'!J259+'4b. FNS Impacted Gen'!J259)</f>
        <v>0</v>
      </c>
      <c r="K259" s="56">
        <f>SUM('4a. FNS'!K259+'4b. FNS Impacted Gen'!K259)</f>
        <v>0</v>
      </c>
      <c r="L259" s="56">
        <f>SUM('4a. FNS'!L259+'4b. FNS Impacted Gen'!L259)</f>
        <v>0</v>
      </c>
      <c r="M259" s="56">
        <f>SUM('4a. FNS'!M259+'4b. FNS Impacted Gen'!M259)</f>
        <v>0</v>
      </c>
      <c r="N259" s="56">
        <f>SUM('4a. FNS'!N259+'4b. FNS Impacted Gen'!N259)</f>
        <v>0</v>
      </c>
      <c r="O259" s="56">
        <f>SUM('4a. FNS'!O259+'4b. FNS Impacted Gen'!O259)</f>
        <v>0</v>
      </c>
      <c r="P259" s="56">
        <f>SUM('4a. FNS'!P259+'4b. FNS Impacted Gen'!P259)</f>
        <v>0</v>
      </c>
      <c r="Q259" s="56">
        <f>SUM('4a. FNS'!Q259+'4b. FNS Impacted Gen'!Q259)</f>
        <v>0</v>
      </c>
      <c r="R259" s="56">
        <f>SUM('4a. FNS'!R259+'4b. FNS Impacted Gen'!R259)</f>
        <v>0</v>
      </c>
      <c r="S259" s="56">
        <f>SUM('4a. FNS'!S259+'4b. FNS Impacted Gen'!S259)</f>
        <v>0</v>
      </c>
      <c r="T259" s="56">
        <f>SUM('4a. FNS'!T259+'4b. FNS Impacted Gen'!T259)</f>
        <v>0</v>
      </c>
      <c r="U259" s="56">
        <f>SUM('4a. FNS'!U259+'4b. FNS Impacted Gen'!U259)</f>
        <v>0</v>
      </c>
      <c r="V259" s="56">
        <f>SUM('4a. FNS'!V259+'4b. FNS Impacted Gen'!V259)</f>
        <v>0</v>
      </c>
      <c r="W259" s="56">
        <f>SUM('4a. FNS'!W259+'4b. FNS Impacted Gen'!W259)</f>
        <v>0</v>
      </c>
      <c r="X259" s="56">
        <f>SUM('4a. FNS'!X259+'4b. FNS Impacted Gen'!X259)</f>
        <v>0</v>
      </c>
      <c r="Y259" s="56">
        <f>SUM('4a. FNS'!Y259+'4b. FNS Impacted Gen'!Y259)</f>
        <v>0</v>
      </c>
      <c r="Z259" s="67">
        <f>SUM('4a. FNS'!Z259+'4b. FNS Impacted Gen'!Z259)</f>
        <v>0</v>
      </c>
    </row>
    <row r="260" spans="1:26">
      <c r="A260" s="54">
        <f t="shared" si="3"/>
        <v>46279</v>
      </c>
      <c r="B260" s="55">
        <f>SUM('4a. FNS'!B260+'4b. FNS Impacted Gen'!B260)</f>
        <v>0</v>
      </c>
      <c r="C260" s="56">
        <f>SUM('4a. FNS'!C260+'4b. FNS Impacted Gen'!C260)</f>
        <v>0</v>
      </c>
      <c r="D260" s="56">
        <f>SUM('4a. FNS'!D260+'4b. FNS Impacted Gen'!D260)</f>
        <v>0</v>
      </c>
      <c r="E260" s="56">
        <f>SUM('4a. FNS'!E260+'4b. FNS Impacted Gen'!E260)</f>
        <v>0</v>
      </c>
      <c r="F260" s="56">
        <f>SUM('4a. FNS'!F260+'4b. FNS Impacted Gen'!F260)</f>
        <v>0</v>
      </c>
      <c r="G260" s="56">
        <f>SUM('4a. FNS'!G260+'4b. FNS Impacted Gen'!G260)</f>
        <v>0</v>
      </c>
      <c r="H260" s="56">
        <f>SUM('4a. FNS'!H260+'4b. FNS Impacted Gen'!H260)</f>
        <v>0</v>
      </c>
      <c r="I260" s="56">
        <f>SUM('4a. FNS'!I260+'4b. FNS Impacted Gen'!I260)</f>
        <v>0</v>
      </c>
      <c r="J260" s="56">
        <f>SUM('4a. FNS'!J260+'4b. FNS Impacted Gen'!J260)</f>
        <v>0</v>
      </c>
      <c r="K260" s="56">
        <f>SUM('4a. FNS'!K260+'4b. FNS Impacted Gen'!K260)</f>
        <v>0</v>
      </c>
      <c r="L260" s="56">
        <f>SUM('4a. FNS'!L260+'4b. FNS Impacted Gen'!L260)</f>
        <v>0</v>
      </c>
      <c r="M260" s="56">
        <f>SUM('4a. FNS'!M260+'4b. FNS Impacted Gen'!M260)</f>
        <v>0</v>
      </c>
      <c r="N260" s="56">
        <f>SUM('4a. FNS'!N260+'4b. FNS Impacted Gen'!N260)</f>
        <v>0</v>
      </c>
      <c r="O260" s="56">
        <f>SUM('4a. FNS'!O260+'4b. FNS Impacted Gen'!O260)</f>
        <v>0</v>
      </c>
      <c r="P260" s="56">
        <f>SUM('4a. FNS'!P260+'4b. FNS Impacted Gen'!P260)</f>
        <v>0</v>
      </c>
      <c r="Q260" s="56">
        <f>SUM('4a. FNS'!Q260+'4b. FNS Impacted Gen'!Q260)</f>
        <v>0</v>
      </c>
      <c r="R260" s="56">
        <f>SUM('4a. FNS'!R260+'4b. FNS Impacted Gen'!R260)</f>
        <v>0</v>
      </c>
      <c r="S260" s="56">
        <f>SUM('4a. FNS'!S260+'4b. FNS Impacted Gen'!S260)</f>
        <v>0</v>
      </c>
      <c r="T260" s="56">
        <f>SUM('4a. FNS'!T260+'4b. FNS Impacted Gen'!T260)</f>
        <v>0</v>
      </c>
      <c r="U260" s="56">
        <f>SUM('4a. FNS'!U260+'4b. FNS Impacted Gen'!U260)</f>
        <v>0</v>
      </c>
      <c r="V260" s="56">
        <f>SUM('4a. FNS'!V260+'4b. FNS Impacted Gen'!V260)</f>
        <v>0</v>
      </c>
      <c r="W260" s="56">
        <f>SUM('4a. FNS'!W260+'4b. FNS Impacted Gen'!W260)</f>
        <v>0</v>
      </c>
      <c r="X260" s="56">
        <f>SUM('4a. FNS'!X260+'4b. FNS Impacted Gen'!X260)</f>
        <v>0</v>
      </c>
      <c r="Y260" s="56">
        <f>SUM('4a. FNS'!Y260+'4b. FNS Impacted Gen'!Y260)</f>
        <v>0</v>
      </c>
      <c r="Z260" s="67">
        <f>SUM('4a. FNS'!Z260+'4b. FNS Impacted Gen'!Z260)</f>
        <v>0</v>
      </c>
    </row>
    <row r="261" spans="1:26">
      <c r="A261" s="54">
        <f t="shared" si="3"/>
        <v>46280</v>
      </c>
      <c r="B261" s="55">
        <f>SUM('4a. FNS'!B261+'4b. FNS Impacted Gen'!B261)</f>
        <v>0</v>
      </c>
      <c r="C261" s="56">
        <f>SUM('4a. FNS'!C261+'4b. FNS Impacted Gen'!C261)</f>
        <v>0</v>
      </c>
      <c r="D261" s="56">
        <f>SUM('4a. FNS'!D261+'4b. FNS Impacted Gen'!D261)</f>
        <v>0</v>
      </c>
      <c r="E261" s="56">
        <f>SUM('4a. FNS'!E261+'4b. FNS Impacted Gen'!E261)</f>
        <v>0</v>
      </c>
      <c r="F261" s="56">
        <f>SUM('4a. FNS'!F261+'4b. FNS Impacted Gen'!F261)</f>
        <v>0</v>
      </c>
      <c r="G261" s="56">
        <f>SUM('4a. FNS'!G261+'4b. FNS Impacted Gen'!G261)</f>
        <v>0</v>
      </c>
      <c r="H261" s="56">
        <f>SUM('4a. FNS'!H261+'4b. FNS Impacted Gen'!H261)</f>
        <v>0</v>
      </c>
      <c r="I261" s="56">
        <f>SUM('4a. FNS'!I261+'4b. FNS Impacted Gen'!I261)</f>
        <v>0</v>
      </c>
      <c r="J261" s="56">
        <f>SUM('4a. FNS'!J261+'4b. FNS Impacted Gen'!J261)</f>
        <v>0</v>
      </c>
      <c r="K261" s="56">
        <f>SUM('4a. FNS'!K261+'4b. FNS Impacted Gen'!K261)</f>
        <v>0</v>
      </c>
      <c r="L261" s="56">
        <f>SUM('4a. FNS'!L261+'4b. FNS Impacted Gen'!L261)</f>
        <v>0</v>
      </c>
      <c r="M261" s="56">
        <f>SUM('4a. FNS'!M261+'4b. FNS Impacted Gen'!M261)</f>
        <v>0</v>
      </c>
      <c r="N261" s="56">
        <f>SUM('4a. FNS'!N261+'4b. FNS Impacted Gen'!N261)</f>
        <v>0</v>
      </c>
      <c r="O261" s="56">
        <f>SUM('4a. FNS'!O261+'4b. FNS Impacted Gen'!O261)</f>
        <v>0</v>
      </c>
      <c r="P261" s="56">
        <f>SUM('4a. FNS'!P261+'4b. FNS Impacted Gen'!P261)</f>
        <v>0</v>
      </c>
      <c r="Q261" s="56">
        <f>SUM('4a. FNS'!Q261+'4b. FNS Impacted Gen'!Q261)</f>
        <v>0</v>
      </c>
      <c r="R261" s="56">
        <f>SUM('4a. FNS'!R261+'4b. FNS Impacted Gen'!R261)</f>
        <v>0</v>
      </c>
      <c r="S261" s="56">
        <f>SUM('4a. FNS'!S261+'4b. FNS Impacted Gen'!S261)</f>
        <v>0</v>
      </c>
      <c r="T261" s="56">
        <f>SUM('4a. FNS'!T261+'4b. FNS Impacted Gen'!T261)</f>
        <v>0</v>
      </c>
      <c r="U261" s="56">
        <f>SUM('4a. FNS'!U261+'4b. FNS Impacted Gen'!U261)</f>
        <v>0</v>
      </c>
      <c r="V261" s="56">
        <f>SUM('4a. FNS'!V261+'4b. FNS Impacted Gen'!V261)</f>
        <v>0</v>
      </c>
      <c r="W261" s="56">
        <f>SUM('4a. FNS'!W261+'4b. FNS Impacted Gen'!W261)</f>
        <v>0</v>
      </c>
      <c r="X261" s="56">
        <f>SUM('4a. FNS'!X261+'4b. FNS Impacted Gen'!X261)</f>
        <v>0</v>
      </c>
      <c r="Y261" s="56">
        <f>SUM('4a. FNS'!Y261+'4b. FNS Impacted Gen'!Y261)</f>
        <v>0</v>
      </c>
      <c r="Z261" s="67">
        <f>SUM('4a. FNS'!Z261+'4b. FNS Impacted Gen'!Z261)</f>
        <v>0</v>
      </c>
    </row>
    <row r="262" spans="1:26">
      <c r="A262" s="54">
        <f t="shared" ref="A262:A325" si="4">A261+1</f>
        <v>46281</v>
      </c>
      <c r="B262" s="55">
        <f>SUM('4a. FNS'!B262+'4b. FNS Impacted Gen'!B262)</f>
        <v>0</v>
      </c>
      <c r="C262" s="56">
        <f>SUM('4a. FNS'!C262+'4b. FNS Impacted Gen'!C262)</f>
        <v>0</v>
      </c>
      <c r="D262" s="56">
        <f>SUM('4a. FNS'!D262+'4b. FNS Impacted Gen'!D262)</f>
        <v>0</v>
      </c>
      <c r="E262" s="56">
        <f>SUM('4a. FNS'!E262+'4b. FNS Impacted Gen'!E262)</f>
        <v>0</v>
      </c>
      <c r="F262" s="56">
        <f>SUM('4a. FNS'!F262+'4b. FNS Impacted Gen'!F262)</f>
        <v>0</v>
      </c>
      <c r="G262" s="56">
        <f>SUM('4a. FNS'!G262+'4b. FNS Impacted Gen'!G262)</f>
        <v>0</v>
      </c>
      <c r="H262" s="56">
        <f>SUM('4a. FNS'!H262+'4b. FNS Impacted Gen'!H262)</f>
        <v>0</v>
      </c>
      <c r="I262" s="56">
        <f>SUM('4a. FNS'!I262+'4b. FNS Impacted Gen'!I262)</f>
        <v>0</v>
      </c>
      <c r="J262" s="56">
        <f>SUM('4a. FNS'!J262+'4b. FNS Impacted Gen'!J262)</f>
        <v>0</v>
      </c>
      <c r="K262" s="56">
        <f>SUM('4a. FNS'!K262+'4b. FNS Impacted Gen'!K262)</f>
        <v>0</v>
      </c>
      <c r="L262" s="56">
        <f>SUM('4a. FNS'!L262+'4b. FNS Impacted Gen'!L262)</f>
        <v>0</v>
      </c>
      <c r="M262" s="56">
        <f>SUM('4a. FNS'!M262+'4b. FNS Impacted Gen'!M262)</f>
        <v>0</v>
      </c>
      <c r="N262" s="56">
        <f>SUM('4a. FNS'!N262+'4b. FNS Impacted Gen'!N262)</f>
        <v>0</v>
      </c>
      <c r="O262" s="56">
        <f>SUM('4a. FNS'!O262+'4b. FNS Impacted Gen'!O262)</f>
        <v>0</v>
      </c>
      <c r="P262" s="56">
        <f>SUM('4a. FNS'!P262+'4b. FNS Impacted Gen'!P262)</f>
        <v>0</v>
      </c>
      <c r="Q262" s="56">
        <f>SUM('4a. FNS'!Q262+'4b. FNS Impacted Gen'!Q262)</f>
        <v>0</v>
      </c>
      <c r="R262" s="56">
        <f>SUM('4a. FNS'!R262+'4b. FNS Impacted Gen'!R262)</f>
        <v>0</v>
      </c>
      <c r="S262" s="56">
        <f>SUM('4a. FNS'!S262+'4b. FNS Impacted Gen'!S262)</f>
        <v>0</v>
      </c>
      <c r="T262" s="56">
        <f>SUM('4a. FNS'!T262+'4b. FNS Impacted Gen'!T262)</f>
        <v>0</v>
      </c>
      <c r="U262" s="56">
        <f>SUM('4a. FNS'!U262+'4b. FNS Impacted Gen'!U262)</f>
        <v>0</v>
      </c>
      <c r="V262" s="56">
        <f>SUM('4a. FNS'!V262+'4b. FNS Impacted Gen'!V262)</f>
        <v>0</v>
      </c>
      <c r="W262" s="56">
        <f>SUM('4a. FNS'!W262+'4b. FNS Impacted Gen'!W262)</f>
        <v>0</v>
      </c>
      <c r="X262" s="56">
        <f>SUM('4a. FNS'!X262+'4b. FNS Impacted Gen'!X262)</f>
        <v>0</v>
      </c>
      <c r="Y262" s="56">
        <f>SUM('4a. FNS'!Y262+'4b. FNS Impacted Gen'!Y262)</f>
        <v>0</v>
      </c>
      <c r="Z262" s="67">
        <f>SUM('4a. FNS'!Z262+'4b. FNS Impacted Gen'!Z262)</f>
        <v>0</v>
      </c>
    </row>
    <row r="263" spans="1:26">
      <c r="A263" s="54">
        <f t="shared" si="4"/>
        <v>46282</v>
      </c>
      <c r="B263" s="55">
        <f>SUM('4a. FNS'!B263+'4b. FNS Impacted Gen'!B263)</f>
        <v>0</v>
      </c>
      <c r="C263" s="56">
        <f>SUM('4a. FNS'!C263+'4b. FNS Impacted Gen'!C263)</f>
        <v>0</v>
      </c>
      <c r="D263" s="56">
        <f>SUM('4a. FNS'!D263+'4b. FNS Impacted Gen'!D263)</f>
        <v>0</v>
      </c>
      <c r="E263" s="56">
        <f>SUM('4a. FNS'!E263+'4b. FNS Impacted Gen'!E263)</f>
        <v>0</v>
      </c>
      <c r="F263" s="56">
        <f>SUM('4a. FNS'!F263+'4b. FNS Impacted Gen'!F263)</f>
        <v>0</v>
      </c>
      <c r="G263" s="56">
        <f>SUM('4a. FNS'!G263+'4b. FNS Impacted Gen'!G263)</f>
        <v>0</v>
      </c>
      <c r="H263" s="56">
        <f>SUM('4a. FNS'!H263+'4b. FNS Impacted Gen'!H263)</f>
        <v>0</v>
      </c>
      <c r="I263" s="56">
        <f>SUM('4a. FNS'!I263+'4b. FNS Impacted Gen'!I263)</f>
        <v>0</v>
      </c>
      <c r="J263" s="56">
        <f>SUM('4a. FNS'!J263+'4b. FNS Impacted Gen'!J263)</f>
        <v>0</v>
      </c>
      <c r="K263" s="56">
        <f>SUM('4a. FNS'!K263+'4b. FNS Impacted Gen'!K263)</f>
        <v>0</v>
      </c>
      <c r="L263" s="56">
        <f>SUM('4a. FNS'!L263+'4b. FNS Impacted Gen'!L263)</f>
        <v>0</v>
      </c>
      <c r="M263" s="56">
        <f>SUM('4a. FNS'!M263+'4b. FNS Impacted Gen'!M263)</f>
        <v>0</v>
      </c>
      <c r="N263" s="56">
        <f>SUM('4a. FNS'!N263+'4b. FNS Impacted Gen'!N263)</f>
        <v>0</v>
      </c>
      <c r="O263" s="56">
        <f>SUM('4a. FNS'!O263+'4b. FNS Impacted Gen'!O263)</f>
        <v>0</v>
      </c>
      <c r="P263" s="56">
        <f>SUM('4a. FNS'!P263+'4b. FNS Impacted Gen'!P263)</f>
        <v>0</v>
      </c>
      <c r="Q263" s="56">
        <f>SUM('4a. FNS'!Q263+'4b. FNS Impacted Gen'!Q263)</f>
        <v>0</v>
      </c>
      <c r="R263" s="56">
        <f>SUM('4a. FNS'!R263+'4b. FNS Impacted Gen'!R263)</f>
        <v>0</v>
      </c>
      <c r="S263" s="56">
        <f>SUM('4a. FNS'!S263+'4b. FNS Impacted Gen'!S263)</f>
        <v>0</v>
      </c>
      <c r="T263" s="56">
        <f>SUM('4a. FNS'!T263+'4b. FNS Impacted Gen'!T263)</f>
        <v>0</v>
      </c>
      <c r="U263" s="56">
        <f>SUM('4a. FNS'!U263+'4b. FNS Impacted Gen'!U263)</f>
        <v>0</v>
      </c>
      <c r="V263" s="56">
        <f>SUM('4a. FNS'!V263+'4b. FNS Impacted Gen'!V263)</f>
        <v>0</v>
      </c>
      <c r="W263" s="56">
        <f>SUM('4a. FNS'!W263+'4b. FNS Impacted Gen'!W263)</f>
        <v>0</v>
      </c>
      <c r="X263" s="56">
        <f>SUM('4a. FNS'!X263+'4b. FNS Impacted Gen'!X263)</f>
        <v>0</v>
      </c>
      <c r="Y263" s="56">
        <f>SUM('4a. FNS'!Y263+'4b. FNS Impacted Gen'!Y263)</f>
        <v>0</v>
      </c>
      <c r="Z263" s="67">
        <f>SUM('4a. FNS'!Z263+'4b. FNS Impacted Gen'!Z263)</f>
        <v>0</v>
      </c>
    </row>
    <row r="264" spans="1:26">
      <c r="A264" s="54">
        <f t="shared" si="4"/>
        <v>46283</v>
      </c>
      <c r="B264" s="55">
        <f>SUM('4a. FNS'!B264+'4b. FNS Impacted Gen'!B264)</f>
        <v>0</v>
      </c>
      <c r="C264" s="56">
        <f>SUM('4a. FNS'!C264+'4b. FNS Impacted Gen'!C264)</f>
        <v>0</v>
      </c>
      <c r="D264" s="56">
        <f>SUM('4a. FNS'!D264+'4b. FNS Impacted Gen'!D264)</f>
        <v>0</v>
      </c>
      <c r="E264" s="56">
        <f>SUM('4a. FNS'!E264+'4b. FNS Impacted Gen'!E264)</f>
        <v>0</v>
      </c>
      <c r="F264" s="56">
        <f>SUM('4a. FNS'!F264+'4b. FNS Impacted Gen'!F264)</f>
        <v>0</v>
      </c>
      <c r="G264" s="56">
        <f>SUM('4a. FNS'!G264+'4b. FNS Impacted Gen'!G264)</f>
        <v>0</v>
      </c>
      <c r="H264" s="56">
        <f>SUM('4a. FNS'!H264+'4b. FNS Impacted Gen'!H264)</f>
        <v>0</v>
      </c>
      <c r="I264" s="56">
        <f>SUM('4a. FNS'!I264+'4b. FNS Impacted Gen'!I264)</f>
        <v>0</v>
      </c>
      <c r="J264" s="56">
        <f>SUM('4a. FNS'!J264+'4b. FNS Impacted Gen'!J264)</f>
        <v>0</v>
      </c>
      <c r="K264" s="56">
        <f>SUM('4a. FNS'!K264+'4b. FNS Impacted Gen'!K264)</f>
        <v>0</v>
      </c>
      <c r="L264" s="56">
        <f>SUM('4a. FNS'!L264+'4b. FNS Impacted Gen'!L264)</f>
        <v>0</v>
      </c>
      <c r="M264" s="56">
        <f>SUM('4a. FNS'!M264+'4b. FNS Impacted Gen'!M264)</f>
        <v>0</v>
      </c>
      <c r="N264" s="56">
        <f>SUM('4a. FNS'!N264+'4b. FNS Impacted Gen'!N264)</f>
        <v>0</v>
      </c>
      <c r="O264" s="56">
        <f>SUM('4a. FNS'!O264+'4b. FNS Impacted Gen'!O264)</f>
        <v>0</v>
      </c>
      <c r="P264" s="56">
        <f>SUM('4a. FNS'!P264+'4b. FNS Impacted Gen'!P264)</f>
        <v>0</v>
      </c>
      <c r="Q264" s="56">
        <f>SUM('4a. FNS'!Q264+'4b. FNS Impacted Gen'!Q264)</f>
        <v>0</v>
      </c>
      <c r="R264" s="56">
        <f>SUM('4a. FNS'!R264+'4b. FNS Impacted Gen'!R264)</f>
        <v>0</v>
      </c>
      <c r="S264" s="56">
        <f>SUM('4a. FNS'!S264+'4b. FNS Impacted Gen'!S264)</f>
        <v>0</v>
      </c>
      <c r="T264" s="56">
        <f>SUM('4a. FNS'!T264+'4b. FNS Impacted Gen'!T264)</f>
        <v>0</v>
      </c>
      <c r="U264" s="56">
        <f>SUM('4a. FNS'!U264+'4b. FNS Impacted Gen'!U264)</f>
        <v>0</v>
      </c>
      <c r="V264" s="56">
        <f>SUM('4a. FNS'!V264+'4b. FNS Impacted Gen'!V264)</f>
        <v>0</v>
      </c>
      <c r="W264" s="56">
        <f>SUM('4a. FNS'!W264+'4b. FNS Impacted Gen'!W264)</f>
        <v>0</v>
      </c>
      <c r="X264" s="56">
        <f>SUM('4a. FNS'!X264+'4b. FNS Impacted Gen'!X264)</f>
        <v>0</v>
      </c>
      <c r="Y264" s="56">
        <f>SUM('4a. FNS'!Y264+'4b. FNS Impacted Gen'!Y264)</f>
        <v>0</v>
      </c>
      <c r="Z264" s="67">
        <f>SUM('4a. FNS'!Z264+'4b. FNS Impacted Gen'!Z264)</f>
        <v>0</v>
      </c>
    </row>
    <row r="265" spans="1:26">
      <c r="A265" s="54">
        <f t="shared" si="4"/>
        <v>46284</v>
      </c>
      <c r="B265" s="55">
        <f>SUM('4a. FNS'!B265+'4b. FNS Impacted Gen'!B265)</f>
        <v>0</v>
      </c>
      <c r="C265" s="56">
        <f>SUM('4a. FNS'!C265+'4b. FNS Impacted Gen'!C265)</f>
        <v>0</v>
      </c>
      <c r="D265" s="56">
        <f>SUM('4a. FNS'!D265+'4b. FNS Impacted Gen'!D265)</f>
        <v>0</v>
      </c>
      <c r="E265" s="56">
        <f>SUM('4a. FNS'!E265+'4b. FNS Impacted Gen'!E265)</f>
        <v>0</v>
      </c>
      <c r="F265" s="56">
        <f>SUM('4a. FNS'!F265+'4b. FNS Impacted Gen'!F265)</f>
        <v>0</v>
      </c>
      <c r="G265" s="56">
        <f>SUM('4a. FNS'!G265+'4b. FNS Impacted Gen'!G265)</f>
        <v>0</v>
      </c>
      <c r="H265" s="56">
        <f>SUM('4a. FNS'!H265+'4b. FNS Impacted Gen'!H265)</f>
        <v>0</v>
      </c>
      <c r="I265" s="56">
        <f>SUM('4a. FNS'!I265+'4b. FNS Impacted Gen'!I265)</f>
        <v>0</v>
      </c>
      <c r="J265" s="56">
        <f>SUM('4a. FNS'!J265+'4b. FNS Impacted Gen'!J265)</f>
        <v>0</v>
      </c>
      <c r="K265" s="56">
        <f>SUM('4a. FNS'!K265+'4b. FNS Impacted Gen'!K265)</f>
        <v>0</v>
      </c>
      <c r="L265" s="56">
        <f>SUM('4a. FNS'!L265+'4b. FNS Impacted Gen'!L265)</f>
        <v>0</v>
      </c>
      <c r="M265" s="56">
        <f>SUM('4a. FNS'!M265+'4b. FNS Impacted Gen'!M265)</f>
        <v>0</v>
      </c>
      <c r="N265" s="56">
        <f>SUM('4a. FNS'!N265+'4b. FNS Impacted Gen'!N265)</f>
        <v>0</v>
      </c>
      <c r="O265" s="56">
        <f>SUM('4a. FNS'!O265+'4b. FNS Impacted Gen'!O265)</f>
        <v>0</v>
      </c>
      <c r="P265" s="56">
        <f>SUM('4a. FNS'!P265+'4b. FNS Impacted Gen'!P265)</f>
        <v>0</v>
      </c>
      <c r="Q265" s="56">
        <f>SUM('4a. FNS'!Q265+'4b. FNS Impacted Gen'!Q265)</f>
        <v>0</v>
      </c>
      <c r="R265" s="56">
        <f>SUM('4a. FNS'!R265+'4b. FNS Impacted Gen'!R265)</f>
        <v>0</v>
      </c>
      <c r="S265" s="56">
        <f>SUM('4a. FNS'!S265+'4b. FNS Impacted Gen'!S265)</f>
        <v>0</v>
      </c>
      <c r="T265" s="56">
        <f>SUM('4a. FNS'!T265+'4b. FNS Impacted Gen'!T265)</f>
        <v>0</v>
      </c>
      <c r="U265" s="56">
        <f>SUM('4a. FNS'!U265+'4b. FNS Impacted Gen'!U265)</f>
        <v>0</v>
      </c>
      <c r="V265" s="56">
        <f>SUM('4a. FNS'!V265+'4b. FNS Impacted Gen'!V265)</f>
        <v>0</v>
      </c>
      <c r="W265" s="56">
        <f>SUM('4a. FNS'!W265+'4b. FNS Impacted Gen'!W265)</f>
        <v>0</v>
      </c>
      <c r="X265" s="56">
        <f>SUM('4a. FNS'!X265+'4b. FNS Impacted Gen'!X265)</f>
        <v>0</v>
      </c>
      <c r="Y265" s="56">
        <f>SUM('4a. FNS'!Y265+'4b. FNS Impacted Gen'!Y265)</f>
        <v>0</v>
      </c>
      <c r="Z265" s="67">
        <f>SUM('4a. FNS'!Z265+'4b. FNS Impacted Gen'!Z265)</f>
        <v>0</v>
      </c>
    </row>
    <row r="266" spans="1:26">
      <c r="A266" s="54">
        <f t="shared" si="4"/>
        <v>46285</v>
      </c>
      <c r="B266" s="55">
        <f>SUM('4a. FNS'!B266+'4b. FNS Impacted Gen'!B266)</f>
        <v>0</v>
      </c>
      <c r="C266" s="56">
        <f>SUM('4a. FNS'!C266+'4b. FNS Impacted Gen'!C266)</f>
        <v>0</v>
      </c>
      <c r="D266" s="56">
        <f>SUM('4a. FNS'!D266+'4b. FNS Impacted Gen'!D266)</f>
        <v>0</v>
      </c>
      <c r="E266" s="56">
        <f>SUM('4a. FNS'!E266+'4b. FNS Impacted Gen'!E266)</f>
        <v>0</v>
      </c>
      <c r="F266" s="56">
        <f>SUM('4a. FNS'!F266+'4b. FNS Impacted Gen'!F266)</f>
        <v>0</v>
      </c>
      <c r="G266" s="56">
        <f>SUM('4a. FNS'!G266+'4b. FNS Impacted Gen'!G266)</f>
        <v>0</v>
      </c>
      <c r="H266" s="56">
        <f>SUM('4a. FNS'!H266+'4b. FNS Impacted Gen'!H266)</f>
        <v>0</v>
      </c>
      <c r="I266" s="56">
        <f>SUM('4a. FNS'!I266+'4b. FNS Impacted Gen'!I266)</f>
        <v>0</v>
      </c>
      <c r="J266" s="56">
        <f>SUM('4a. FNS'!J266+'4b. FNS Impacted Gen'!J266)</f>
        <v>0</v>
      </c>
      <c r="K266" s="56">
        <f>SUM('4a. FNS'!K266+'4b. FNS Impacted Gen'!K266)</f>
        <v>0</v>
      </c>
      <c r="L266" s="56">
        <f>SUM('4a. FNS'!L266+'4b. FNS Impacted Gen'!L266)</f>
        <v>0</v>
      </c>
      <c r="M266" s="56">
        <f>SUM('4a. FNS'!M266+'4b. FNS Impacted Gen'!M266)</f>
        <v>0</v>
      </c>
      <c r="N266" s="56">
        <f>SUM('4a. FNS'!N266+'4b. FNS Impacted Gen'!N266)</f>
        <v>0</v>
      </c>
      <c r="O266" s="56">
        <f>SUM('4a. FNS'!O266+'4b. FNS Impacted Gen'!O266)</f>
        <v>0</v>
      </c>
      <c r="P266" s="56">
        <f>SUM('4a. FNS'!P266+'4b. FNS Impacted Gen'!P266)</f>
        <v>0</v>
      </c>
      <c r="Q266" s="56">
        <f>SUM('4a. FNS'!Q266+'4b. FNS Impacted Gen'!Q266)</f>
        <v>0</v>
      </c>
      <c r="R266" s="56">
        <f>SUM('4a. FNS'!R266+'4b. FNS Impacted Gen'!R266)</f>
        <v>0</v>
      </c>
      <c r="S266" s="56">
        <f>SUM('4a. FNS'!S266+'4b. FNS Impacted Gen'!S266)</f>
        <v>0</v>
      </c>
      <c r="T266" s="56">
        <f>SUM('4a. FNS'!T266+'4b. FNS Impacted Gen'!T266)</f>
        <v>0</v>
      </c>
      <c r="U266" s="56">
        <f>SUM('4a. FNS'!U266+'4b. FNS Impacted Gen'!U266)</f>
        <v>0</v>
      </c>
      <c r="V266" s="56">
        <f>SUM('4a. FNS'!V266+'4b. FNS Impacted Gen'!V266)</f>
        <v>0</v>
      </c>
      <c r="W266" s="56">
        <f>SUM('4a. FNS'!W266+'4b. FNS Impacted Gen'!W266)</f>
        <v>0</v>
      </c>
      <c r="X266" s="56">
        <f>SUM('4a. FNS'!X266+'4b. FNS Impacted Gen'!X266)</f>
        <v>0</v>
      </c>
      <c r="Y266" s="56">
        <f>SUM('4a. FNS'!Y266+'4b. FNS Impacted Gen'!Y266)</f>
        <v>0</v>
      </c>
      <c r="Z266" s="67">
        <f>SUM('4a. FNS'!Z266+'4b. FNS Impacted Gen'!Z266)</f>
        <v>0</v>
      </c>
    </row>
    <row r="267" spans="1:26">
      <c r="A267" s="54">
        <f t="shared" si="4"/>
        <v>46286</v>
      </c>
      <c r="B267" s="55">
        <f>SUM('4a. FNS'!B267+'4b. FNS Impacted Gen'!B267)</f>
        <v>0</v>
      </c>
      <c r="C267" s="56">
        <f>SUM('4a. FNS'!C267+'4b. FNS Impacted Gen'!C267)</f>
        <v>0</v>
      </c>
      <c r="D267" s="56">
        <f>SUM('4a. FNS'!D267+'4b. FNS Impacted Gen'!D267)</f>
        <v>0</v>
      </c>
      <c r="E267" s="56">
        <f>SUM('4a. FNS'!E267+'4b. FNS Impacted Gen'!E267)</f>
        <v>0</v>
      </c>
      <c r="F267" s="56">
        <f>SUM('4a. FNS'!F267+'4b. FNS Impacted Gen'!F267)</f>
        <v>0</v>
      </c>
      <c r="G267" s="56">
        <f>SUM('4a. FNS'!G267+'4b. FNS Impacted Gen'!G267)</f>
        <v>0</v>
      </c>
      <c r="H267" s="56">
        <f>SUM('4a. FNS'!H267+'4b. FNS Impacted Gen'!H267)</f>
        <v>0</v>
      </c>
      <c r="I267" s="56">
        <f>SUM('4a. FNS'!I267+'4b. FNS Impacted Gen'!I267)</f>
        <v>0</v>
      </c>
      <c r="J267" s="56">
        <f>SUM('4a. FNS'!J267+'4b. FNS Impacted Gen'!J267)</f>
        <v>0</v>
      </c>
      <c r="K267" s="56">
        <f>SUM('4a. FNS'!K267+'4b. FNS Impacted Gen'!K267)</f>
        <v>0</v>
      </c>
      <c r="L267" s="56">
        <f>SUM('4a. FNS'!L267+'4b. FNS Impacted Gen'!L267)</f>
        <v>0</v>
      </c>
      <c r="M267" s="56">
        <f>SUM('4a. FNS'!M267+'4b. FNS Impacted Gen'!M267)</f>
        <v>0</v>
      </c>
      <c r="N267" s="56">
        <f>SUM('4a. FNS'!N267+'4b. FNS Impacted Gen'!N267)</f>
        <v>0</v>
      </c>
      <c r="O267" s="56">
        <f>SUM('4a. FNS'!O267+'4b. FNS Impacted Gen'!O267)</f>
        <v>0</v>
      </c>
      <c r="P267" s="56">
        <f>SUM('4a. FNS'!P267+'4b. FNS Impacted Gen'!P267)</f>
        <v>0</v>
      </c>
      <c r="Q267" s="56">
        <f>SUM('4a. FNS'!Q267+'4b. FNS Impacted Gen'!Q267)</f>
        <v>0</v>
      </c>
      <c r="R267" s="56">
        <f>SUM('4a. FNS'!R267+'4b. FNS Impacted Gen'!R267)</f>
        <v>0</v>
      </c>
      <c r="S267" s="56">
        <f>SUM('4a. FNS'!S267+'4b. FNS Impacted Gen'!S267)</f>
        <v>0</v>
      </c>
      <c r="T267" s="56">
        <f>SUM('4a. FNS'!T267+'4b. FNS Impacted Gen'!T267)</f>
        <v>0</v>
      </c>
      <c r="U267" s="56">
        <f>SUM('4a. FNS'!U267+'4b. FNS Impacted Gen'!U267)</f>
        <v>0</v>
      </c>
      <c r="V267" s="56">
        <f>SUM('4a. FNS'!V267+'4b. FNS Impacted Gen'!V267)</f>
        <v>0</v>
      </c>
      <c r="W267" s="56">
        <f>SUM('4a. FNS'!W267+'4b. FNS Impacted Gen'!W267)</f>
        <v>0</v>
      </c>
      <c r="X267" s="56">
        <f>SUM('4a. FNS'!X267+'4b. FNS Impacted Gen'!X267)</f>
        <v>0</v>
      </c>
      <c r="Y267" s="56">
        <f>SUM('4a. FNS'!Y267+'4b. FNS Impacted Gen'!Y267)</f>
        <v>0</v>
      </c>
      <c r="Z267" s="67">
        <f>SUM('4a. FNS'!Z267+'4b. FNS Impacted Gen'!Z267)</f>
        <v>0</v>
      </c>
    </row>
    <row r="268" spans="1:26">
      <c r="A268" s="54">
        <f t="shared" si="4"/>
        <v>46287</v>
      </c>
      <c r="B268" s="55">
        <f>SUM('4a. FNS'!B268+'4b. FNS Impacted Gen'!B268)</f>
        <v>0</v>
      </c>
      <c r="C268" s="56">
        <f>SUM('4a. FNS'!C268+'4b. FNS Impacted Gen'!C268)</f>
        <v>0</v>
      </c>
      <c r="D268" s="56">
        <f>SUM('4a. FNS'!D268+'4b. FNS Impacted Gen'!D268)</f>
        <v>0</v>
      </c>
      <c r="E268" s="56">
        <f>SUM('4a. FNS'!E268+'4b. FNS Impacted Gen'!E268)</f>
        <v>0</v>
      </c>
      <c r="F268" s="56">
        <f>SUM('4a. FNS'!F268+'4b. FNS Impacted Gen'!F268)</f>
        <v>0</v>
      </c>
      <c r="G268" s="56">
        <f>SUM('4a. FNS'!G268+'4b. FNS Impacted Gen'!G268)</f>
        <v>0</v>
      </c>
      <c r="H268" s="56">
        <f>SUM('4a. FNS'!H268+'4b. FNS Impacted Gen'!H268)</f>
        <v>0</v>
      </c>
      <c r="I268" s="56">
        <f>SUM('4a. FNS'!I268+'4b. FNS Impacted Gen'!I268)</f>
        <v>0</v>
      </c>
      <c r="J268" s="56">
        <f>SUM('4a. FNS'!J268+'4b. FNS Impacted Gen'!J268)</f>
        <v>0</v>
      </c>
      <c r="K268" s="56">
        <f>SUM('4a. FNS'!K268+'4b. FNS Impacted Gen'!K268)</f>
        <v>0</v>
      </c>
      <c r="L268" s="56">
        <f>SUM('4a. FNS'!L268+'4b. FNS Impacted Gen'!L268)</f>
        <v>0</v>
      </c>
      <c r="M268" s="56">
        <f>SUM('4a. FNS'!M268+'4b. FNS Impacted Gen'!M268)</f>
        <v>0</v>
      </c>
      <c r="N268" s="56">
        <f>SUM('4a. FNS'!N268+'4b. FNS Impacted Gen'!N268)</f>
        <v>0</v>
      </c>
      <c r="O268" s="56">
        <f>SUM('4a. FNS'!O268+'4b. FNS Impacted Gen'!O268)</f>
        <v>0</v>
      </c>
      <c r="P268" s="56">
        <f>SUM('4a. FNS'!P268+'4b. FNS Impacted Gen'!P268)</f>
        <v>0</v>
      </c>
      <c r="Q268" s="56">
        <f>SUM('4a. FNS'!Q268+'4b. FNS Impacted Gen'!Q268)</f>
        <v>0</v>
      </c>
      <c r="R268" s="56">
        <f>SUM('4a. FNS'!R268+'4b. FNS Impacted Gen'!R268)</f>
        <v>0</v>
      </c>
      <c r="S268" s="56">
        <f>SUM('4a. FNS'!S268+'4b. FNS Impacted Gen'!S268)</f>
        <v>0</v>
      </c>
      <c r="T268" s="56">
        <f>SUM('4a. FNS'!T268+'4b. FNS Impacted Gen'!T268)</f>
        <v>0</v>
      </c>
      <c r="U268" s="56">
        <f>SUM('4a. FNS'!U268+'4b. FNS Impacted Gen'!U268)</f>
        <v>0</v>
      </c>
      <c r="V268" s="56">
        <f>SUM('4a. FNS'!V268+'4b. FNS Impacted Gen'!V268)</f>
        <v>0</v>
      </c>
      <c r="W268" s="56">
        <f>SUM('4a. FNS'!W268+'4b. FNS Impacted Gen'!W268)</f>
        <v>0</v>
      </c>
      <c r="X268" s="56">
        <f>SUM('4a. FNS'!X268+'4b. FNS Impacted Gen'!X268)</f>
        <v>0</v>
      </c>
      <c r="Y268" s="56">
        <f>SUM('4a. FNS'!Y268+'4b. FNS Impacted Gen'!Y268)</f>
        <v>0</v>
      </c>
      <c r="Z268" s="67">
        <f>SUM('4a. FNS'!Z268+'4b. FNS Impacted Gen'!Z268)</f>
        <v>0</v>
      </c>
    </row>
    <row r="269" spans="1:26">
      <c r="A269" s="54">
        <f t="shared" si="4"/>
        <v>46288</v>
      </c>
      <c r="B269" s="55">
        <f>SUM('4a. FNS'!B269+'4b. FNS Impacted Gen'!B269)</f>
        <v>0</v>
      </c>
      <c r="C269" s="56">
        <f>SUM('4a. FNS'!C269+'4b. FNS Impacted Gen'!C269)</f>
        <v>0</v>
      </c>
      <c r="D269" s="56">
        <f>SUM('4a. FNS'!D269+'4b. FNS Impacted Gen'!D269)</f>
        <v>0</v>
      </c>
      <c r="E269" s="56">
        <f>SUM('4a. FNS'!E269+'4b. FNS Impacted Gen'!E269)</f>
        <v>0</v>
      </c>
      <c r="F269" s="56">
        <f>SUM('4a. FNS'!F269+'4b. FNS Impacted Gen'!F269)</f>
        <v>0</v>
      </c>
      <c r="G269" s="56">
        <f>SUM('4a. FNS'!G269+'4b. FNS Impacted Gen'!G269)</f>
        <v>0</v>
      </c>
      <c r="H269" s="56">
        <f>SUM('4a. FNS'!H269+'4b. FNS Impacted Gen'!H269)</f>
        <v>0</v>
      </c>
      <c r="I269" s="56">
        <f>SUM('4a. FNS'!I269+'4b. FNS Impacted Gen'!I269)</f>
        <v>0</v>
      </c>
      <c r="J269" s="56">
        <f>SUM('4a. FNS'!J269+'4b. FNS Impacted Gen'!J269)</f>
        <v>0</v>
      </c>
      <c r="K269" s="56">
        <f>SUM('4a. FNS'!K269+'4b. FNS Impacted Gen'!K269)</f>
        <v>0</v>
      </c>
      <c r="L269" s="56">
        <f>SUM('4a. FNS'!L269+'4b. FNS Impacted Gen'!L269)</f>
        <v>0</v>
      </c>
      <c r="M269" s="56">
        <f>SUM('4a. FNS'!M269+'4b. FNS Impacted Gen'!M269)</f>
        <v>0</v>
      </c>
      <c r="N269" s="56">
        <f>SUM('4a. FNS'!N269+'4b. FNS Impacted Gen'!N269)</f>
        <v>0</v>
      </c>
      <c r="O269" s="56">
        <f>SUM('4a. FNS'!O269+'4b. FNS Impacted Gen'!O269)</f>
        <v>0</v>
      </c>
      <c r="P269" s="56">
        <f>SUM('4a. FNS'!P269+'4b. FNS Impacted Gen'!P269)</f>
        <v>0</v>
      </c>
      <c r="Q269" s="56">
        <f>SUM('4a. FNS'!Q269+'4b. FNS Impacted Gen'!Q269)</f>
        <v>0</v>
      </c>
      <c r="R269" s="56">
        <f>SUM('4a. FNS'!R269+'4b. FNS Impacted Gen'!R269)</f>
        <v>0</v>
      </c>
      <c r="S269" s="56">
        <f>SUM('4a. FNS'!S269+'4b. FNS Impacted Gen'!S269)</f>
        <v>0</v>
      </c>
      <c r="T269" s="56">
        <f>SUM('4a. FNS'!T269+'4b. FNS Impacted Gen'!T269)</f>
        <v>0</v>
      </c>
      <c r="U269" s="56">
        <f>SUM('4a. FNS'!U269+'4b. FNS Impacted Gen'!U269)</f>
        <v>0</v>
      </c>
      <c r="V269" s="56">
        <f>SUM('4a. FNS'!V269+'4b. FNS Impacted Gen'!V269)</f>
        <v>0</v>
      </c>
      <c r="W269" s="56">
        <f>SUM('4a. FNS'!W269+'4b. FNS Impacted Gen'!W269)</f>
        <v>0</v>
      </c>
      <c r="X269" s="56">
        <f>SUM('4a. FNS'!X269+'4b. FNS Impacted Gen'!X269)</f>
        <v>0</v>
      </c>
      <c r="Y269" s="56">
        <f>SUM('4a. FNS'!Y269+'4b. FNS Impacted Gen'!Y269)</f>
        <v>0</v>
      </c>
      <c r="Z269" s="67">
        <f>SUM('4a. FNS'!Z269+'4b. FNS Impacted Gen'!Z269)</f>
        <v>0</v>
      </c>
    </row>
    <row r="270" spans="1:26">
      <c r="A270" s="54">
        <f t="shared" si="4"/>
        <v>46289</v>
      </c>
      <c r="B270" s="55">
        <f>SUM('4a. FNS'!B270+'4b. FNS Impacted Gen'!B270)</f>
        <v>0</v>
      </c>
      <c r="C270" s="56">
        <f>SUM('4a. FNS'!C270+'4b. FNS Impacted Gen'!C270)</f>
        <v>0</v>
      </c>
      <c r="D270" s="56">
        <f>SUM('4a. FNS'!D270+'4b. FNS Impacted Gen'!D270)</f>
        <v>0</v>
      </c>
      <c r="E270" s="56">
        <f>SUM('4a. FNS'!E270+'4b. FNS Impacted Gen'!E270)</f>
        <v>0</v>
      </c>
      <c r="F270" s="56">
        <f>SUM('4a. FNS'!F270+'4b. FNS Impacted Gen'!F270)</f>
        <v>0</v>
      </c>
      <c r="G270" s="56">
        <f>SUM('4a. FNS'!G270+'4b. FNS Impacted Gen'!G270)</f>
        <v>0</v>
      </c>
      <c r="H270" s="56">
        <f>SUM('4a. FNS'!H270+'4b. FNS Impacted Gen'!H270)</f>
        <v>0</v>
      </c>
      <c r="I270" s="56">
        <f>SUM('4a. FNS'!I270+'4b. FNS Impacted Gen'!I270)</f>
        <v>0</v>
      </c>
      <c r="J270" s="56">
        <f>SUM('4a. FNS'!J270+'4b. FNS Impacted Gen'!J270)</f>
        <v>0</v>
      </c>
      <c r="K270" s="56">
        <f>SUM('4a. FNS'!K270+'4b. FNS Impacted Gen'!K270)</f>
        <v>0</v>
      </c>
      <c r="L270" s="56">
        <f>SUM('4a. FNS'!L270+'4b. FNS Impacted Gen'!L270)</f>
        <v>0</v>
      </c>
      <c r="M270" s="56">
        <f>SUM('4a. FNS'!M270+'4b. FNS Impacted Gen'!M270)</f>
        <v>0</v>
      </c>
      <c r="N270" s="56">
        <f>SUM('4a. FNS'!N270+'4b. FNS Impacted Gen'!N270)</f>
        <v>0</v>
      </c>
      <c r="O270" s="56">
        <f>SUM('4a. FNS'!O270+'4b. FNS Impacted Gen'!O270)</f>
        <v>0</v>
      </c>
      <c r="P270" s="56">
        <f>SUM('4a. FNS'!P270+'4b. FNS Impacted Gen'!P270)</f>
        <v>0</v>
      </c>
      <c r="Q270" s="56">
        <f>SUM('4a. FNS'!Q270+'4b. FNS Impacted Gen'!Q270)</f>
        <v>0</v>
      </c>
      <c r="R270" s="56">
        <f>SUM('4a. FNS'!R270+'4b. FNS Impacted Gen'!R270)</f>
        <v>0</v>
      </c>
      <c r="S270" s="56">
        <f>SUM('4a. FNS'!S270+'4b. FNS Impacted Gen'!S270)</f>
        <v>0</v>
      </c>
      <c r="T270" s="56">
        <f>SUM('4a. FNS'!T270+'4b. FNS Impacted Gen'!T270)</f>
        <v>0</v>
      </c>
      <c r="U270" s="56">
        <f>SUM('4a. FNS'!U270+'4b. FNS Impacted Gen'!U270)</f>
        <v>0</v>
      </c>
      <c r="V270" s="56">
        <f>SUM('4a. FNS'!V270+'4b. FNS Impacted Gen'!V270)</f>
        <v>0</v>
      </c>
      <c r="W270" s="56">
        <f>SUM('4a. FNS'!W270+'4b. FNS Impacted Gen'!W270)</f>
        <v>0</v>
      </c>
      <c r="X270" s="56">
        <f>SUM('4a. FNS'!X270+'4b. FNS Impacted Gen'!X270)</f>
        <v>0</v>
      </c>
      <c r="Y270" s="56">
        <f>SUM('4a. FNS'!Y270+'4b. FNS Impacted Gen'!Y270)</f>
        <v>0</v>
      </c>
      <c r="Z270" s="67">
        <f>SUM('4a. FNS'!Z270+'4b. FNS Impacted Gen'!Z270)</f>
        <v>0</v>
      </c>
    </row>
    <row r="271" spans="1:26">
      <c r="A271" s="54">
        <f t="shared" si="4"/>
        <v>46290</v>
      </c>
      <c r="B271" s="55">
        <f>SUM('4a. FNS'!B271+'4b. FNS Impacted Gen'!B271)</f>
        <v>0</v>
      </c>
      <c r="C271" s="56">
        <f>SUM('4a. FNS'!C271+'4b. FNS Impacted Gen'!C271)</f>
        <v>0</v>
      </c>
      <c r="D271" s="56">
        <f>SUM('4a. FNS'!D271+'4b. FNS Impacted Gen'!D271)</f>
        <v>0</v>
      </c>
      <c r="E271" s="56">
        <f>SUM('4a. FNS'!E271+'4b. FNS Impacted Gen'!E271)</f>
        <v>0</v>
      </c>
      <c r="F271" s="56">
        <f>SUM('4a. FNS'!F271+'4b. FNS Impacted Gen'!F271)</f>
        <v>0</v>
      </c>
      <c r="G271" s="56">
        <f>SUM('4a. FNS'!G271+'4b. FNS Impacted Gen'!G271)</f>
        <v>0</v>
      </c>
      <c r="H271" s="56">
        <f>SUM('4a. FNS'!H271+'4b. FNS Impacted Gen'!H271)</f>
        <v>0</v>
      </c>
      <c r="I271" s="56">
        <f>SUM('4a. FNS'!I271+'4b. FNS Impacted Gen'!I271)</f>
        <v>0</v>
      </c>
      <c r="J271" s="56">
        <f>SUM('4a. FNS'!J271+'4b. FNS Impacted Gen'!J271)</f>
        <v>0</v>
      </c>
      <c r="K271" s="56">
        <f>SUM('4a. FNS'!K271+'4b. FNS Impacted Gen'!K271)</f>
        <v>0</v>
      </c>
      <c r="L271" s="56">
        <f>SUM('4a. FNS'!L271+'4b. FNS Impacted Gen'!L271)</f>
        <v>0</v>
      </c>
      <c r="M271" s="56">
        <f>SUM('4a. FNS'!M271+'4b. FNS Impacted Gen'!M271)</f>
        <v>0</v>
      </c>
      <c r="N271" s="56">
        <f>SUM('4a. FNS'!N271+'4b. FNS Impacted Gen'!N271)</f>
        <v>0</v>
      </c>
      <c r="O271" s="56">
        <f>SUM('4a. FNS'!O271+'4b. FNS Impacted Gen'!O271)</f>
        <v>0</v>
      </c>
      <c r="P271" s="56">
        <f>SUM('4a. FNS'!P271+'4b. FNS Impacted Gen'!P271)</f>
        <v>0</v>
      </c>
      <c r="Q271" s="56">
        <f>SUM('4a. FNS'!Q271+'4b. FNS Impacted Gen'!Q271)</f>
        <v>0</v>
      </c>
      <c r="R271" s="56">
        <f>SUM('4a. FNS'!R271+'4b. FNS Impacted Gen'!R271)</f>
        <v>0</v>
      </c>
      <c r="S271" s="56">
        <f>SUM('4a. FNS'!S271+'4b. FNS Impacted Gen'!S271)</f>
        <v>0</v>
      </c>
      <c r="T271" s="56">
        <f>SUM('4a. FNS'!T271+'4b. FNS Impacted Gen'!T271)</f>
        <v>0</v>
      </c>
      <c r="U271" s="56">
        <f>SUM('4a. FNS'!U271+'4b. FNS Impacted Gen'!U271)</f>
        <v>0</v>
      </c>
      <c r="V271" s="56">
        <f>SUM('4a. FNS'!V271+'4b. FNS Impacted Gen'!V271)</f>
        <v>0</v>
      </c>
      <c r="W271" s="56">
        <f>SUM('4a. FNS'!W271+'4b. FNS Impacted Gen'!W271)</f>
        <v>0</v>
      </c>
      <c r="X271" s="56">
        <f>SUM('4a. FNS'!X271+'4b. FNS Impacted Gen'!X271)</f>
        <v>0</v>
      </c>
      <c r="Y271" s="56">
        <f>SUM('4a. FNS'!Y271+'4b. FNS Impacted Gen'!Y271)</f>
        <v>0</v>
      </c>
      <c r="Z271" s="67">
        <f>SUM('4a. FNS'!Z271+'4b. FNS Impacted Gen'!Z271)</f>
        <v>0</v>
      </c>
    </row>
    <row r="272" spans="1:26">
      <c r="A272" s="54">
        <f t="shared" si="4"/>
        <v>46291</v>
      </c>
      <c r="B272" s="55">
        <f>SUM('4a. FNS'!B272+'4b. FNS Impacted Gen'!B272)</f>
        <v>0</v>
      </c>
      <c r="C272" s="56">
        <f>SUM('4a. FNS'!C272+'4b. FNS Impacted Gen'!C272)</f>
        <v>0</v>
      </c>
      <c r="D272" s="56">
        <f>SUM('4a. FNS'!D272+'4b. FNS Impacted Gen'!D272)</f>
        <v>0</v>
      </c>
      <c r="E272" s="56">
        <f>SUM('4a. FNS'!E272+'4b. FNS Impacted Gen'!E272)</f>
        <v>0</v>
      </c>
      <c r="F272" s="56">
        <f>SUM('4a. FNS'!F272+'4b. FNS Impacted Gen'!F272)</f>
        <v>0</v>
      </c>
      <c r="G272" s="56">
        <f>SUM('4a. FNS'!G272+'4b. FNS Impacted Gen'!G272)</f>
        <v>0</v>
      </c>
      <c r="H272" s="56">
        <f>SUM('4a. FNS'!H272+'4b. FNS Impacted Gen'!H272)</f>
        <v>0</v>
      </c>
      <c r="I272" s="56">
        <f>SUM('4a. FNS'!I272+'4b. FNS Impacted Gen'!I272)</f>
        <v>0</v>
      </c>
      <c r="J272" s="56">
        <f>SUM('4a. FNS'!J272+'4b. FNS Impacted Gen'!J272)</f>
        <v>0</v>
      </c>
      <c r="K272" s="56">
        <f>SUM('4a. FNS'!K272+'4b. FNS Impacted Gen'!K272)</f>
        <v>0</v>
      </c>
      <c r="L272" s="56">
        <f>SUM('4a. FNS'!L272+'4b. FNS Impacted Gen'!L272)</f>
        <v>0</v>
      </c>
      <c r="M272" s="56">
        <f>SUM('4a. FNS'!M272+'4b. FNS Impacted Gen'!M272)</f>
        <v>0</v>
      </c>
      <c r="N272" s="56">
        <f>SUM('4a. FNS'!N272+'4b. FNS Impacted Gen'!N272)</f>
        <v>0</v>
      </c>
      <c r="O272" s="56">
        <f>SUM('4a. FNS'!O272+'4b. FNS Impacted Gen'!O272)</f>
        <v>0</v>
      </c>
      <c r="P272" s="56">
        <f>SUM('4a. FNS'!P272+'4b. FNS Impacted Gen'!P272)</f>
        <v>0</v>
      </c>
      <c r="Q272" s="56">
        <f>SUM('4a. FNS'!Q272+'4b. FNS Impacted Gen'!Q272)</f>
        <v>0</v>
      </c>
      <c r="R272" s="56">
        <f>SUM('4a. FNS'!R272+'4b. FNS Impacted Gen'!R272)</f>
        <v>0</v>
      </c>
      <c r="S272" s="56">
        <f>SUM('4a. FNS'!S272+'4b. FNS Impacted Gen'!S272)</f>
        <v>0</v>
      </c>
      <c r="T272" s="56">
        <f>SUM('4a. FNS'!T272+'4b. FNS Impacted Gen'!T272)</f>
        <v>0</v>
      </c>
      <c r="U272" s="56">
        <f>SUM('4a. FNS'!U272+'4b. FNS Impacted Gen'!U272)</f>
        <v>0</v>
      </c>
      <c r="V272" s="56">
        <f>SUM('4a. FNS'!V272+'4b. FNS Impacted Gen'!V272)</f>
        <v>0</v>
      </c>
      <c r="W272" s="56">
        <f>SUM('4a. FNS'!W272+'4b. FNS Impacted Gen'!W272)</f>
        <v>0</v>
      </c>
      <c r="X272" s="56">
        <f>SUM('4a. FNS'!X272+'4b. FNS Impacted Gen'!X272)</f>
        <v>0</v>
      </c>
      <c r="Y272" s="56">
        <f>SUM('4a. FNS'!Y272+'4b. FNS Impacted Gen'!Y272)</f>
        <v>0</v>
      </c>
      <c r="Z272" s="67">
        <f>SUM('4a. FNS'!Z272+'4b. FNS Impacted Gen'!Z272)</f>
        <v>0</v>
      </c>
    </row>
    <row r="273" spans="1:26">
      <c r="A273" s="54">
        <f t="shared" si="4"/>
        <v>46292</v>
      </c>
      <c r="B273" s="55">
        <f>SUM('4a. FNS'!B273+'4b. FNS Impacted Gen'!B273)</f>
        <v>0</v>
      </c>
      <c r="C273" s="56">
        <f>SUM('4a. FNS'!C273+'4b. FNS Impacted Gen'!C273)</f>
        <v>0</v>
      </c>
      <c r="D273" s="56">
        <f>SUM('4a. FNS'!D273+'4b. FNS Impacted Gen'!D273)</f>
        <v>0</v>
      </c>
      <c r="E273" s="56">
        <f>SUM('4a. FNS'!E273+'4b. FNS Impacted Gen'!E273)</f>
        <v>0</v>
      </c>
      <c r="F273" s="56">
        <f>SUM('4a. FNS'!F273+'4b. FNS Impacted Gen'!F273)</f>
        <v>0</v>
      </c>
      <c r="G273" s="56">
        <f>SUM('4a. FNS'!G273+'4b. FNS Impacted Gen'!G273)</f>
        <v>0</v>
      </c>
      <c r="H273" s="56">
        <f>SUM('4a. FNS'!H273+'4b. FNS Impacted Gen'!H273)</f>
        <v>0</v>
      </c>
      <c r="I273" s="56">
        <f>SUM('4a. FNS'!I273+'4b. FNS Impacted Gen'!I273)</f>
        <v>0</v>
      </c>
      <c r="J273" s="56">
        <f>SUM('4a. FNS'!J273+'4b. FNS Impacted Gen'!J273)</f>
        <v>0</v>
      </c>
      <c r="K273" s="56">
        <f>SUM('4a. FNS'!K273+'4b. FNS Impacted Gen'!K273)</f>
        <v>0</v>
      </c>
      <c r="L273" s="56">
        <f>SUM('4a. FNS'!L273+'4b. FNS Impacted Gen'!L273)</f>
        <v>0</v>
      </c>
      <c r="M273" s="56">
        <f>SUM('4a. FNS'!M273+'4b. FNS Impacted Gen'!M273)</f>
        <v>0</v>
      </c>
      <c r="N273" s="56">
        <f>SUM('4a. FNS'!N273+'4b. FNS Impacted Gen'!N273)</f>
        <v>0</v>
      </c>
      <c r="O273" s="56">
        <f>SUM('4a. FNS'!O273+'4b. FNS Impacted Gen'!O273)</f>
        <v>0</v>
      </c>
      <c r="P273" s="56">
        <f>SUM('4a. FNS'!P273+'4b. FNS Impacted Gen'!P273)</f>
        <v>0</v>
      </c>
      <c r="Q273" s="56">
        <f>SUM('4a. FNS'!Q273+'4b. FNS Impacted Gen'!Q273)</f>
        <v>0</v>
      </c>
      <c r="R273" s="56">
        <f>SUM('4a. FNS'!R273+'4b. FNS Impacted Gen'!R273)</f>
        <v>0</v>
      </c>
      <c r="S273" s="56">
        <f>SUM('4a. FNS'!S273+'4b. FNS Impacted Gen'!S273)</f>
        <v>0</v>
      </c>
      <c r="T273" s="56">
        <f>SUM('4a. FNS'!T273+'4b. FNS Impacted Gen'!T273)</f>
        <v>0</v>
      </c>
      <c r="U273" s="56">
        <f>SUM('4a. FNS'!U273+'4b. FNS Impacted Gen'!U273)</f>
        <v>0</v>
      </c>
      <c r="V273" s="56">
        <f>SUM('4a. FNS'!V273+'4b. FNS Impacted Gen'!V273)</f>
        <v>0</v>
      </c>
      <c r="W273" s="56">
        <f>SUM('4a. FNS'!W273+'4b. FNS Impacted Gen'!W273)</f>
        <v>0</v>
      </c>
      <c r="X273" s="56">
        <f>SUM('4a. FNS'!X273+'4b. FNS Impacted Gen'!X273)</f>
        <v>0</v>
      </c>
      <c r="Y273" s="56">
        <f>SUM('4a. FNS'!Y273+'4b. FNS Impacted Gen'!Y273)</f>
        <v>0</v>
      </c>
      <c r="Z273" s="67">
        <f>SUM('4a. FNS'!Z273+'4b. FNS Impacted Gen'!Z273)</f>
        <v>0</v>
      </c>
    </row>
    <row r="274" spans="1:26">
      <c r="A274" s="54">
        <f t="shared" si="4"/>
        <v>46293</v>
      </c>
      <c r="B274" s="55">
        <f>SUM('4a. FNS'!B274+'4b. FNS Impacted Gen'!B274)</f>
        <v>0</v>
      </c>
      <c r="C274" s="56">
        <f>SUM('4a. FNS'!C274+'4b. FNS Impacted Gen'!C274)</f>
        <v>0</v>
      </c>
      <c r="D274" s="56">
        <f>SUM('4a. FNS'!D274+'4b. FNS Impacted Gen'!D274)</f>
        <v>0</v>
      </c>
      <c r="E274" s="56">
        <f>SUM('4a. FNS'!E274+'4b. FNS Impacted Gen'!E274)</f>
        <v>0</v>
      </c>
      <c r="F274" s="56">
        <f>SUM('4a. FNS'!F274+'4b. FNS Impacted Gen'!F274)</f>
        <v>0</v>
      </c>
      <c r="G274" s="56">
        <f>SUM('4a. FNS'!G274+'4b. FNS Impacted Gen'!G274)</f>
        <v>0</v>
      </c>
      <c r="H274" s="56">
        <f>SUM('4a. FNS'!H274+'4b. FNS Impacted Gen'!H274)</f>
        <v>0</v>
      </c>
      <c r="I274" s="56">
        <f>SUM('4a. FNS'!I274+'4b. FNS Impacted Gen'!I274)</f>
        <v>0</v>
      </c>
      <c r="J274" s="56">
        <f>SUM('4a. FNS'!J274+'4b. FNS Impacted Gen'!J274)</f>
        <v>0</v>
      </c>
      <c r="K274" s="56">
        <f>SUM('4a. FNS'!K274+'4b. FNS Impacted Gen'!K274)</f>
        <v>0</v>
      </c>
      <c r="L274" s="56">
        <f>SUM('4a. FNS'!L274+'4b. FNS Impacted Gen'!L274)</f>
        <v>0</v>
      </c>
      <c r="M274" s="56">
        <f>SUM('4a. FNS'!M274+'4b. FNS Impacted Gen'!M274)</f>
        <v>0</v>
      </c>
      <c r="N274" s="56">
        <f>SUM('4a. FNS'!N274+'4b. FNS Impacted Gen'!N274)</f>
        <v>0</v>
      </c>
      <c r="O274" s="56">
        <f>SUM('4a. FNS'!O274+'4b. FNS Impacted Gen'!O274)</f>
        <v>0</v>
      </c>
      <c r="P274" s="56">
        <f>SUM('4a. FNS'!P274+'4b. FNS Impacted Gen'!P274)</f>
        <v>0</v>
      </c>
      <c r="Q274" s="56">
        <f>SUM('4a. FNS'!Q274+'4b. FNS Impacted Gen'!Q274)</f>
        <v>0</v>
      </c>
      <c r="R274" s="56">
        <f>SUM('4a. FNS'!R274+'4b. FNS Impacted Gen'!R274)</f>
        <v>0</v>
      </c>
      <c r="S274" s="56">
        <f>SUM('4a. FNS'!S274+'4b. FNS Impacted Gen'!S274)</f>
        <v>0</v>
      </c>
      <c r="T274" s="56">
        <f>SUM('4a. FNS'!T274+'4b. FNS Impacted Gen'!T274)</f>
        <v>0</v>
      </c>
      <c r="U274" s="56">
        <f>SUM('4a. FNS'!U274+'4b. FNS Impacted Gen'!U274)</f>
        <v>0</v>
      </c>
      <c r="V274" s="56">
        <f>SUM('4a. FNS'!V274+'4b. FNS Impacted Gen'!V274)</f>
        <v>0</v>
      </c>
      <c r="W274" s="56">
        <f>SUM('4a. FNS'!W274+'4b. FNS Impacted Gen'!W274)</f>
        <v>0</v>
      </c>
      <c r="X274" s="56">
        <f>SUM('4a. FNS'!X274+'4b. FNS Impacted Gen'!X274)</f>
        <v>0</v>
      </c>
      <c r="Y274" s="56">
        <f>SUM('4a. FNS'!Y274+'4b. FNS Impacted Gen'!Y274)</f>
        <v>0</v>
      </c>
      <c r="Z274" s="67">
        <f>SUM('4a. FNS'!Z274+'4b. FNS Impacted Gen'!Z274)</f>
        <v>0</v>
      </c>
    </row>
    <row r="275" spans="1:26">
      <c r="A275" s="54">
        <f t="shared" si="4"/>
        <v>46294</v>
      </c>
      <c r="B275" s="55">
        <f>SUM('4a. FNS'!B275+'4b. FNS Impacted Gen'!B275)</f>
        <v>0</v>
      </c>
      <c r="C275" s="56">
        <f>SUM('4a. FNS'!C275+'4b. FNS Impacted Gen'!C275)</f>
        <v>0</v>
      </c>
      <c r="D275" s="56">
        <f>SUM('4a. FNS'!D275+'4b. FNS Impacted Gen'!D275)</f>
        <v>0</v>
      </c>
      <c r="E275" s="56">
        <f>SUM('4a. FNS'!E275+'4b. FNS Impacted Gen'!E275)</f>
        <v>0</v>
      </c>
      <c r="F275" s="56">
        <f>SUM('4a. FNS'!F275+'4b. FNS Impacted Gen'!F275)</f>
        <v>0</v>
      </c>
      <c r="G275" s="56">
        <f>SUM('4a. FNS'!G275+'4b. FNS Impacted Gen'!G275)</f>
        <v>0</v>
      </c>
      <c r="H275" s="56">
        <f>SUM('4a. FNS'!H275+'4b. FNS Impacted Gen'!H275)</f>
        <v>0</v>
      </c>
      <c r="I275" s="56">
        <f>SUM('4a. FNS'!I275+'4b. FNS Impacted Gen'!I275)</f>
        <v>0</v>
      </c>
      <c r="J275" s="56">
        <f>SUM('4a. FNS'!J275+'4b. FNS Impacted Gen'!J275)</f>
        <v>0</v>
      </c>
      <c r="K275" s="56">
        <f>SUM('4a. FNS'!K275+'4b. FNS Impacted Gen'!K275)</f>
        <v>0</v>
      </c>
      <c r="L275" s="56">
        <f>SUM('4a. FNS'!L275+'4b. FNS Impacted Gen'!L275)</f>
        <v>0</v>
      </c>
      <c r="M275" s="56">
        <f>SUM('4a. FNS'!M275+'4b. FNS Impacted Gen'!M275)</f>
        <v>0</v>
      </c>
      <c r="N275" s="56">
        <f>SUM('4a. FNS'!N275+'4b. FNS Impacted Gen'!N275)</f>
        <v>0</v>
      </c>
      <c r="O275" s="56">
        <f>SUM('4a. FNS'!O275+'4b. FNS Impacted Gen'!O275)</f>
        <v>0</v>
      </c>
      <c r="P275" s="56">
        <f>SUM('4a. FNS'!P275+'4b. FNS Impacted Gen'!P275)</f>
        <v>0</v>
      </c>
      <c r="Q275" s="56">
        <f>SUM('4a. FNS'!Q275+'4b. FNS Impacted Gen'!Q275)</f>
        <v>0</v>
      </c>
      <c r="R275" s="56">
        <f>SUM('4a. FNS'!R275+'4b. FNS Impacted Gen'!R275)</f>
        <v>0</v>
      </c>
      <c r="S275" s="56">
        <f>SUM('4a. FNS'!S275+'4b. FNS Impacted Gen'!S275)</f>
        <v>0</v>
      </c>
      <c r="T275" s="56">
        <f>SUM('4a. FNS'!T275+'4b. FNS Impacted Gen'!T275)</f>
        <v>0</v>
      </c>
      <c r="U275" s="56">
        <f>SUM('4a. FNS'!U275+'4b. FNS Impacted Gen'!U275)</f>
        <v>0</v>
      </c>
      <c r="V275" s="56">
        <f>SUM('4a. FNS'!V275+'4b. FNS Impacted Gen'!V275)</f>
        <v>0</v>
      </c>
      <c r="W275" s="56">
        <f>SUM('4a. FNS'!W275+'4b. FNS Impacted Gen'!W275)</f>
        <v>0</v>
      </c>
      <c r="X275" s="56">
        <f>SUM('4a. FNS'!X275+'4b. FNS Impacted Gen'!X275)</f>
        <v>0</v>
      </c>
      <c r="Y275" s="56">
        <f>SUM('4a. FNS'!Y275+'4b. FNS Impacted Gen'!Y275)</f>
        <v>0</v>
      </c>
      <c r="Z275" s="67">
        <f>SUM('4a. FNS'!Z275+'4b. FNS Impacted Gen'!Z275)</f>
        <v>0</v>
      </c>
    </row>
    <row r="276" spans="1:26">
      <c r="A276" s="54">
        <f t="shared" si="4"/>
        <v>46295</v>
      </c>
      <c r="B276" s="55">
        <f>SUM('4a. FNS'!B276+'4b. FNS Impacted Gen'!B276)</f>
        <v>0</v>
      </c>
      <c r="C276" s="56">
        <f>SUM('4a. FNS'!C276+'4b. FNS Impacted Gen'!C276)</f>
        <v>0</v>
      </c>
      <c r="D276" s="56">
        <f>SUM('4a. FNS'!D276+'4b. FNS Impacted Gen'!D276)</f>
        <v>0</v>
      </c>
      <c r="E276" s="56">
        <f>SUM('4a. FNS'!E276+'4b. FNS Impacted Gen'!E276)</f>
        <v>0</v>
      </c>
      <c r="F276" s="56">
        <f>SUM('4a. FNS'!F276+'4b. FNS Impacted Gen'!F276)</f>
        <v>0</v>
      </c>
      <c r="G276" s="56">
        <f>SUM('4a. FNS'!G276+'4b. FNS Impacted Gen'!G276)</f>
        <v>0</v>
      </c>
      <c r="H276" s="56">
        <f>SUM('4a. FNS'!H276+'4b. FNS Impacted Gen'!H276)</f>
        <v>0</v>
      </c>
      <c r="I276" s="56">
        <f>SUM('4a. FNS'!I276+'4b. FNS Impacted Gen'!I276)</f>
        <v>0</v>
      </c>
      <c r="J276" s="56">
        <f>SUM('4a. FNS'!J276+'4b. FNS Impacted Gen'!J276)</f>
        <v>0</v>
      </c>
      <c r="K276" s="56">
        <f>SUM('4a. FNS'!K276+'4b. FNS Impacted Gen'!K276)</f>
        <v>0</v>
      </c>
      <c r="L276" s="56">
        <f>SUM('4a. FNS'!L276+'4b. FNS Impacted Gen'!L276)</f>
        <v>0</v>
      </c>
      <c r="M276" s="56">
        <f>SUM('4a. FNS'!M276+'4b. FNS Impacted Gen'!M276)</f>
        <v>0</v>
      </c>
      <c r="N276" s="56">
        <f>SUM('4a. FNS'!N276+'4b. FNS Impacted Gen'!N276)</f>
        <v>0</v>
      </c>
      <c r="O276" s="56">
        <f>SUM('4a. FNS'!O276+'4b. FNS Impacted Gen'!O276)</f>
        <v>0</v>
      </c>
      <c r="P276" s="56">
        <f>SUM('4a. FNS'!P276+'4b. FNS Impacted Gen'!P276)</f>
        <v>0</v>
      </c>
      <c r="Q276" s="56">
        <f>SUM('4a. FNS'!Q276+'4b. FNS Impacted Gen'!Q276)</f>
        <v>0</v>
      </c>
      <c r="R276" s="56">
        <f>SUM('4a. FNS'!R276+'4b. FNS Impacted Gen'!R276)</f>
        <v>0</v>
      </c>
      <c r="S276" s="56">
        <f>SUM('4a. FNS'!S276+'4b. FNS Impacted Gen'!S276)</f>
        <v>0</v>
      </c>
      <c r="T276" s="56">
        <f>SUM('4a. FNS'!T276+'4b. FNS Impacted Gen'!T276)</f>
        <v>0</v>
      </c>
      <c r="U276" s="56">
        <f>SUM('4a. FNS'!U276+'4b. FNS Impacted Gen'!U276)</f>
        <v>0</v>
      </c>
      <c r="V276" s="56">
        <f>SUM('4a. FNS'!V276+'4b. FNS Impacted Gen'!V276)</f>
        <v>0</v>
      </c>
      <c r="W276" s="56">
        <f>SUM('4a. FNS'!W276+'4b. FNS Impacted Gen'!W276)</f>
        <v>0</v>
      </c>
      <c r="X276" s="56">
        <f>SUM('4a. FNS'!X276+'4b. FNS Impacted Gen'!X276)</f>
        <v>0</v>
      </c>
      <c r="Y276" s="56">
        <f>SUM('4a. FNS'!Y276+'4b. FNS Impacted Gen'!Y276)</f>
        <v>0</v>
      </c>
      <c r="Z276" s="67">
        <f>SUM('4a. FNS'!Z276+'4b. FNS Impacted Gen'!Z276)</f>
        <v>0</v>
      </c>
    </row>
    <row r="277" spans="1:26">
      <c r="A277" s="54">
        <f t="shared" si="4"/>
        <v>46296</v>
      </c>
      <c r="B277" s="55">
        <f>SUM('4a. FNS'!B277+'4b. FNS Impacted Gen'!B277)</f>
        <v>0</v>
      </c>
      <c r="C277" s="56">
        <f>SUM('4a. FNS'!C277+'4b. FNS Impacted Gen'!C277)</f>
        <v>0</v>
      </c>
      <c r="D277" s="56">
        <f>SUM('4a. FNS'!D277+'4b. FNS Impacted Gen'!D277)</f>
        <v>0</v>
      </c>
      <c r="E277" s="56">
        <f>SUM('4a. FNS'!E277+'4b. FNS Impacted Gen'!E277)</f>
        <v>0</v>
      </c>
      <c r="F277" s="56">
        <f>SUM('4a. FNS'!F277+'4b. FNS Impacted Gen'!F277)</f>
        <v>0</v>
      </c>
      <c r="G277" s="56">
        <f>SUM('4a. FNS'!G277+'4b. FNS Impacted Gen'!G277)</f>
        <v>0</v>
      </c>
      <c r="H277" s="56">
        <f>SUM('4a. FNS'!H277+'4b. FNS Impacted Gen'!H277)</f>
        <v>0</v>
      </c>
      <c r="I277" s="56">
        <f>SUM('4a. FNS'!I277+'4b. FNS Impacted Gen'!I277)</f>
        <v>0</v>
      </c>
      <c r="J277" s="56">
        <f>SUM('4a. FNS'!J277+'4b. FNS Impacted Gen'!J277)</f>
        <v>0</v>
      </c>
      <c r="K277" s="56">
        <f>SUM('4a. FNS'!K277+'4b. FNS Impacted Gen'!K277)</f>
        <v>0</v>
      </c>
      <c r="L277" s="56">
        <f>SUM('4a. FNS'!L277+'4b. FNS Impacted Gen'!L277)</f>
        <v>0</v>
      </c>
      <c r="M277" s="56">
        <f>SUM('4a. FNS'!M277+'4b. FNS Impacted Gen'!M277)</f>
        <v>0</v>
      </c>
      <c r="N277" s="56">
        <f>SUM('4a. FNS'!N277+'4b. FNS Impacted Gen'!N277)</f>
        <v>0</v>
      </c>
      <c r="O277" s="56">
        <f>SUM('4a. FNS'!O277+'4b. FNS Impacted Gen'!O277)</f>
        <v>0</v>
      </c>
      <c r="P277" s="56">
        <f>SUM('4a. FNS'!P277+'4b. FNS Impacted Gen'!P277)</f>
        <v>0</v>
      </c>
      <c r="Q277" s="56">
        <f>SUM('4a. FNS'!Q277+'4b. FNS Impacted Gen'!Q277)</f>
        <v>0</v>
      </c>
      <c r="R277" s="56">
        <f>SUM('4a. FNS'!R277+'4b. FNS Impacted Gen'!R277)</f>
        <v>0</v>
      </c>
      <c r="S277" s="56">
        <f>SUM('4a. FNS'!S277+'4b. FNS Impacted Gen'!S277)</f>
        <v>0</v>
      </c>
      <c r="T277" s="56">
        <f>SUM('4a. FNS'!T277+'4b. FNS Impacted Gen'!T277)</f>
        <v>0</v>
      </c>
      <c r="U277" s="56">
        <f>SUM('4a. FNS'!U277+'4b. FNS Impacted Gen'!U277)</f>
        <v>0</v>
      </c>
      <c r="V277" s="56">
        <f>SUM('4a. FNS'!V277+'4b. FNS Impacted Gen'!V277)</f>
        <v>0</v>
      </c>
      <c r="W277" s="56">
        <f>SUM('4a. FNS'!W277+'4b. FNS Impacted Gen'!W277)</f>
        <v>0</v>
      </c>
      <c r="X277" s="56">
        <f>SUM('4a. FNS'!X277+'4b. FNS Impacted Gen'!X277)</f>
        <v>0</v>
      </c>
      <c r="Y277" s="56">
        <f>SUM('4a. FNS'!Y277+'4b. FNS Impacted Gen'!Y277)</f>
        <v>0</v>
      </c>
      <c r="Z277" s="67">
        <f>SUM('4a. FNS'!Z277+'4b. FNS Impacted Gen'!Z277)</f>
        <v>0</v>
      </c>
    </row>
    <row r="278" spans="1:26">
      <c r="A278" s="54">
        <f t="shared" si="4"/>
        <v>46297</v>
      </c>
      <c r="B278" s="55">
        <f>SUM('4a. FNS'!B278+'4b. FNS Impacted Gen'!B278)</f>
        <v>0</v>
      </c>
      <c r="C278" s="56">
        <f>SUM('4a. FNS'!C278+'4b. FNS Impacted Gen'!C278)</f>
        <v>0</v>
      </c>
      <c r="D278" s="56">
        <f>SUM('4a. FNS'!D278+'4b. FNS Impacted Gen'!D278)</f>
        <v>0</v>
      </c>
      <c r="E278" s="56">
        <f>SUM('4a. FNS'!E278+'4b. FNS Impacted Gen'!E278)</f>
        <v>0</v>
      </c>
      <c r="F278" s="56">
        <f>SUM('4a. FNS'!F278+'4b. FNS Impacted Gen'!F278)</f>
        <v>0</v>
      </c>
      <c r="G278" s="56">
        <f>SUM('4a. FNS'!G278+'4b. FNS Impacted Gen'!G278)</f>
        <v>0</v>
      </c>
      <c r="H278" s="56">
        <f>SUM('4a. FNS'!H278+'4b. FNS Impacted Gen'!H278)</f>
        <v>0</v>
      </c>
      <c r="I278" s="56">
        <f>SUM('4a. FNS'!I278+'4b. FNS Impacted Gen'!I278)</f>
        <v>0</v>
      </c>
      <c r="J278" s="56">
        <f>SUM('4a. FNS'!J278+'4b. FNS Impacted Gen'!J278)</f>
        <v>0</v>
      </c>
      <c r="K278" s="56">
        <f>SUM('4a. FNS'!K278+'4b. FNS Impacted Gen'!K278)</f>
        <v>0</v>
      </c>
      <c r="L278" s="56">
        <f>SUM('4a. FNS'!L278+'4b. FNS Impacted Gen'!L278)</f>
        <v>0</v>
      </c>
      <c r="M278" s="56">
        <f>SUM('4a. FNS'!M278+'4b. FNS Impacted Gen'!M278)</f>
        <v>0</v>
      </c>
      <c r="N278" s="56">
        <f>SUM('4a. FNS'!N278+'4b. FNS Impacted Gen'!N278)</f>
        <v>0</v>
      </c>
      <c r="O278" s="56">
        <f>SUM('4a. FNS'!O278+'4b. FNS Impacted Gen'!O278)</f>
        <v>0</v>
      </c>
      <c r="P278" s="56">
        <f>SUM('4a. FNS'!P278+'4b. FNS Impacted Gen'!P278)</f>
        <v>0</v>
      </c>
      <c r="Q278" s="56">
        <f>SUM('4a. FNS'!Q278+'4b. FNS Impacted Gen'!Q278)</f>
        <v>0</v>
      </c>
      <c r="R278" s="56">
        <f>SUM('4a. FNS'!R278+'4b. FNS Impacted Gen'!R278)</f>
        <v>0</v>
      </c>
      <c r="S278" s="56">
        <f>SUM('4a. FNS'!S278+'4b. FNS Impacted Gen'!S278)</f>
        <v>0</v>
      </c>
      <c r="T278" s="56">
        <f>SUM('4a. FNS'!T278+'4b. FNS Impacted Gen'!T278)</f>
        <v>0</v>
      </c>
      <c r="U278" s="56">
        <f>SUM('4a. FNS'!U278+'4b. FNS Impacted Gen'!U278)</f>
        <v>0</v>
      </c>
      <c r="V278" s="56">
        <f>SUM('4a. FNS'!V278+'4b. FNS Impacted Gen'!V278)</f>
        <v>0</v>
      </c>
      <c r="W278" s="56">
        <f>SUM('4a. FNS'!W278+'4b. FNS Impacted Gen'!W278)</f>
        <v>0</v>
      </c>
      <c r="X278" s="56">
        <f>SUM('4a. FNS'!X278+'4b. FNS Impacted Gen'!X278)</f>
        <v>0</v>
      </c>
      <c r="Y278" s="56">
        <f>SUM('4a. FNS'!Y278+'4b. FNS Impacted Gen'!Y278)</f>
        <v>0</v>
      </c>
      <c r="Z278" s="67">
        <f>SUM('4a. FNS'!Z278+'4b. FNS Impacted Gen'!Z278)</f>
        <v>0</v>
      </c>
    </row>
    <row r="279" spans="1:26">
      <c r="A279" s="54">
        <f t="shared" si="4"/>
        <v>46298</v>
      </c>
      <c r="B279" s="55">
        <f>SUM('4a. FNS'!B279+'4b. FNS Impacted Gen'!B279)</f>
        <v>0</v>
      </c>
      <c r="C279" s="56">
        <f>SUM('4a. FNS'!C279+'4b. FNS Impacted Gen'!C279)</f>
        <v>0</v>
      </c>
      <c r="D279" s="56">
        <f>SUM('4a. FNS'!D279+'4b. FNS Impacted Gen'!D279)</f>
        <v>0</v>
      </c>
      <c r="E279" s="56">
        <f>SUM('4a. FNS'!E279+'4b. FNS Impacted Gen'!E279)</f>
        <v>0</v>
      </c>
      <c r="F279" s="56">
        <f>SUM('4a. FNS'!F279+'4b. FNS Impacted Gen'!F279)</f>
        <v>0</v>
      </c>
      <c r="G279" s="56">
        <f>SUM('4a. FNS'!G279+'4b. FNS Impacted Gen'!G279)</f>
        <v>0</v>
      </c>
      <c r="H279" s="56">
        <f>SUM('4a. FNS'!H279+'4b. FNS Impacted Gen'!H279)</f>
        <v>0</v>
      </c>
      <c r="I279" s="56">
        <f>SUM('4a. FNS'!I279+'4b. FNS Impacted Gen'!I279)</f>
        <v>0</v>
      </c>
      <c r="J279" s="56">
        <f>SUM('4a. FNS'!J279+'4b. FNS Impacted Gen'!J279)</f>
        <v>0</v>
      </c>
      <c r="K279" s="56">
        <f>SUM('4a. FNS'!K279+'4b. FNS Impacted Gen'!K279)</f>
        <v>0</v>
      </c>
      <c r="L279" s="56">
        <f>SUM('4a. FNS'!L279+'4b. FNS Impacted Gen'!L279)</f>
        <v>0</v>
      </c>
      <c r="M279" s="56">
        <f>SUM('4a. FNS'!M279+'4b. FNS Impacted Gen'!M279)</f>
        <v>0</v>
      </c>
      <c r="N279" s="56">
        <f>SUM('4a. FNS'!N279+'4b. FNS Impacted Gen'!N279)</f>
        <v>0</v>
      </c>
      <c r="O279" s="56">
        <f>SUM('4a. FNS'!O279+'4b. FNS Impacted Gen'!O279)</f>
        <v>0</v>
      </c>
      <c r="P279" s="56">
        <f>SUM('4a. FNS'!P279+'4b. FNS Impacted Gen'!P279)</f>
        <v>0</v>
      </c>
      <c r="Q279" s="56">
        <f>SUM('4a. FNS'!Q279+'4b. FNS Impacted Gen'!Q279)</f>
        <v>0</v>
      </c>
      <c r="R279" s="56">
        <f>SUM('4a. FNS'!R279+'4b. FNS Impacted Gen'!R279)</f>
        <v>0</v>
      </c>
      <c r="S279" s="56">
        <f>SUM('4a. FNS'!S279+'4b. FNS Impacted Gen'!S279)</f>
        <v>0</v>
      </c>
      <c r="T279" s="56">
        <f>SUM('4a. FNS'!T279+'4b. FNS Impacted Gen'!T279)</f>
        <v>0</v>
      </c>
      <c r="U279" s="56">
        <f>SUM('4a. FNS'!U279+'4b. FNS Impacted Gen'!U279)</f>
        <v>0</v>
      </c>
      <c r="V279" s="56">
        <f>SUM('4a. FNS'!V279+'4b. FNS Impacted Gen'!V279)</f>
        <v>0</v>
      </c>
      <c r="W279" s="56">
        <f>SUM('4a. FNS'!W279+'4b. FNS Impacted Gen'!W279)</f>
        <v>0</v>
      </c>
      <c r="X279" s="56">
        <f>SUM('4a. FNS'!X279+'4b. FNS Impacted Gen'!X279)</f>
        <v>0</v>
      </c>
      <c r="Y279" s="56">
        <f>SUM('4a. FNS'!Y279+'4b. FNS Impacted Gen'!Y279)</f>
        <v>0</v>
      </c>
      <c r="Z279" s="67">
        <f>SUM('4a. FNS'!Z279+'4b. FNS Impacted Gen'!Z279)</f>
        <v>0</v>
      </c>
    </row>
    <row r="280" spans="1:26">
      <c r="A280" s="54">
        <f t="shared" si="4"/>
        <v>46299</v>
      </c>
      <c r="B280" s="55">
        <f>SUM('4a. FNS'!B280+'4b. FNS Impacted Gen'!B280)</f>
        <v>0</v>
      </c>
      <c r="C280" s="56">
        <f>SUM('4a. FNS'!C280+'4b. FNS Impacted Gen'!C280)</f>
        <v>0</v>
      </c>
      <c r="D280" s="56">
        <f>SUM('4a. FNS'!D280+'4b. FNS Impacted Gen'!D280)</f>
        <v>0</v>
      </c>
      <c r="E280" s="56">
        <f>SUM('4a. FNS'!E280+'4b. FNS Impacted Gen'!E280)</f>
        <v>0</v>
      </c>
      <c r="F280" s="56">
        <f>SUM('4a. FNS'!F280+'4b. FNS Impacted Gen'!F280)</f>
        <v>0</v>
      </c>
      <c r="G280" s="56">
        <f>SUM('4a. FNS'!G280+'4b. FNS Impacted Gen'!G280)</f>
        <v>0</v>
      </c>
      <c r="H280" s="56">
        <f>SUM('4a. FNS'!H280+'4b. FNS Impacted Gen'!H280)</f>
        <v>0</v>
      </c>
      <c r="I280" s="56">
        <f>SUM('4a. FNS'!I280+'4b. FNS Impacted Gen'!I280)</f>
        <v>0</v>
      </c>
      <c r="J280" s="56">
        <f>SUM('4a. FNS'!J280+'4b. FNS Impacted Gen'!J280)</f>
        <v>0</v>
      </c>
      <c r="K280" s="56">
        <f>SUM('4a. FNS'!K280+'4b. FNS Impacted Gen'!K280)</f>
        <v>0</v>
      </c>
      <c r="L280" s="56">
        <f>SUM('4a. FNS'!L280+'4b. FNS Impacted Gen'!L280)</f>
        <v>0</v>
      </c>
      <c r="M280" s="56">
        <f>SUM('4a. FNS'!M280+'4b. FNS Impacted Gen'!M280)</f>
        <v>0</v>
      </c>
      <c r="N280" s="56">
        <f>SUM('4a. FNS'!N280+'4b. FNS Impacted Gen'!N280)</f>
        <v>0</v>
      </c>
      <c r="O280" s="56">
        <f>SUM('4a. FNS'!O280+'4b. FNS Impacted Gen'!O280)</f>
        <v>0</v>
      </c>
      <c r="P280" s="56">
        <f>SUM('4a. FNS'!P280+'4b. FNS Impacted Gen'!P280)</f>
        <v>0</v>
      </c>
      <c r="Q280" s="56">
        <f>SUM('4a. FNS'!Q280+'4b. FNS Impacted Gen'!Q280)</f>
        <v>0</v>
      </c>
      <c r="R280" s="56">
        <f>SUM('4a. FNS'!R280+'4b. FNS Impacted Gen'!R280)</f>
        <v>0</v>
      </c>
      <c r="S280" s="56">
        <f>SUM('4a. FNS'!S280+'4b. FNS Impacted Gen'!S280)</f>
        <v>0</v>
      </c>
      <c r="T280" s="56">
        <f>SUM('4a. FNS'!T280+'4b. FNS Impacted Gen'!T280)</f>
        <v>0</v>
      </c>
      <c r="U280" s="56">
        <f>SUM('4a. FNS'!U280+'4b. FNS Impacted Gen'!U280)</f>
        <v>0</v>
      </c>
      <c r="V280" s="56">
        <f>SUM('4a. FNS'!V280+'4b. FNS Impacted Gen'!V280)</f>
        <v>0</v>
      </c>
      <c r="W280" s="56">
        <f>SUM('4a. FNS'!W280+'4b. FNS Impacted Gen'!W280)</f>
        <v>0</v>
      </c>
      <c r="X280" s="56">
        <f>SUM('4a. FNS'!X280+'4b. FNS Impacted Gen'!X280)</f>
        <v>0</v>
      </c>
      <c r="Y280" s="56">
        <f>SUM('4a. FNS'!Y280+'4b. FNS Impacted Gen'!Y280)</f>
        <v>0</v>
      </c>
      <c r="Z280" s="67">
        <f>SUM('4a. FNS'!Z280+'4b. FNS Impacted Gen'!Z280)</f>
        <v>0</v>
      </c>
    </row>
    <row r="281" spans="1:26">
      <c r="A281" s="54">
        <f t="shared" si="4"/>
        <v>46300</v>
      </c>
      <c r="B281" s="55">
        <f>SUM('4a. FNS'!B281+'4b. FNS Impacted Gen'!B281)</f>
        <v>0</v>
      </c>
      <c r="C281" s="56">
        <f>SUM('4a. FNS'!C281+'4b. FNS Impacted Gen'!C281)</f>
        <v>0</v>
      </c>
      <c r="D281" s="56">
        <f>SUM('4a. FNS'!D281+'4b. FNS Impacted Gen'!D281)</f>
        <v>0</v>
      </c>
      <c r="E281" s="56">
        <f>SUM('4a. FNS'!E281+'4b. FNS Impacted Gen'!E281)</f>
        <v>0</v>
      </c>
      <c r="F281" s="56">
        <f>SUM('4a. FNS'!F281+'4b. FNS Impacted Gen'!F281)</f>
        <v>0</v>
      </c>
      <c r="G281" s="56">
        <f>SUM('4a. FNS'!G281+'4b. FNS Impacted Gen'!G281)</f>
        <v>0</v>
      </c>
      <c r="H281" s="56">
        <f>SUM('4a. FNS'!H281+'4b. FNS Impacted Gen'!H281)</f>
        <v>0</v>
      </c>
      <c r="I281" s="56">
        <f>SUM('4a. FNS'!I281+'4b. FNS Impacted Gen'!I281)</f>
        <v>0</v>
      </c>
      <c r="J281" s="56">
        <f>SUM('4a. FNS'!J281+'4b. FNS Impacted Gen'!J281)</f>
        <v>0</v>
      </c>
      <c r="K281" s="56">
        <f>SUM('4a. FNS'!K281+'4b. FNS Impacted Gen'!K281)</f>
        <v>0</v>
      </c>
      <c r="L281" s="56">
        <f>SUM('4a. FNS'!L281+'4b. FNS Impacted Gen'!L281)</f>
        <v>0</v>
      </c>
      <c r="M281" s="56">
        <f>SUM('4a. FNS'!M281+'4b. FNS Impacted Gen'!M281)</f>
        <v>0</v>
      </c>
      <c r="N281" s="56">
        <f>SUM('4a. FNS'!N281+'4b. FNS Impacted Gen'!N281)</f>
        <v>0</v>
      </c>
      <c r="O281" s="56">
        <f>SUM('4a. FNS'!O281+'4b. FNS Impacted Gen'!O281)</f>
        <v>0</v>
      </c>
      <c r="P281" s="56">
        <f>SUM('4a. FNS'!P281+'4b. FNS Impacted Gen'!P281)</f>
        <v>0</v>
      </c>
      <c r="Q281" s="56">
        <f>SUM('4a. FNS'!Q281+'4b. FNS Impacted Gen'!Q281)</f>
        <v>0</v>
      </c>
      <c r="R281" s="56">
        <f>SUM('4a. FNS'!R281+'4b. FNS Impacted Gen'!R281)</f>
        <v>0</v>
      </c>
      <c r="S281" s="56">
        <f>SUM('4a. FNS'!S281+'4b. FNS Impacted Gen'!S281)</f>
        <v>0</v>
      </c>
      <c r="T281" s="56">
        <f>SUM('4a. FNS'!T281+'4b. FNS Impacted Gen'!T281)</f>
        <v>0</v>
      </c>
      <c r="U281" s="56">
        <f>SUM('4a. FNS'!U281+'4b. FNS Impacted Gen'!U281)</f>
        <v>0</v>
      </c>
      <c r="V281" s="56">
        <f>SUM('4a. FNS'!V281+'4b. FNS Impacted Gen'!V281)</f>
        <v>0</v>
      </c>
      <c r="W281" s="56">
        <f>SUM('4a. FNS'!W281+'4b. FNS Impacted Gen'!W281)</f>
        <v>0</v>
      </c>
      <c r="X281" s="56">
        <f>SUM('4a. FNS'!X281+'4b. FNS Impacted Gen'!X281)</f>
        <v>0</v>
      </c>
      <c r="Y281" s="56">
        <f>SUM('4a. FNS'!Y281+'4b. FNS Impacted Gen'!Y281)</f>
        <v>0</v>
      </c>
      <c r="Z281" s="67">
        <f>SUM('4a. FNS'!Z281+'4b. FNS Impacted Gen'!Z281)</f>
        <v>0</v>
      </c>
    </row>
    <row r="282" spans="1:26">
      <c r="A282" s="54">
        <f t="shared" si="4"/>
        <v>46301</v>
      </c>
      <c r="B282" s="55">
        <f>SUM('4a. FNS'!B282+'4b. FNS Impacted Gen'!B282)</f>
        <v>0</v>
      </c>
      <c r="C282" s="56">
        <f>SUM('4a. FNS'!C282+'4b. FNS Impacted Gen'!C282)</f>
        <v>0</v>
      </c>
      <c r="D282" s="56">
        <f>SUM('4a. FNS'!D282+'4b. FNS Impacted Gen'!D282)</f>
        <v>0</v>
      </c>
      <c r="E282" s="56">
        <f>SUM('4a. FNS'!E282+'4b. FNS Impacted Gen'!E282)</f>
        <v>0</v>
      </c>
      <c r="F282" s="56">
        <f>SUM('4a. FNS'!F282+'4b. FNS Impacted Gen'!F282)</f>
        <v>0</v>
      </c>
      <c r="G282" s="56">
        <f>SUM('4a. FNS'!G282+'4b. FNS Impacted Gen'!G282)</f>
        <v>0</v>
      </c>
      <c r="H282" s="56">
        <f>SUM('4a. FNS'!H282+'4b. FNS Impacted Gen'!H282)</f>
        <v>0</v>
      </c>
      <c r="I282" s="56">
        <f>SUM('4a. FNS'!I282+'4b. FNS Impacted Gen'!I282)</f>
        <v>0</v>
      </c>
      <c r="J282" s="56">
        <f>SUM('4a. FNS'!J282+'4b. FNS Impacted Gen'!J282)</f>
        <v>0</v>
      </c>
      <c r="K282" s="56">
        <f>SUM('4a. FNS'!K282+'4b. FNS Impacted Gen'!K282)</f>
        <v>0</v>
      </c>
      <c r="L282" s="56">
        <f>SUM('4a. FNS'!L282+'4b. FNS Impacted Gen'!L282)</f>
        <v>0</v>
      </c>
      <c r="M282" s="56">
        <f>SUM('4a. FNS'!M282+'4b. FNS Impacted Gen'!M282)</f>
        <v>0</v>
      </c>
      <c r="N282" s="56">
        <f>SUM('4a. FNS'!N282+'4b. FNS Impacted Gen'!N282)</f>
        <v>0</v>
      </c>
      <c r="O282" s="56">
        <f>SUM('4a. FNS'!O282+'4b. FNS Impacted Gen'!O282)</f>
        <v>0</v>
      </c>
      <c r="P282" s="56">
        <f>SUM('4a. FNS'!P282+'4b. FNS Impacted Gen'!P282)</f>
        <v>0</v>
      </c>
      <c r="Q282" s="56">
        <f>SUM('4a. FNS'!Q282+'4b. FNS Impacted Gen'!Q282)</f>
        <v>0</v>
      </c>
      <c r="R282" s="56">
        <f>SUM('4a. FNS'!R282+'4b. FNS Impacted Gen'!R282)</f>
        <v>0</v>
      </c>
      <c r="S282" s="56">
        <f>SUM('4a. FNS'!S282+'4b. FNS Impacted Gen'!S282)</f>
        <v>0</v>
      </c>
      <c r="T282" s="56">
        <f>SUM('4a. FNS'!T282+'4b. FNS Impacted Gen'!T282)</f>
        <v>0</v>
      </c>
      <c r="U282" s="56">
        <f>SUM('4a. FNS'!U282+'4b. FNS Impacted Gen'!U282)</f>
        <v>0</v>
      </c>
      <c r="V282" s="56">
        <f>SUM('4a. FNS'!V282+'4b. FNS Impacted Gen'!V282)</f>
        <v>0</v>
      </c>
      <c r="W282" s="56">
        <f>SUM('4a. FNS'!W282+'4b. FNS Impacted Gen'!W282)</f>
        <v>0</v>
      </c>
      <c r="X282" s="56">
        <f>SUM('4a. FNS'!X282+'4b. FNS Impacted Gen'!X282)</f>
        <v>0</v>
      </c>
      <c r="Y282" s="56">
        <f>SUM('4a. FNS'!Y282+'4b. FNS Impacted Gen'!Y282)</f>
        <v>0</v>
      </c>
      <c r="Z282" s="67">
        <f>SUM('4a. FNS'!Z282+'4b. FNS Impacted Gen'!Z282)</f>
        <v>0</v>
      </c>
    </row>
    <row r="283" spans="1:26">
      <c r="A283" s="54">
        <f t="shared" si="4"/>
        <v>46302</v>
      </c>
      <c r="B283" s="55">
        <f>SUM('4a. FNS'!B283+'4b. FNS Impacted Gen'!B283)</f>
        <v>0</v>
      </c>
      <c r="C283" s="56">
        <f>SUM('4a. FNS'!C283+'4b. FNS Impacted Gen'!C283)</f>
        <v>0</v>
      </c>
      <c r="D283" s="56">
        <f>SUM('4a. FNS'!D283+'4b. FNS Impacted Gen'!D283)</f>
        <v>0</v>
      </c>
      <c r="E283" s="56">
        <f>SUM('4a. FNS'!E283+'4b. FNS Impacted Gen'!E283)</f>
        <v>0</v>
      </c>
      <c r="F283" s="56">
        <f>SUM('4a. FNS'!F283+'4b. FNS Impacted Gen'!F283)</f>
        <v>0</v>
      </c>
      <c r="G283" s="56">
        <f>SUM('4a. FNS'!G283+'4b. FNS Impacted Gen'!G283)</f>
        <v>0</v>
      </c>
      <c r="H283" s="56">
        <f>SUM('4a. FNS'!H283+'4b. FNS Impacted Gen'!H283)</f>
        <v>0</v>
      </c>
      <c r="I283" s="56">
        <f>SUM('4a. FNS'!I283+'4b. FNS Impacted Gen'!I283)</f>
        <v>0</v>
      </c>
      <c r="J283" s="56">
        <f>SUM('4a. FNS'!J283+'4b. FNS Impacted Gen'!J283)</f>
        <v>0</v>
      </c>
      <c r="K283" s="56">
        <f>SUM('4a. FNS'!K283+'4b. FNS Impacted Gen'!K283)</f>
        <v>0</v>
      </c>
      <c r="L283" s="56">
        <f>SUM('4a. FNS'!L283+'4b. FNS Impacted Gen'!L283)</f>
        <v>0</v>
      </c>
      <c r="M283" s="56">
        <f>SUM('4a. FNS'!M283+'4b. FNS Impacted Gen'!M283)</f>
        <v>0</v>
      </c>
      <c r="N283" s="56">
        <f>SUM('4a. FNS'!N283+'4b. FNS Impacted Gen'!N283)</f>
        <v>0</v>
      </c>
      <c r="O283" s="56">
        <f>SUM('4a. FNS'!O283+'4b. FNS Impacted Gen'!O283)</f>
        <v>0</v>
      </c>
      <c r="P283" s="56">
        <f>SUM('4a. FNS'!P283+'4b. FNS Impacted Gen'!P283)</f>
        <v>0</v>
      </c>
      <c r="Q283" s="56">
        <f>SUM('4a. FNS'!Q283+'4b. FNS Impacted Gen'!Q283)</f>
        <v>0</v>
      </c>
      <c r="R283" s="56">
        <f>SUM('4a. FNS'!R283+'4b. FNS Impacted Gen'!R283)</f>
        <v>0</v>
      </c>
      <c r="S283" s="56">
        <f>SUM('4a. FNS'!S283+'4b. FNS Impacted Gen'!S283)</f>
        <v>0</v>
      </c>
      <c r="T283" s="56">
        <f>SUM('4a. FNS'!T283+'4b. FNS Impacted Gen'!T283)</f>
        <v>0</v>
      </c>
      <c r="U283" s="56">
        <f>SUM('4a. FNS'!U283+'4b. FNS Impacted Gen'!U283)</f>
        <v>0</v>
      </c>
      <c r="V283" s="56">
        <f>SUM('4a. FNS'!V283+'4b. FNS Impacted Gen'!V283)</f>
        <v>0</v>
      </c>
      <c r="W283" s="56">
        <f>SUM('4a. FNS'!W283+'4b. FNS Impacted Gen'!W283)</f>
        <v>0</v>
      </c>
      <c r="X283" s="56">
        <f>SUM('4a. FNS'!X283+'4b. FNS Impacted Gen'!X283)</f>
        <v>0</v>
      </c>
      <c r="Y283" s="56">
        <f>SUM('4a. FNS'!Y283+'4b. FNS Impacted Gen'!Y283)</f>
        <v>0</v>
      </c>
      <c r="Z283" s="67">
        <f>SUM('4a. FNS'!Z283+'4b. FNS Impacted Gen'!Z283)</f>
        <v>0</v>
      </c>
    </row>
    <row r="284" spans="1:26">
      <c r="A284" s="54">
        <f t="shared" si="4"/>
        <v>46303</v>
      </c>
      <c r="B284" s="55">
        <f>SUM('4a. FNS'!B284+'4b. FNS Impacted Gen'!B284)</f>
        <v>0</v>
      </c>
      <c r="C284" s="56">
        <f>SUM('4a. FNS'!C284+'4b. FNS Impacted Gen'!C284)</f>
        <v>0</v>
      </c>
      <c r="D284" s="56">
        <f>SUM('4a. FNS'!D284+'4b. FNS Impacted Gen'!D284)</f>
        <v>0</v>
      </c>
      <c r="E284" s="56">
        <f>SUM('4a. FNS'!E284+'4b. FNS Impacted Gen'!E284)</f>
        <v>0</v>
      </c>
      <c r="F284" s="56">
        <f>SUM('4a. FNS'!F284+'4b. FNS Impacted Gen'!F284)</f>
        <v>0</v>
      </c>
      <c r="G284" s="56">
        <f>SUM('4a. FNS'!G284+'4b. FNS Impacted Gen'!G284)</f>
        <v>0</v>
      </c>
      <c r="H284" s="56">
        <f>SUM('4a. FNS'!H284+'4b. FNS Impacted Gen'!H284)</f>
        <v>0</v>
      </c>
      <c r="I284" s="56">
        <f>SUM('4a. FNS'!I284+'4b. FNS Impacted Gen'!I284)</f>
        <v>0</v>
      </c>
      <c r="J284" s="56">
        <f>SUM('4a. FNS'!J284+'4b. FNS Impacted Gen'!J284)</f>
        <v>0</v>
      </c>
      <c r="K284" s="56">
        <f>SUM('4a. FNS'!K284+'4b. FNS Impacted Gen'!K284)</f>
        <v>0</v>
      </c>
      <c r="L284" s="56">
        <f>SUM('4a. FNS'!L284+'4b. FNS Impacted Gen'!L284)</f>
        <v>0</v>
      </c>
      <c r="M284" s="56">
        <f>SUM('4a. FNS'!M284+'4b. FNS Impacted Gen'!M284)</f>
        <v>0</v>
      </c>
      <c r="N284" s="56">
        <f>SUM('4a. FNS'!N284+'4b. FNS Impacted Gen'!N284)</f>
        <v>0</v>
      </c>
      <c r="O284" s="56">
        <f>SUM('4a. FNS'!O284+'4b. FNS Impacted Gen'!O284)</f>
        <v>0</v>
      </c>
      <c r="P284" s="56">
        <f>SUM('4a. FNS'!P284+'4b. FNS Impacted Gen'!P284)</f>
        <v>0</v>
      </c>
      <c r="Q284" s="56">
        <f>SUM('4a. FNS'!Q284+'4b. FNS Impacted Gen'!Q284)</f>
        <v>0</v>
      </c>
      <c r="R284" s="56">
        <f>SUM('4a. FNS'!R284+'4b. FNS Impacted Gen'!R284)</f>
        <v>0</v>
      </c>
      <c r="S284" s="56">
        <f>SUM('4a. FNS'!S284+'4b. FNS Impacted Gen'!S284)</f>
        <v>0</v>
      </c>
      <c r="T284" s="56">
        <f>SUM('4a. FNS'!T284+'4b. FNS Impacted Gen'!T284)</f>
        <v>0</v>
      </c>
      <c r="U284" s="56">
        <f>SUM('4a. FNS'!U284+'4b. FNS Impacted Gen'!U284)</f>
        <v>0</v>
      </c>
      <c r="V284" s="56">
        <f>SUM('4a. FNS'!V284+'4b. FNS Impacted Gen'!V284)</f>
        <v>0</v>
      </c>
      <c r="W284" s="56">
        <f>SUM('4a. FNS'!W284+'4b. FNS Impacted Gen'!W284)</f>
        <v>0</v>
      </c>
      <c r="X284" s="56">
        <f>SUM('4a. FNS'!X284+'4b. FNS Impacted Gen'!X284)</f>
        <v>0</v>
      </c>
      <c r="Y284" s="56">
        <f>SUM('4a. FNS'!Y284+'4b. FNS Impacted Gen'!Y284)</f>
        <v>0</v>
      </c>
      <c r="Z284" s="67">
        <f>SUM('4a. FNS'!Z284+'4b. FNS Impacted Gen'!Z284)</f>
        <v>0</v>
      </c>
    </row>
    <row r="285" spans="1:26">
      <c r="A285" s="54">
        <f t="shared" si="4"/>
        <v>46304</v>
      </c>
      <c r="B285" s="55">
        <f>SUM('4a. FNS'!B285+'4b. FNS Impacted Gen'!B285)</f>
        <v>0</v>
      </c>
      <c r="C285" s="56">
        <f>SUM('4a. FNS'!C285+'4b. FNS Impacted Gen'!C285)</f>
        <v>0</v>
      </c>
      <c r="D285" s="56">
        <f>SUM('4a. FNS'!D285+'4b. FNS Impacted Gen'!D285)</f>
        <v>0</v>
      </c>
      <c r="E285" s="56">
        <f>SUM('4a. FNS'!E285+'4b. FNS Impacted Gen'!E285)</f>
        <v>0</v>
      </c>
      <c r="F285" s="56">
        <f>SUM('4a. FNS'!F285+'4b. FNS Impacted Gen'!F285)</f>
        <v>0</v>
      </c>
      <c r="G285" s="56">
        <f>SUM('4a. FNS'!G285+'4b. FNS Impacted Gen'!G285)</f>
        <v>0</v>
      </c>
      <c r="H285" s="56">
        <f>SUM('4a. FNS'!H285+'4b. FNS Impacted Gen'!H285)</f>
        <v>0</v>
      </c>
      <c r="I285" s="56">
        <f>SUM('4a. FNS'!I285+'4b. FNS Impacted Gen'!I285)</f>
        <v>0</v>
      </c>
      <c r="J285" s="56">
        <f>SUM('4a. FNS'!J285+'4b. FNS Impacted Gen'!J285)</f>
        <v>0</v>
      </c>
      <c r="K285" s="56">
        <f>SUM('4a. FNS'!K285+'4b. FNS Impacted Gen'!K285)</f>
        <v>0</v>
      </c>
      <c r="L285" s="56">
        <f>SUM('4a. FNS'!L285+'4b. FNS Impacted Gen'!L285)</f>
        <v>0</v>
      </c>
      <c r="M285" s="56">
        <f>SUM('4a. FNS'!M285+'4b. FNS Impacted Gen'!M285)</f>
        <v>0</v>
      </c>
      <c r="N285" s="56">
        <f>SUM('4a. FNS'!N285+'4b. FNS Impacted Gen'!N285)</f>
        <v>0</v>
      </c>
      <c r="O285" s="56">
        <f>SUM('4a. FNS'!O285+'4b. FNS Impacted Gen'!O285)</f>
        <v>0</v>
      </c>
      <c r="P285" s="56">
        <f>SUM('4a. FNS'!P285+'4b. FNS Impacted Gen'!P285)</f>
        <v>0</v>
      </c>
      <c r="Q285" s="56">
        <f>SUM('4a. FNS'!Q285+'4b. FNS Impacted Gen'!Q285)</f>
        <v>0</v>
      </c>
      <c r="R285" s="56">
        <f>SUM('4a. FNS'!R285+'4b. FNS Impacted Gen'!R285)</f>
        <v>0</v>
      </c>
      <c r="S285" s="56">
        <f>SUM('4a. FNS'!S285+'4b. FNS Impacted Gen'!S285)</f>
        <v>0</v>
      </c>
      <c r="T285" s="56">
        <f>SUM('4a. FNS'!T285+'4b. FNS Impacted Gen'!T285)</f>
        <v>0</v>
      </c>
      <c r="U285" s="56">
        <f>SUM('4a. FNS'!U285+'4b. FNS Impacted Gen'!U285)</f>
        <v>0</v>
      </c>
      <c r="V285" s="56">
        <f>SUM('4a. FNS'!V285+'4b. FNS Impacted Gen'!V285)</f>
        <v>0</v>
      </c>
      <c r="W285" s="56">
        <f>SUM('4a. FNS'!W285+'4b. FNS Impacted Gen'!W285)</f>
        <v>0</v>
      </c>
      <c r="X285" s="56">
        <f>SUM('4a. FNS'!X285+'4b. FNS Impacted Gen'!X285)</f>
        <v>0</v>
      </c>
      <c r="Y285" s="56">
        <f>SUM('4a. FNS'!Y285+'4b. FNS Impacted Gen'!Y285)</f>
        <v>0</v>
      </c>
      <c r="Z285" s="67">
        <f>SUM('4a. FNS'!Z285+'4b. FNS Impacted Gen'!Z285)</f>
        <v>0</v>
      </c>
    </row>
    <row r="286" spans="1:26">
      <c r="A286" s="54">
        <f t="shared" si="4"/>
        <v>46305</v>
      </c>
      <c r="B286" s="55">
        <f>SUM('4a. FNS'!B286+'4b. FNS Impacted Gen'!B286)</f>
        <v>0</v>
      </c>
      <c r="C286" s="56">
        <f>SUM('4a. FNS'!C286+'4b. FNS Impacted Gen'!C286)</f>
        <v>0</v>
      </c>
      <c r="D286" s="56">
        <f>SUM('4a. FNS'!D286+'4b. FNS Impacted Gen'!D286)</f>
        <v>0</v>
      </c>
      <c r="E286" s="56">
        <f>SUM('4a. FNS'!E286+'4b. FNS Impacted Gen'!E286)</f>
        <v>0</v>
      </c>
      <c r="F286" s="56">
        <f>SUM('4a. FNS'!F286+'4b. FNS Impacted Gen'!F286)</f>
        <v>0</v>
      </c>
      <c r="G286" s="56">
        <f>SUM('4a. FNS'!G286+'4b. FNS Impacted Gen'!G286)</f>
        <v>0</v>
      </c>
      <c r="H286" s="56">
        <f>SUM('4a. FNS'!H286+'4b. FNS Impacted Gen'!H286)</f>
        <v>0</v>
      </c>
      <c r="I286" s="56">
        <f>SUM('4a. FNS'!I286+'4b. FNS Impacted Gen'!I286)</f>
        <v>0</v>
      </c>
      <c r="J286" s="56">
        <f>SUM('4a. FNS'!J286+'4b. FNS Impacted Gen'!J286)</f>
        <v>0</v>
      </c>
      <c r="K286" s="56">
        <f>SUM('4a. FNS'!K286+'4b. FNS Impacted Gen'!K286)</f>
        <v>0</v>
      </c>
      <c r="L286" s="56">
        <f>SUM('4a. FNS'!L286+'4b. FNS Impacted Gen'!L286)</f>
        <v>0</v>
      </c>
      <c r="M286" s="56">
        <f>SUM('4a. FNS'!M286+'4b. FNS Impacted Gen'!M286)</f>
        <v>0</v>
      </c>
      <c r="N286" s="56">
        <f>SUM('4a. FNS'!N286+'4b. FNS Impacted Gen'!N286)</f>
        <v>0</v>
      </c>
      <c r="O286" s="56">
        <f>SUM('4a. FNS'!O286+'4b. FNS Impacted Gen'!O286)</f>
        <v>0</v>
      </c>
      <c r="P286" s="56">
        <f>SUM('4a. FNS'!P286+'4b. FNS Impacted Gen'!P286)</f>
        <v>0</v>
      </c>
      <c r="Q286" s="56">
        <f>SUM('4a. FNS'!Q286+'4b. FNS Impacted Gen'!Q286)</f>
        <v>0</v>
      </c>
      <c r="R286" s="56">
        <f>SUM('4a. FNS'!R286+'4b. FNS Impacted Gen'!R286)</f>
        <v>0</v>
      </c>
      <c r="S286" s="56">
        <f>SUM('4a. FNS'!S286+'4b. FNS Impacted Gen'!S286)</f>
        <v>0</v>
      </c>
      <c r="T286" s="56">
        <f>SUM('4a. FNS'!T286+'4b. FNS Impacted Gen'!T286)</f>
        <v>0</v>
      </c>
      <c r="U286" s="56">
        <f>SUM('4a. FNS'!U286+'4b. FNS Impacted Gen'!U286)</f>
        <v>0</v>
      </c>
      <c r="V286" s="56">
        <f>SUM('4a. FNS'!V286+'4b. FNS Impacted Gen'!V286)</f>
        <v>0</v>
      </c>
      <c r="W286" s="56">
        <f>SUM('4a. FNS'!W286+'4b. FNS Impacted Gen'!W286)</f>
        <v>0</v>
      </c>
      <c r="X286" s="56">
        <f>SUM('4a. FNS'!X286+'4b. FNS Impacted Gen'!X286)</f>
        <v>0</v>
      </c>
      <c r="Y286" s="56">
        <f>SUM('4a. FNS'!Y286+'4b. FNS Impacted Gen'!Y286)</f>
        <v>0</v>
      </c>
      <c r="Z286" s="67">
        <f>SUM('4a. FNS'!Z286+'4b. FNS Impacted Gen'!Z286)</f>
        <v>0</v>
      </c>
    </row>
    <row r="287" spans="1:26">
      <c r="A287" s="54">
        <f t="shared" si="4"/>
        <v>46306</v>
      </c>
      <c r="B287" s="55">
        <f>SUM('4a. FNS'!B287+'4b. FNS Impacted Gen'!B287)</f>
        <v>0</v>
      </c>
      <c r="C287" s="56">
        <f>SUM('4a. FNS'!C287+'4b. FNS Impacted Gen'!C287)</f>
        <v>0</v>
      </c>
      <c r="D287" s="56">
        <f>SUM('4a. FNS'!D287+'4b. FNS Impacted Gen'!D287)</f>
        <v>0</v>
      </c>
      <c r="E287" s="56">
        <f>SUM('4a. FNS'!E287+'4b. FNS Impacted Gen'!E287)</f>
        <v>0</v>
      </c>
      <c r="F287" s="56">
        <f>SUM('4a. FNS'!F287+'4b. FNS Impacted Gen'!F287)</f>
        <v>0</v>
      </c>
      <c r="G287" s="56">
        <f>SUM('4a. FNS'!G287+'4b. FNS Impacted Gen'!G287)</f>
        <v>0</v>
      </c>
      <c r="H287" s="56">
        <f>SUM('4a. FNS'!H287+'4b. FNS Impacted Gen'!H287)</f>
        <v>0</v>
      </c>
      <c r="I287" s="56">
        <f>SUM('4a. FNS'!I287+'4b. FNS Impacted Gen'!I287)</f>
        <v>0</v>
      </c>
      <c r="J287" s="56">
        <f>SUM('4a. FNS'!J287+'4b. FNS Impacted Gen'!J287)</f>
        <v>0</v>
      </c>
      <c r="K287" s="56">
        <f>SUM('4a. FNS'!K287+'4b. FNS Impacted Gen'!K287)</f>
        <v>0</v>
      </c>
      <c r="L287" s="56">
        <f>SUM('4a. FNS'!L287+'4b. FNS Impacted Gen'!L287)</f>
        <v>0</v>
      </c>
      <c r="M287" s="56">
        <f>SUM('4a. FNS'!M287+'4b. FNS Impacted Gen'!M287)</f>
        <v>0</v>
      </c>
      <c r="N287" s="56">
        <f>SUM('4a. FNS'!N287+'4b. FNS Impacted Gen'!N287)</f>
        <v>0</v>
      </c>
      <c r="O287" s="56">
        <f>SUM('4a. FNS'!O287+'4b. FNS Impacted Gen'!O287)</f>
        <v>0</v>
      </c>
      <c r="P287" s="56">
        <f>SUM('4a. FNS'!P287+'4b. FNS Impacted Gen'!P287)</f>
        <v>0</v>
      </c>
      <c r="Q287" s="56">
        <f>SUM('4a. FNS'!Q287+'4b. FNS Impacted Gen'!Q287)</f>
        <v>0</v>
      </c>
      <c r="R287" s="56">
        <f>SUM('4a. FNS'!R287+'4b. FNS Impacted Gen'!R287)</f>
        <v>0</v>
      </c>
      <c r="S287" s="56">
        <f>SUM('4a. FNS'!S287+'4b. FNS Impacted Gen'!S287)</f>
        <v>0</v>
      </c>
      <c r="T287" s="56">
        <f>SUM('4a. FNS'!T287+'4b. FNS Impacted Gen'!T287)</f>
        <v>0</v>
      </c>
      <c r="U287" s="56">
        <f>SUM('4a. FNS'!U287+'4b. FNS Impacted Gen'!U287)</f>
        <v>0</v>
      </c>
      <c r="V287" s="56">
        <f>SUM('4a. FNS'!V287+'4b. FNS Impacted Gen'!V287)</f>
        <v>0</v>
      </c>
      <c r="W287" s="56">
        <f>SUM('4a. FNS'!W287+'4b. FNS Impacted Gen'!W287)</f>
        <v>0</v>
      </c>
      <c r="X287" s="56">
        <f>SUM('4a. FNS'!X287+'4b. FNS Impacted Gen'!X287)</f>
        <v>0</v>
      </c>
      <c r="Y287" s="56">
        <f>SUM('4a. FNS'!Y287+'4b. FNS Impacted Gen'!Y287)</f>
        <v>0</v>
      </c>
      <c r="Z287" s="67">
        <f>SUM('4a. FNS'!Z287+'4b. FNS Impacted Gen'!Z287)</f>
        <v>0</v>
      </c>
    </row>
    <row r="288" spans="1:26">
      <c r="A288" s="54">
        <f t="shared" si="4"/>
        <v>46307</v>
      </c>
      <c r="B288" s="55">
        <f>SUM('4a. FNS'!B288+'4b. FNS Impacted Gen'!B288)</f>
        <v>0</v>
      </c>
      <c r="C288" s="56">
        <f>SUM('4a. FNS'!C288+'4b. FNS Impacted Gen'!C288)</f>
        <v>0</v>
      </c>
      <c r="D288" s="56">
        <f>SUM('4a. FNS'!D288+'4b. FNS Impacted Gen'!D288)</f>
        <v>0</v>
      </c>
      <c r="E288" s="56">
        <f>SUM('4a. FNS'!E288+'4b. FNS Impacted Gen'!E288)</f>
        <v>0</v>
      </c>
      <c r="F288" s="56">
        <f>SUM('4a. FNS'!F288+'4b. FNS Impacted Gen'!F288)</f>
        <v>0</v>
      </c>
      <c r="G288" s="56">
        <f>SUM('4a. FNS'!G288+'4b. FNS Impacted Gen'!G288)</f>
        <v>0</v>
      </c>
      <c r="H288" s="56">
        <f>SUM('4a. FNS'!H288+'4b. FNS Impacted Gen'!H288)</f>
        <v>0</v>
      </c>
      <c r="I288" s="56">
        <f>SUM('4a. FNS'!I288+'4b. FNS Impacted Gen'!I288)</f>
        <v>0</v>
      </c>
      <c r="J288" s="56">
        <f>SUM('4a. FNS'!J288+'4b. FNS Impacted Gen'!J288)</f>
        <v>0</v>
      </c>
      <c r="K288" s="56">
        <f>SUM('4a. FNS'!K288+'4b. FNS Impacted Gen'!K288)</f>
        <v>0</v>
      </c>
      <c r="L288" s="56">
        <f>SUM('4a. FNS'!L288+'4b. FNS Impacted Gen'!L288)</f>
        <v>0</v>
      </c>
      <c r="M288" s="56">
        <f>SUM('4a. FNS'!M288+'4b. FNS Impacted Gen'!M288)</f>
        <v>0</v>
      </c>
      <c r="N288" s="56">
        <f>SUM('4a. FNS'!N288+'4b. FNS Impacted Gen'!N288)</f>
        <v>0</v>
      </c>
      <c r="O288" s="56">
        <f>SUM('4a. FNS'!O288+'4b. FNS Impacted Gen'!O288)</f>
        <v>0</v>
      </c>
      <c r="P288" s="56">
        <f>SUM('4a. FNS'!P288+'4b. FNS Impacted Gen'!P288)</f>
        <v>0</v>
      </c>
      <c r="Q288" s="56">
        <f>SUM('4a. FNS'!Q288+'4b. FNS Impacted Gen'!Q288)</f>
        <v>0</v>
      </c>
      <c r="R288" s="56">
        <f>SUM('4a. FNS'!R288+'4b. FNS Impacted Gen'!R288)</f>
        <v>0</v>
      </c>
      <c r="S288" s="56">
        <f>SUM('4a. FNS'!S288+'4b. FNS Impacted Gen'!S288)</f>
        <v>0</v>
      </c>
      <c r="T288" s="56">
        <f>SUM('4a. FNS'!T288+'4b. FNS Impacted Gen'!T288)</f>
        <v>0</v>
      </c>
      <c r="U288" s="56">
        <f>SUM('4a. FNS'!U288+'4b. FNS Impacted Gen'!U288)</f>
        <v>0</v>
      </c>
      <c r="V288" s="56">
        <f>SUM('4a. FNS'!V288+'4b. FNS Impacted Gen'!V288)</f>
        <v>0</v>
      </c>
      <c r="W288" s="56">
        <f>SUM('4a. FNS'!W288+'4b. FNS Impacted Gen'!W288)</f>
        <v>0</v>
      </c>
      <c r="X288" s="56">
        <f>SUM('4a. FNS'!X288+'4b. FNS Impacted Gen'!X288)</f>
        <v>0</v>
      </c>
      <c r="Y288" s="56">
        <f>SUM('4a. FNS'!Y288+'4b. FNS Impacted Gen'!Y288)</f>
        <v>0</v>
      </c>
      <c r="Z288" s="67">
        <f>SUM('4a. FNS'!Z288+'4b. FNS Impacted Gen'!Z288)</f>
        <v>0</v>
      </c>
    </row>
    <row r="289" spans="1:26">
      <c r="A289" s="54">
        <f t="shared" si="4"/>
        <v>46308</v>
      </c>
      <c r="B289" s="55">
        <f>SUM('4a. FNS'!B289+'4b. FNS Impacted Gen'!B289)</f>
        <v>0</v>
      </c>
      <c r="C289" s="56">
        <f>SUM('4a. FNS'!C289+'4b. FNS Impacted Gen'!C289)</f>
        <v>0</v>
      </c>
      <c r="D289" s="56">
        <f>SUM('4a. FNS'!D289+'4b. FNS Impacted Gen'!D289)</f>
        <v>0</v>
      </c>
      <c r="E289" s="56">
        <f>SUM('4a. FNS'!E289+'4b. FNS Impacted Gen'!E289)</f>
        <v>0</v>
      </c>
      <c r="F289" s="56">
        <f>SUM('4a. FNS'!F289+'4b. FNS Impacted Gen'!F289)</f>
        <v>0</v>
      </c>
      <c r="G289" s="56">
        <f>SUM('4a. FNS'!G289+'4b. FNS Impacted Gen'!G289)</f>
        <v>0</v>
      </c>
      <c r="H289" s="56">
        <f>SUM('4a. FNS'!H289+'4b. FNS Impacted Gen'!H289)</f>
        <v>0</v>
      </c>
      <c r="I289" s="56">
        <f>SUM('4a. FNS'!I289+'4b. FNS Impacted Gen'!I289)</f>
        <v>0</v>
      </c>
      <c r="J289" s="56">
        <f>SUM('4a. FNS'!J289+'4b. FNS Impacted Gen'!J289)</f>
        <v>0</v>
      </c>
      <c r="K289" s="56">
        <f>SUM('4a. FNS'!K289+'4b. FNS Impacted Gen'!K289)</f>
        <v>0</v>
      </c>
      <c r="L289" s="56">
        <f>SUM('4a. FNS'!L289+'4b. FNS Impacted Gen'!L289)</f>
        <v>0</v>
      </c>
      <c r="M289" s="56">
        <f>SUM('4a. FNS'!M289+'4b. FNS Impacted Gen'!M289)</f>
        <v>0</v>
      </c>
      <c r="N289" s="56">
        <f>SUM('4a. FNS'!N289+'4b. FNS Impacted Gen'!N289)</f>
        <v>0</v>
      </c>
      <c r="O289" s="56">
        <f>SUM('4a. FNS'!O289+'4b. FNS Impacted Gen'!O289)</f>
        <v>0</v>
      </c>
      <c r="P289" s="56">
        <f>SUM('4a. FNS'!P289+'4b. FNS Impacted Gen'!P289)</f>
        <v>0</v>
      </c>
      <c r="Q289" s="56">
        <f>SUM('4a. FNS'!Q289+'4b. FNS Impacted Gen'!Q289)</f>
        <v>0</v>
      </c>
      <c r="R289" s="56">
        <f>SUM('4a. FNS'!R289+'4b. FNS Impacted Gen'!R289)</f>
        <v>0</v>
      </c>
      <c r="S289" s="56">
        <f>SUM('4a. FNS'!S289+'4b. FNS Impacted Gen'!S289)</f>
        <v>0</v>
      </c>
      <c r="T289" s="56">
        <f>SUM('4a. FNS'!T289+'4b. FNS Impacted Gen'!T289)</f>
        <v>0</v>
      </c>
      <c r="U289" s="56">
        <f>SUM('4a. FNS'!U289+'4b. FNS Impacted Gen'!U289)</f>
        <v>0</v>
      </c>
      <c r="V289" s="56">
        <f>SUM('4a. FNS'!V289+'4b. FNS Impacted Gen'!V289)</f>
        <v>0</v>
      </c>
      <c r="W289" s="56">
        <f>SUM('4a. FNS'!W289+'4b. FNS Impacted Gen'!W289)</f>
        <v>0</v>
      </c>
      <c r="X289" s="56">
        <f>SUM('4a. FNS'!X289+'4b. FNS Impacted Gen'!X289)</f>
        <v>0</v>
      </c>
      <c r="Y289" s="56">
        <f>SUM('4a. FNS'!Y289+'4b. FNS Impacted Gen'!Y289)</f>
        <v>0</v>
      </c>
      <c r="Z289" s="67">
        <f>SUM('4a. FNS'!Z289+'4b. FNS Impacted Gen'!Z289)</f>
        <v>0</v>
      </c>
    </row>
    <row r="290" spans="1:26">
      <c r="A290" s="54">
        <f t="shared" si="4"/>
        <v>46309</v>
      </c>
      <c r="B290" s="55">
        <f>SUM('4a. FNS'!B290+'4b. FNS Impacted Gen'!B290)</f>
        <v>0</v>
      </c>
      <c r="C290" s="56">
        <f>SUM('4a. FNS'!C290+'4b. FNS Impacted Gen'!C290)</f>
        <v>0</v>
      </c>
      <c r="D290" s="56">
        <f>SUM('4a. FNS'!D290+'4b. FNS Impacted Gen'!D290)</f>
        <v>0</v>
      </c>
      <c r="E290" s="56">
        <f>SUM('4a. FNS'!E290+'4b. FNS Impacted Gen'!E290)</f>
        <v>0</v>
      </c>
      <c r="F290" s="56">
        <f>SUM('4a. FNS'!F290+'4b. FNS Impacted Gen'!F290)</f>
        <v>0</v>
      </c>
      <c r="G290" s="56">
        <f>SUM('4a. FNS'!G290+'4b. FNS Impacted Gen'!G290)</f>
        <v>0</v>
      </c>
      <c r="H290" s="56">
        <f>SUM('4a. FNS'!H290+'4b. FNS Impacted Gen'!H290)</f>
        <v>0</v>
      </c>
      <c r="I290" s="56">
        <f>SUM('4a. FNS'!I290+'4b. FNS Impacted Gen'!I290)</f>
        <v>0</v>
      </c>
      <c r="J290" s="56">
        <f>SUM('4a. FNS'!J290+'4b. FNS Impacted Gen'!J290)</f>
        <v>0</v>
      </c>
      <c r="K290" s="56">
        <f>SUM('4a. FNS'!K290+'4b. FNS Impacted Gen'!K290)</f>
        <v>0</v>
      </c>
      <c r="L290" s="56">
        <f>SUM('4a. FNS'!L290+'4b. FNS Impacted Gen'!L290)</f>
        <v>0</v>
      </c>
      <c r="M290" s="56">
        <f>SUM('4a. FNS'!M290+'4b. FNS Impacted Gen'!M290)</f>
        <v>0</v>
      </c>
      <c r="N290" s="56">
        <f>SUM('4a. FNS'!N290+'4b. FNS Impacted Gen'!N290)</f>
        <v>0</v>
      </c>
      <c r="O290" s="56">
        <f>SUM('4a. FNS'!O290+'4b. FNS Impacted Gen'!O290)</f>
        <v>0</v>
      </c>
      <c r="P290" s="56">
        <f>SUM('4a. FNS'!P290+'4b. FNS Impacted Gen'!P290)</f>
        <v>0</v>
      </c>
      <c r="Q290" s="56">
        <f>SUM('4a. FNS'!Q290+'4b. FNS Impacted Gen'!Q290)</f>
        <v>0</v>
      </c>
      <c r="R290" s="56">
        <f>SUM('4a. FNS'!R290+'4b. FNS Impacted Gen'!R290)</f>
        <v>0</v>
      </c>
      <c r="S290" s="56">
        <f>SUM('4a. FNS'!S290+'4b. FNS Impacted Gen'!S290)</f>
        <v>0</v>
      </c>
      <c r="T290" s="56">
        <f>SUM('4a. FNS'!T290+'4b. FNS Impacted Gen'!T290)</f>
        <v>0</v>
      </c>
      <c r="U290" s="56">
        <f>SUM('4a. FNS'!U290+'4b. FNS Impacted Gen'!U290)</f>
        <v>0</v>
      </c>
      <c r="V290" s="56">
        <f>SUM('4a. FNS'!V290+'4b. FNS Impacted Gen'!V290)</f>
        <v>0</v>
      </c>
      <c r="W290" s="56">
        <f>SUM('4a. FNS'!W290+'4b. FNS Impacted Gen'!W290)</f>
        <v>0</v>
      </c>
      <c r="X290" s="56">
        <f>SUM('4a. FNS'!X290+'4b. FNS Impacted Gen'!X290)</f>
        <v>0</v>
      </c>
      <c r="Y290" s="56">
        <f>SUM('4a. FNS'!Y290+'4b. FNS Impacted Gen'!Y290)</f>
        <v>0</v>
      </c>
      <c r="Z290" s="67">
        <f>SUM('4a. FNS'!Z290+'4b. FNS Impacted Gen'!Z290)</f>
        <v>0</v>
      </c>
    </row>
    <row r="291" spans="1:26">
      <c r="A291" s="54">
        <f t="shared" si="4"/>
        <v>46310</v>
      </c>
      <c r="B291" s="55">
        <f>SUM('4a. FNS'!B291+'4b. FNS Impacted Gen'!B291)</f>
        <v>0</v>
      </c>
      <c r="C291" s="56">
        <f>SUM('4a. FNS'!C291+'4b. FNS Impacted Gen'!C291)</f>
        <v>0</v>
      </c>
      <c r="D291" s="56">
        <f>SUM('4a. FNS'!D291+'4b. FNS Impacted Gen'!D291)</f>
        <v>0</v>
      </c>
      <c r="E291" s="56">
        <f>SUM('4a. FNS'!E291+'4b. FNS Impacted Gen'!E291)</f>
        <v>0</v>
      </c>
      <c r="F291" s="56">
        <f>SUM('4a. FNS'!F291+'4b. FNS Impacted Gen'!F291)</f>
        <v>0</v>
      </c>
      <c r="G291" s="56">
        <f>SUM('4a. FNS'!G291+'4b. FNS Impacted Gen'!G291)</f>
        <v>0</v>
      </c>
      <c r="H291" s="56">
        <f>SUM('4a. FNS'!H291+'4b. FNS Impacted Gen'!H291)</f>
        <v>0</v>
      </c>
      <c r="I291" s="56">
        <f>SUM('4a. FNS'!I291+'4b. FNS Impacted Gen'!I291)</f>
        <v>0</v>
      </c>
      <c r="J291" s="56">
        <f>SUM('4a. FNS'!J291+'4b. FNS Impacted Gen'!J291)</f>
        <v>0</v>
      </c>
      <c r="K291" s="56">
        <f>SUM('4a. FNS'!K291+'4b. FNS Impacted Gen'!K291)</f>
        <v>0</v>
      </c>
      <c r="L291" s="56">
        <f>SUM('4a. FNS'!L291+'4b. FNS Impacted Gen'!L291)</f>
        <v>0</v>
      </c>
      <c r="M291" s="56">
        <f>SUM('4a. FNS'!M291+'4b. FNS Impacted Gen'!M291)</f>
        <v>0</v>
      </c>
      <c r="N291" s="56">
        <f>SUM('4a. FNS'!N291+'4b. FNS Impacted Gen'!N291)</f>
        <v>0</v>
      </c>
      <c r="O291" s="56">
        <f>SUM('4a. FNS'!O291+'4b. FNS Impacted Gen'!O291)</f>
        <v>0</v>
      </c>
      <c r="P291" s="56">
        <f>SUM('4a. FNS'!P291+'4b. FNS Impacted Gen'!P291)</f>
        <v>0</v>
      </c>
      <c r="Q291" s="56">
        <f>SUM('4a. FNS'!Q291+'4b. FNS Impacted Gen'!Q291)</f>
        <v>0</v>
      </c>
      <c r="R291" s="56">
        <f>SUM('4a. FNS'!R291+'4b. FNS Impacted Gen'!R291)</f>
        <v>0</v>
      </c>
      <c r="S291" s="56">
        <f>SUM('4a. FNS'!S291+'4b. FNS Impacted Gen'!S291)</f>
        <v>0</v>
      </c>
      <c r="T291" s="56">
        <f>SUM('4a. FNS'!T291+'4b. FNS Impacted Gen'!T291)</f>
        <v>0</v>
      </c>
      <c r="U291" s="56">
        <f>SUM('4a. FNS'!U291+'4b. FNS Impacted Gen'!U291)</f>
        <v>0</v>
      </c>
      <c r="V291" s="56">
        <f>SUM('4a. FNS'!V291+'4b. FNS Impacted Gen'!V291)</f>
        <v>0</v>
      </c>
      <c r="W291" s="56">
        <f>SUM('4a. FNS'!W291+'4b. FNS Impacted Gen'!W291)</f>
        <v>0</v>
      </c>
      <c r="X291" s="56">
        <f>SUM('4a. FNS'!X291+'4b. FNS Impacted Gen'!X291)</f>
        <v>0</v>
      </c>
      <c r="Y291" s="56">
        <f>SUM('4a. FNS'!Y291+'4b. FNS Impacted Gen'!Y291)</f>
        <v>0</v>
      </c>
      <c r="Z291" s="67">
        <f>SUM('4a. FNS'!Z291+'4b. FNS Impacted Gen'!Z291)</f>
        <v>0</v>
      </c>
    </row>
    <row r="292" spans="1:26">
      <c r="A292" s="54">
        <f t="shared" si="4"/>
        <v>46311</v>
      </c>
      <c r="B292" s="55">
        <f>SUM('4a. FNS'!B292+'4b. FNS Impacted Gen'!B292)</f>
        <v>0</v>
      </c>
      <c r="C292" s="56">
        <f>SUM('4a. FNS'!C292+'4b. FNS Impacted Gen'!C292)</f>
        <v>0</v>
      </c>
      <c r="D292" s="56">
        <f>SUM('4a. FNS'!D292+'4b. FNS Impacted Gen'!D292)</f>
        <v>0</v>
      </c>
      <c r="E292" s="56">
        <f>SUM('4a. FNS'!E292+'4b. FNS Impacted Gen'!E292)</f>
        <v>0</v>
      </c>
      <c r="F292" s="56">
        <f>SUM('4a. FNS'!F292+'4b. FNS Impacted Gen'!F292)</f>
        <v>0</v>
      </c>
      <c r="G292" s="56">
        <f>SUM('4a. FNS'!G292+'4b. FNS Impacted Gen'!G292)</f>
        <v>0</v>
      </c>
      <c r="H292" s="56">
        <f>SUM('4a. FNS'!H292+'4b. FNS Impacted Gen'!H292)</f>
        <v>0</v>
      </c>
      <c r="I292" s="56">
        <f>SUM('4a. FNS'!I292+'4b. FNS Impacted Gen'!I292)</f>
        <v>0</v>
      </c>
      <c r="J292" s="56">
        <f>SUM('4a. FNS'!J292+'4b. FNS Impacted Gen'!J292)</f>
        <v>0</v>
      </c>
      <c r="K292" s="56">
        <f>SUM('4a. FNS'!K292+'4b. FNS Impacted Gen'!K292)</f>
        <v>0</v>
      </c>
      <c r="L292" s="56">
        <f>SUM('4a. FNS'!L292+'4b. FNS Impacted Gen'!L292)</f>
        <v>0</v>
      </c>
      <c r="M292" s="56">
        <f>SUM('4a. FNS'!M292+'4b. FNS Impacted Gen'!M292)</f>
        <v>0</v>
      </c>
      <c r="N292" s="56">
        <f>SUM('4a. FNS'!N292+'4b. FNS Impacted Gen'!N292)</f>
        <v>0</v>
      </c>
      <c r="O292" s="56">
        <f>SUM('4a. FNS'!O292+'4b. FNS Impacted Gen'!O292)</f>
        <v>0</v>
      </c>
      <c r="P292" s="56">
        <f>SUM('4a. FNS'!P292+'4b. FNS Impacted Gen'!P292)</f>
        <v>0</v>
      </c>
      <c r="Q292" s="56">
        <f>SUM('4a. FNS'!Q292+'4b. FNS Impacted Gen'!Q292)</f>
        <v>0</v>
      </c>
      <c r="R292" s="56">
        <f>SUM('4a. FNS'!R292+'4b. FNS Impacted Gen'!R292)</f>
        <v>0</v>
      </c>
      <c r="S292" s="56">
        <f>SUM('4a. FNS'!S292+'4b. FNS Impacted Gen'!S292)</f>
        <v>0</v>
      </c>
      <c r="T292" s="56">
        <f>SUM('4a. FNS'!T292+'4b. FNS Impacted Gen'!T292)</f>
        <v>0</v>
      </c>
      <c r="U292" s="56">
        <f>SUM('4a. FNS'!U292+'4b. FNS Impacted Gen'!U292)</f>
        <v>0</v>
      </c>
      <c r="V292" s="56">
        <f>SUM('4a. FNS'!V292+'4b. FNS Impacted Gen'!V292)</f>
        <v>0</v>
      </c>
      <c r="W292" s="56">
        <f>SUM('4a. FNS'!W292+'4b. FNS Impacted Gen'!W292)</f>
        <v>0</v>
      </c>
      <c r="X292" s="56">
        <f>SUM('4a. FNS'!X292+'4b. FNS Impacted Gen'!X292)</f>
        <v>0</v>
      </c>
      <c r="Y292" s="56">
        <f>SUM('4a. FNS'!Y292+'4b. FNS Impacted Gen'!Y292)</f>
        <v>0</v>
      </c>
      <c r="Z292" s="67">
        <f>SUM('4a. FNS'!Z292+'4b. FNS Impacted Gen'!Z292)</f>
        <v>0</v>
      </c>
    </row>
    <row r="293" spans="1:26">
      <c r="A293" s="54">
        <f t="shared" si="4"/>
        <v>46312</v>
      </c>
      <c r="B293" s="55">
        <f>SUM('4a. FNS'!B293+'4b. FNS Impacted Gen'!B293)</f>
        <v>0</v>
      </c>
      <c r="C293" s="56">
        <f>SUM('4a. FNS'!C293+'4b. FNS Impacted Gen'!C293)</f>
        <v>0</v>
      </c>
      <c r="D293" s="56">
        <f>SUM('4a. FNS'!D293+'4b. FNS Impacted Gen'!D293)</f>
        <v>0</v>
      </c>
      <c r="E293" s="56">
        <f>SUM('4a. FNS'!E293+'4b. FNS Impacted Gen'!E293)</f>
        <v>0</v>
      </c>
      <c r="F293" s="56">
        <f>SUM('4a. FNS'!F293+'4b. FNS Impacted Gen'!F293)</f>
        <v>0</v>
      </c>
      <c r="G293" s="56">
        <f>SUM('4a. FNS'!G293+'4b. FNS Impacted Gen'!G293)</f>
        <v>0</v>
      </c>
      <c r="H293" s="56">
        <f>SUM('4a. FNS'!H293+'4b. FNS Impacted Gen'!H293)</f>
        <v>0</v>
      </c>
      <c r="I293" s="56">
        <f>SUM('4a. FNS'!I293+'4b. FNS Impacted Gen'!I293)</f>
        <v>0</v>
      </c>
      <c r="J293" s="56">
        <f>SUM('4a. FNS'!J293+'4b. FNS Impacted Gen'!J293)</f>
        <v>0</v>
      </c>
      <c r="K293" s="56">
        <f>SUM('4a. FNS'!K293+'4b. FNS Impacted Gen'!K293)</f>
        <v>0</v>
      </c>
      <c r="L293" s="56">
        <f>SUM('4a. FNS'!L293+'4b. FNS Impacted Gen'!L293)</f>
        <v>0</v>
      </c>
      <c r="M293" s="56">
        <f>SUM('4a. FNS'!M293+'4b. FNS Impacted Gen'!M293)</f>
        <v>0</v>
      </c>
      <c r="N293" s="56">
        <f>SUM('4a. FNS'!N293+'4b. FNS Impacted Gen'!N293)</f>
        <v>0</v>
      </c>
      <c r="O293" s="56">
        <f>SUM('4a. FNS'!O293+'4b. FNS Impacted Gen'!O293)</f>
        <v>0</v>
      </c>
      <c r="P293" s="56">
        <f>SUM('4a. FNS'!P293+'4b. FNS Impacted Gen'!P293)</f>
        <v>0</v>
      </c>
      <c r="Q293" s="56">
        <f>SUM('4a. FNS'!Q293+'4b. FNS Impacted Gen'!Q293)</f>
        <v>0</v>
      </c>
      <c r="R293" s="56">
        <f>SUM('4a. FNS'!R293+'4b. FNS Impacted Gen'!R293)</f>
        <v>0</v>
      </c>
      <c r="S293" s="56">
        <f>SUM('4a. FNS'!S293+'4b. FNS Impacted Gen'!S293)</f>
        <v>0</v>
      </c>
      <c r="T293" s="56">
        <f>SUM('4a. FNS'!T293+'4b. FNS Impacted Gen'!T293)</f>
        <v>0</v>
      </c>
      <c r="U293" s="56">
        <f>SUM('4a. FNS'!U293+'4b. FNS Impacted Gen'!U293)</f>
        <v>0</v>
      </c>
      <c r="V293" s="56">
        <f>SUM('4a. FNS'!V293+'4b. FNS Impacted Gen'!V293)</f>
        <v>0</v>
      </c>
      <c r="W293" s="56">
        <f>SUM('4a. FNS'!W293+'4b. FNS Impacted Gen'!W293)</f>
        <v>0</v>
      </c>
      <c r="X293" s="56">
        <f>SUM('4a. FNS'!X293+'4b. FNS Impacted Gen'!X293)</f>
        <v>0</v>
      </c>
      <c r="Y293" s="56">
        <f>SUM('4a. FNS'!Y293+'4b. FNS Impacted Gen'!Y293)</f>
        <v>0</v>
      </c>
      <c r="Z293" s="67">
        <f>SUM('4a. FNS'!Z293+'4b. FNS Impacted Gen'!Z293)</f>
        <v>0</v>
      </c>
    </row>
    <row r="294" spans="1:26">
      <c r="A294" s="54">
        <f t="shared" si="4"/>
        <v>46313</v>
      </c>
      <c r="B294" s="55">
        <f>SUM('4a. FNS'!B294+'4b. FNS Impacted Gen'!B294)</f>
        <v>0</v>
      </c>
      <c r="C294" s="56">
        <f>SUM('4a. FNS'!C294+'4b. FNS Impacted Gen'!C294)</f>
        <v>0</v>
      </c>
      <c r="D294" s="56">
        <f>SUM('4a. FNS'!D294+'4b. FNS Impacted Gen'!D294)</f>
        <v>0</v>
      </c>
      <c r="E294" s="56">
        <f>SUM('4a. FNS'!E294+'4b. FNS Impacted Gen'!E294)</f>
        <v>0</v>
      </c>
      <c r="F294" s="56">
        <f>SUM('4a. FNS'!F294+'4b. FNS Impacted Gen'!F294)</f>
        <v>0</v>
      </c>
      <c r="G294" s="56">
        <f>SUM('4a. FNS'!G294+'4b. FNS Impacted Gen'!G294)</f>
        <v>0</v>
      </c>
      <c r="H294" s="56">
        <f>SUM('4a. FNS'!H294+'4b. FNS Impacted Gen'!H294)</f>
        <v>0</v>
      </c>
      <c r="I294" s="56">
        <f>SUM('4a. FNS'!I294+'4b. FNS Impacted Gen'!I294)</f>
        <v>0</v>
      </c>
      <c r="J294" s="56">
        <f>SUM('4a. FNS'!J294+'4b. FNS Impacted Gen'!J294)</f>
        <v>0</v>
      </c>
      <c r="K294" s="56">
        <f>SUM('4a. FNS'!K294+'4b. FNS Impacted Gen'!K294)</f>
        <v>0</v>
      </c>
      <c r="L294" s="56">
        <f>SUM('4a. FNS'!L294+'4b. FNS Impacted Gen'!L294)</f>
        <v>0</v>
      </c>
      <c r="M294" s="56">
        <f>SUM('4a. FNS'!M294+'4b. FNS Impacted Gen'!M294)</f>
        <v>0</v>
      </c>
      <c r="N294" s="56">
        <f>SUM('4a. FNS'!N294+'4b. FNS Impacted Gen'!N294)</f>
        <v>0</v>
      </c>
      <c r="O294" s="56">
        <f>SUM('4a. FNS'!O294+'4b. FNS Impacted Gen'!O294)</f>
        <v>0</v>
      </c>
      <c r="P294" s="56">
        <f>SUM('4a. FNS'!P294+'4b. FNS Impacted Gen'!P294)</f>
        <v>0</v>
      </c>
      <c r="Q294" s="56">
        <f>SUM('4a. FNS'!Q294+'4b. FNS Impacted Gen'!Q294)</f>
        <v>0</v>
      </c>
      <c r="R294" s="56">
        <f>SUM('4a. FNS'!R294+'4b. FNS Impacted Gen'!R294)</f>
        <v>0</v>
      </c>
      <c r="S294" s="56">
        <f>SUM('4a. FNS'!S294+'4b. FNS Impacted Gen'!S294)</f>
        <v>0</v>
      </c>
      <c r="T294" s="56">
        <f>SUM('4a. FNS'!T294+'4b. FNS Impacted Gen'!T294)</f>
        <v>0</v>
      </c>
      <c r="U294" s="56">
        <f>SUM('4a. FNS'!U294+'4b. FNS Impacted Gen'!U294)</f>
        <v>0</v>
      </c>
      <c r="V294" s="56">
        <f>SUM('4a. FNS'!V294+'4b. FNS Impacted Gen'!V294)</f>
        <v>0</v>
      </c>
      <c r="W294" s="56">
        <f>SUM('4a. FNS'!W294+'4b. FNS Impacted Gen'!W294)</f>
        <v>0</v>
      </c>
      <c r="X294" s="56">
        <f>SUM('4a. FNS'!X294+'4b. FNS Impacted Gen'!X294)</f>
        <v>0</v>
      </c>
      <c r="Y294" s="56">
        <f>SUM('4a. FNS'!Y294+'4b. FNS Impacted Gen'!Y294)</f>
        <v>0</v>
      </c>
      <c r="Z294" s="67">
        <f>SUM('4a. FNS'!Z294+'4b. FNS Impacted Gen'!Z294)</f>
        <v>0</v>
      </c>
    </row>
    <row r="295" spans="1:26">
      <c r="A295" s="54">
        <f t="shared" si="4"/>
        <v>46314</v>
      </c>
      <c r="B295" s="55">
        <f>SUM('4a. FNS'!B295+'4b. FNS Impacted Gen'!B295)</f>
        <v>0</v>
      </c>
      <c r="C295" s="56">
        <f>SUM('4a. FNS'!C295+'4b. FNS Impacted Gen'!C295)</f>
        <v>0</v>
      </c>
      <c r="D295" s="56">
        <f>SUM('4a. FNS'!D295+'4b. FNS Impacted Gen'!D295)</f>
        <v>0</v>
      </c>
      <c r="E295" s="56">
        <f>SUM('4a. FNS'!E295+'4b. FNS Impacted Gen'!E295)</f>
        <v>0</v>
      </c>
      <c r="F295" s="56">
        <f>SUM('4a. FNS'!F295+'4b. FNS Impacted Gen'!F295)</f>
        <v>0</v>
      </c>
      <c r="G295" s="56">
        <f>SUM('4a. FNS'!G295+'4b. FNS Impacted Gen'!G295)</f>
        <v>0</v>
      </c>
      <c r="H295" s="56">
        <f>SUM('4a. FNS'!H295+'4b. FNS Impacted Gen'!H295)</f>
        <v>0</v>
      </c>
      <c r="I295" s="56">
        <f>SUM('4a. FNS'!I295+'4b. FNS Impacted Gen'!I295)</f>
        <v>0</v>
      </c>
      <c r="J295" s="56">
        <f>SUM('4a. FNS'!J295+'4b. FNS Impacted Gen'!J295)</f>
        <v>0</v>
      </c>
      <c r="K295" s="56">
        <f>SUM('4a. FNS'!K295+'4b. FNS Impacted Gen'!K295)</f>
        <v>0</v>
      </c>
      <c r="L295" s="56">
        <f>SUM('4a. FNS'!L295+'4b. FNS Impacted Gen'!L295)</f>
        <v>0</v>
      </c>
      <c r="M295" s="56">
        <f>SUM('4a. FNS'!M295+'4b. FNS Impacted Gen'!M295)</f>
        <v>0</v>
      </c>
      <c r="N295" s="56">
        <f>SUM('4a. FNS'!N295+'4b. FNS Impacted Gen'!N295)</f>
        <v>0</v>
      </c>
      <c r="O295" s="56">
        <f>SUM('4a. FNS'!O295+'4b. FNS Impacted Gen'!O295)</f>
        <v>0</v>
      </c>
      <c r="P295" s="56">
        <f>SUM('4a. FNS'!P295+'4b. FNS Impacted Gen'!P295)</f>
        <v>0</v>
      </c>
      <c r="Q295" s="56">
        <f>SUM('4a. FNS'!Q295+'4b. FNS Impacted Gen'!Q295)</f>
        <v>0</v>
      </c>
      <c r="R295" s="56">
        <f>SUM('4a. FNS'!R295+'4b. FNS Impacted Gen'!R295)</f>
        <v>0</v>
      </c>
      <c r="S295" s="56">
        <f>SUM('4a. FNS'!S295+'4b. FNS Impacted Gen'!S295)</f>
        <v>0</v>
      </c>
      <c r="T295" s="56">
        <f>SUM('4a. FNS'!T295+'4b. FNS Impacted Gen'!T295)</f>
        <v>0</v>
      </c>
      <c r="U295" s="56">
        <f>SUM('4a. FNS'!U295+'4b. FNS Impacted Gen'!U295)</f>
        <v>0</v>
      </c>
      <c r="V295" s="56">
        <f>SUM('4a. FNS'!V295+'4b. FNS Impacted Gen'!V295)</f>
        <v>0</v>
      </c>
      <c r="W295" s="56">
        <f>SUM('4a. FNS'!W295+'4b. FNS Impacted Gen'!W295)</f>
        <v>0</v>
      </c>
      <c r="X295" s="56">
        <f>SUM('4a. FNS'!X295+'4b. FNS Impacted Gen'!X295)</f>
        <v>0</v>
      </c>
      <c r="Y295" s="56">
        <f>SUM('4a. FNS'!Y295+'4b. FNS Impacted Gen'!Y295)</f>
        <v>0</v>
      </c>
      <c r="Z295" s="67">
        <f>SUM('4a. FNS'!Z295+'4b. FNS Impacted Gen'!Z295)</f>
        <v>0</v>
      </c>
    </row>
    <row r="296" spans="1:26">
      <c r="A296" s="54">
        <f t="shared" si="4"/>
        <v>46315</v>
      </c>
      <c r="B296" s="55">
        <f>SUM('4a. FNS'!B296+'4b. FNS Impacted Gen'!B296)</f>
        <v>0</v>
      </c>
      <c r="C296" s="56">
        <f>SUM('4a. FNS'!C296+'4b. FNS Impacted Gen'!C296)</f>
        <v>0</v>
      </c>
      <c r="D296" s="56">
        <f>SUM('4a. FNS'!D296+'4b. FNS Impacted Gen'!D296)</f>
        <v>0</v>
      </c>
      <c r="E296" s="56">
        <f>SUM('4a. FNS'!E296+'4b. FNS Impacted Gen'!E296)</f>
        <v>0</v>
      </c>
      <c r="F296" s="56">
        <f>SUM('4a. FNS'!F296+'4b. FNS Impacted Gen'!F296)</f>
        <v>0</v>
      </c>
      <c r="G296" s="56">
        <f>SUM('4a. FNS'!G296+'4b. FNS Impacted Gen'!G296)</f>
        <v>0</v>
      </c>
      <c r="H296" s="56">
        <f>SUM('4a. FNS'!H296+'4b. FNS Impacted Gen'!H296)</f>
        <v>0</v>
      </c>
      <c r="I296" s="56">
        <f>SUM('4a. FNS'!I296+'4b. FNS Impacted Gen'!I296)</f>
        <v>0</v>
      </c>
      <c r="J296" s="56">
        <f>SUM('4a. FNS'!J296+'4b. FNS Impacted Gen'!J296)</f>
        <v>0</v>
      </c>
      <c r="K296" s="56">
        <f>SUM('4a. FNS'!K296+'4b. FNS Impacted Gen'!K296)</f>
        <v>0</v>
      </c>
      <c r="L296" s="56">
        <f>SUM('4a. FNS'!L296+'4b. FNS Impacted Gen'!L296)</f>
        <v>0</v>
      </c>
      <c r="M296" s="56">
        <f>SUM('4a. FNS'!M296+'4b. FNS Impacted Gen'!M296)</f>
        <v>0</v>
      </c>
      <c r="N296" s="56">
        <f>SUM('4a. FNS'!N296+'4b. FNS Impacted Gen'!N296)</f>
        <v>0</v>
      </c>
      <c r="O296" s="56">
        <f>SUM('4a. FNS'!O296+'4b. FNS Impacted Gen'!O296)</f>
        <v>0</v>
      </c>
      <c r="P296" s="56">
        <f>SUM('4a. FNS'!P296+'4b. FNS Impacted Gen'!P296)</f>
        <v>0</v>
      </c>
      <c r="Q296" s="56">
        <f>SUM('4a. FNS'!Q296+'4b. FNS Impacted Gen'!Q296)</f>
        <v>0</v>
      </c>
      <c r="R296" s="56">
        <f>SUM('4a. FNS'!R296+'4b. FNS Impacted Gen'!R296)</f>
        <v>0</v>
      </c>
      <c r="S296" s="56">
        <f>SUM('4a. FNS'!S296+'4b. FNS Impacted Gen'!S296)</f>
        <v>0</v>
      </c>
      <c r="T296" s="56">
        <f>SUM('4a. FNS'!T296+'4b. FNS Impacted Gen'!T296)</f>
        <v>0</v>
      </c>
      <c r="U296" s="56">
        <f>SUM('4a. FNS'!U296+'4b. FNS Impacted Gen'!U296)</f>
        <v>0</v>
      </c>
      <c r="V296" s="56">
        <f>SUM('4a. FNS'!V296+'4b. FNS Impacted Gen'!V296)</f>
        <v>0</v>
      </c>
      <c r="W296" s="56">
        <f>SUM('4a. FNS'!W296+'4b. FNS Impacted Gen'!W296)</f>
        <v>0</v>
      </c>
      <c r="X296" s="56">
        <f>SUM('4a. FNS'!X296+'4b. FNS Impacted Gen'!X296)</f>
        <v>0</v>
      </c>
      <c r="Y296" s="56">
        <f>SUM('4a. FNS'!Y296+'4b. FNS Impacted Gen'!Y296)</f>
        <v>0</v>
      </c>
      <c r="Z296" s="67">
        <f>SUM('4a. FNS'!Z296+'4b. FNS Impacted Gen'!Z296)</f>
        <v>0</v>
      </c>
    </row>
    <row r="297" spans="1:26">
      <c r="A297" s="54">
        <f t="shared" si="4"/>
        <v>46316</v>
      </c>
      <c r="B297" s="55">
        <f>SUM('4a. FNS'!B297+'4b. FNS Impacted Gen'!B297)</f>
        <v>0</v>
      </c>
      <c r="C297" s="56">
        <f>SUM('4a. FNS'!C297+'4b. FNS Impacted Gen'!C297)</f>
        <v>0</v>
      </c>
      <c r="D297" s="56">
        <f>SUM('4a. FNS'!D297+'4b. FNS Impacted Gen'!D297)</f>
        <v>0</v>
      </c>
      <c r="E297" s="56">
        <f>SUM('4a. FNS'!E297+'4b. FNS Impacted Gen'!E297)</f>
        <v>0</v>
      </c>
      <c r="F297" s="56">
        <f>SUM('4a. FNS'!F297+'4b. FNS Impacted Gen'!F297)</f>
        <v>0</v>
      </c>
      <c r="G297" s="56">
        <f>SUM('4a. FNS'!G297+'4b. FNS Impacted Gen'!G297)</f>
        <v>0</v>
      </c>
      <c r="H297" s="56">
        <f>SUM('4a. FNS'!H297+'4b. FNS Impacted Gen'!H297)</f>
        <v>0</v>
      </c>
      <c r="I297" s="56">
        <f>SUM('4a. FNS'!I297+'4b. FNS Impacted Gen'!I297)</f>
        <v>0</v>
      </c>
      <c r="J297" s="56">
        <f>SUM('4a. FNS'!J297+'4b. FNS Impacted Gen'!J297)</f>
        <v>0</v>
      </c>
      <c r="K297" s="56">
        <f>SUM('4a. FNS'!K297+'4b. FNS Impacted Gen'!K297)</f>
        <v>0</v>
      </c>
      <c r="L297" s="56">
        <f>SUM('4a. FNS'!L297+'4b. FNS Impacted Gen'!L297)</f>
        <v>0</v>
      </c>
      <c r="M297" s="56">
        <f>SUM('4a. FNS'!M297+'4b. FNS Impacted Gen'!M297)</f>
        <v>0</v>
      </c>
      <c r="N297" s="56">
        <f>SUM('4a. FNS'!N297+'4b. FNS Impacted Gen'!N297)</f>
        <v>0</v>
      </c>
      <c r="O297" s="56">
        <f>SUM('4a. FNS'!O297+'4b. FNS Impacted Gen'!O297)</f>
        <v>0</v>
      </c>
      <c r="P297" s="56">
        <f>SUM('4a. FNS'!P297+'4b. FNS Impacted Gen'!P297)</f>
        <v>0</v>
      </c>
      <c r="Q297" s="56">
        <f>SUM('4a. FNS'!Q297+'4b. FNS Impacted Gen'!Q297)</f>
        <v>0</v>
      </c>
      <c r="R297" s="56">
        <f>SUM('4a. FNS'!R297+'4b. FNS Impacted Gen'!R297)</f>
        <v>0</v>
      </c>
      <c r="S297" s="56">
        <f>SUM('4a. FNS'!S297+'4b. FNS Impacted Gen'!S297)</f>
        <v>0</v>
      </c>
      <c r="T297" s="56">
        <f>SUM('4a. FNS'!T297+'4b. FNS Impacted Gen'!T297)</f>
        <v>0</v>
      </c>
      <c r="U297" s="56">
        <f>SUM('4a. FNS'!U297+'4b. FNS Impacted Gen'!U297)</f>
        <v>0</v>
      </c>
      <c r="V297" s="56">
        <f>SUM('4a. FNS'!V297+'4b. FNS Impacted Gen'!V297)</f>
        <v>0</v>
      </c>
      <c r="W297" s="56">
        <f>SUM('4a. FNS'!W297+'4b. FNS Impacted Gen'!W297)</f>
        <v>0</v>
      </c>
      <c r="X297" s="56">
        <f>SUM('4a. FNS'!X297+'4b. FNS Impacted Gen'!X297)</f>
        <v>0</v>
      </c>
      <c r="Y297" s="56">
        <f>SUM('4a. FNS'!Y297+'4b. FNS Impacted Gen'!Y297)</f>
        <v>0</v>
      </c>
      <c r="Z297" s="67">
        <f>SUM('4a. FNS'!Z297+'4b. FNS Impacted Gen'!Z297)</f>
        <v>0</v>
      </c>
    </row>
    <row r="298" spans="1:26">
      <c r="A298" s="54">
        <f t="shared" si="4"/>
        <v>46317</v>
      </c>
      <c r="B298" s="55">
        <f>SUM('4a. FNS'!B298+'4b. FNS Impacted Gen'!B298)</f>
        <v>0</v>
      </c>
      <c r="C298" s="56">
        <f>SUM('4a. FNS'!C298+'4b. FNS Impacted Gen'!C298)</f>
        <v>0</v>
      </c>
      <c r="D298" s="56">
        <f>SUM('4a. FNS'!D298+'4b. FNS Impacted Gen'!D298)</f>
        <v>0</v>
      </c>
      <c r="E298" s="56">
        <f>SUM('4a. FNS'!E298+'4b. FNS Impacted Gen'!E298)</f>
        <v>0</v>
      </c>
      <c r="F298" s="56">
        <f>SUM('4a. FNS'!F298+'4b. FNS Impacted Gen'!F298)</f>
        <v>0</v>
      </c>
      <c r="G298" s="56">
        <f>SUM('4a. FNS'!G298+'4b. FNS Impacted Gen'!G298)</f>
        <v>0</v>
      </c>
      <c r="H298" s="56">
        <f>SUM('4a. FNS'!H298+'4b. FNS Impacted Gen'!H298)</f>
        <v>0</v>
      </c>
      <c r="I298" s="56">
        <f>SUM('4a. FNS'!I298+'4b. FNS Impacted Gen'!I298)</f>
        <v>0</v>
      </c>
      <c r="J298" s="56">
        <f>SUM('4a. FNS'!J298+'4b. FNS Impacted Gen'!J298)</f>
        <v>0</v>
      </c>
      <c r="K298" s="56">
        <f>SUM('4a. FNS'!K298+'4b. FNS Impacted Gen'!K298)</f>
        <v>0</v>
      </c>
      <c r="L298" s="56">
        <f>SUM('4a. FNS'!L298+'4b. FNS Impacted Gen'!L298)</f>
        <v>0</v>
      </c>
      <c r="M298" s="56">
        <f>SUM('4a. FNS'!M298+'4b. FNS Impacted Gen'!M298)</f>
        <v>0</v>
      </c>
      <c r="N298" s="56">
        <f>SUM('4a. FNS'!N298+'4b. FNS Impacted Gen'!N298)</f>
        <v>0</v>
      </c>
      <c r="O298" s="56">
        <f>SUM('4a. FNS'!O298+'4b. FNS Impacted Gen'!O298)</f>
        <v>0</v>
      </c>
      <c r="P298" s="56">
        <f>SUM('4a. FNS'!P298+'4b. FNS Impacted Gen'!P298)</f>
        <v>0</v>
      </c>
      <c r="Q298" s="56">
        <f>SUM('4a. FNS'!Q298+'4b. FNS Impacted Gen'!Q298)</f>
        <v>0</v>
      </c>
      <c r="R298" s="56">
        <f>SUM('4a. FNS'!R298+'4b. FNS Impacted Gen'!R298)</f>
        <v>0</v>
      </c>
      <c r="S298" s="56">
        <f>SUM('4a. FNS'!S298+'4b. FNS Impacted Gen'!S298)</f>
        <v>0</v>
      </c>
      <c r="T298" s="56">
        <f>SUM('4a. FNS'!T298+'4b. FNS Impacted Gen'!T298)</f>
        <v>0</v>
      </c>
      <c r="U298" s="56">
        <f>SUM('4a. FNS'!U298+'4b. FNS Impacted Gen'!U298)</f>
        <v>0</v>
      </c>
      <c r="V298" s="56">
        <f>SUM('4a. FNS'!V298+'4b. FNS Impacted Gen'!V298)</f>
        <v>0</v>
      </c>
      <c r="W298" s="56">
        <f>SUM('4a. FNS'!W298+'4b. FNS Impacted Gen'!W298)</f>
        <v>0</v>
      </c>
      <c r="X298" s="56">
        <f>SUM('4a. FNS'!X298+'4b. FNS Impacted Gen'!X298)</f>
        <v>0</v>
      </c>
      <c r="Y298" s="56">
        <f>SUM('4a. FNS'!Y298+'4b. FNS Impacted Gen'!Y298)</f>
        <v>0</v>
      </c>
      <c r="Z298" s="67">
        <f>SUM('4a. FNS'!Z298+'4b. FNS Impacted Gen'!Z298)</f>
        <v>0</v>
      </c>
    </row>
    <row r="299" spans="1:26">
      <c r="A299" s="54">
        <f t="shared" si="4"/>
        <v>46318</v>
      </c>
      <c r="B299" s="55">
        <f>SUM('4a. FNS'!B299+'4b. FNS Impacted Gen'!B299)</f>
        <v>0</v>
      </c>
      <c r="C299" s="56">
        <f>SUM('4a. FNS'!C299+'4b. FNS Impacted Gen'!C299)</f>
        <v>0</v>
      </c>
      <c r="D299" s="56">
        <f>SUM('4a. FNS'!D299+'4b. FNS Impacted Gen'!D299)</f>
        <v>0</v>
      </c>
      <c r="E299" s="56">
        <f>SUM('4a. FNS'!E299+'4b. FNS Impacted Gen'!E299)</f>
        <v>0</v>
      </c>
      <c r="F299" s="56">
        <f>SUM('4a. FNS'!F299+'4b. FNS Impacted Gen'!F299)</f>
        <v>0</v>
      </c>
      <c r="G299" s="56">
        <f>SUM('4a. FNS'!G299+'4b. FNS Impacted Gen'!G299)</f>
        <v>0</v>
      </c>
      <c r="H299" s="56">
        <f>SUM('4a. FNS'!H299+'4b. FNS Impacted Gen'!H299)</f>
        <v>0</v>
      </c>
      <c r="I299" s="56">
        <f>SUM('4a. FNS'!I299+'4b. FNS Impacted Gen'!I299)</f>
        <v>0</v>
      </c>
      <c r="J299" s="56">
        <f>SUM('4a. FNS'!J299+'4b. FNS Impacted Gen'!J299)</f>
        <v>0</v>
      </c>
      <c r="K299" s="56">
        <f>SUM('4a. FNS'!K299+'4b. FNS Impacted Gen'!K299)</f>
        <v>0</v>
      </c>
      <c r="L299" s="56">
        <f>SUM('4a. FNS'!L299+'4b. FNS Impacted Gen'!L299)</f>
        <v>0</v>
      </c>
      <c r="M299" s="56">
        <f>SUM('4a. FNS'!M299+'4b. FNS Impacted Gen'!M299)</f>
        <v>0</v>
      </c>
      <c r="N299" s="56">
        <f>SUM('4a. FNS'!N299+'4b. FNS Impacted Gen'!N299)</f>
        <v>0</v>
      </c>
      <c r="O299" s="56">
        <f>SUM('4a. FNS'!O299+'4b. FNS Impacted Gen'!O299)</f>
        <v>0</v>
      </c>
      <c r="P299" s="56">
        <f>SUM('4a. FNS'!P299+'4b. FNS Impacted Gen'!P299)</f>
        <v>0</v>
      </c>
      <c r="Q299" s="56">
        <f>SUM('4a. FNS'!Q299+'4b. FNS Impacted Gen'!Q299)</f>
        <v>0</v>
      </c>
      <c r="R299" s="56">
        <f>SUM('4a. FNS'!R299+'4b. FNS Impacted Gen'!R299)</f>
        <v>0</v>
      </c>
      <c r="S299" s="56">
        <f>SUM('4a. FNS'!S299+'4b. FNS Impacted Gen'!S299)</f>
        <v>0</v>
      </c>
      <c r="T299" s="56">
        <f>SUM('4a. FNS'!T299+'4b. FNS Impacted Gen'!T299)</f>
        <v>0</v>
      </c>
      <c r="U299" s="56">
        <f>SUM('4a. FNS'!U299+'4b. FNS Impacted Gen'!U299)</f>
        <v>0</v>
      </c>
      <c r="V299" s="56">
        <f>SUM('4a. FNS'!V299+'4b. FNS Impacted Gen'!V299)</f>
        <v>0</v>
      </c>
      <c r="W299" s="56">
        <f>SUM('4a. FNS'!W299+'4b. FNS Impacted Gen'!W299)</f>
        <v>0</v>
      </c>
      <c r="X299" s="56">
        <f>SUM('4a. FNS'!X299+'4b. FNS Impacted Gen'!X299)</f>
        <v>0</v>
      </c>
      <c r="Y299" s="56">
        <f>SUM('4a. FNS'!Y299+'4b. FNS Impacted Gen'!Y299)</f>
        <v>0</v>
      </c>
      <c r="Z299" s="67">
        <f>SUM('4a. FNS'!Z299+'4b. FNS Impacted Gen'!Z299)</f>
        <v>0</v>
      </c>
    </row>
    <row r="300" spans="1:26">
      <c r="A300" s="54">
        <f t="shared" si="4"/>
        <v>46319</v>
      </c>
      <c r="B300" s="55">
        <f>SUM('4a. FNS'!B300+'4b. FNS Impacted Gen'!B300)</f>
        <v>0</v>
      </c>
      <c r="C300" s="56">
        <f>SUM('4a. FNS'!C300+'4b. FNS Impacted Gen'!C300)</f>
        <v>0</v>
      </c>
      <c r="D300" s="56">
        <f>SUM('4a. FNS'!D300+'4b. FNS Impacted Gen'!D300)</f>
        <v>0</v>
      </c>
      <c r="E300" s="56">
        <f>SUM('4a. FNS'!E300+'4b. FNS Impacted Gen'!E300)</f>
        <v>0</v>
      </c>
      <c r="F300" s="56">
        <f>SUM('4a. FNS'!F300+'4b. FNS Impacted Gen'!F300)</f>
        <v>0</v>
      </c>
      <c r="G300" s="56">
        <f>SUM('4a. FNS'!G300+'4b. FNS Impacted Gen'!G300)</f>
        <v>0</v>
      </c>
      <c r="H300" s="56">
        <f>SUM('4a. FNS'!H300+'4b. FNS Impacted Gen'!H300)</f>
        <v>0</v>
      </c>
      <c r="I300" s="56">
        <f>SUM('4a. FNS'!I300+'4b. FNS Impacted Gen'!I300)</f>
        <v>0</v>
      </c>
      <c r="J300" s="56">
        <f>SUM('4a. FNS'!J300+'4b. FNS Impacted Gen'!J300)</f>
        <v>0</v>
      </c>
      <c r="K300" s="56">
        <f>SUM('4a. FNS'!K300+'4b. FNS Impacted Gen'!K300)</f>
        <v>0</v>
      </c>
      <c r="L300" s="56">
        <f>SUM('4a. FNS'!L300+'4b. FNS Impacted Gen'!L300)</f>
        <v>0</v>
      </c>
      <c r="M300" s="56">
        <f>SUM('4a. FNS'!M300+'4b. FNS Impacted Gen'!M300)</f>
        <v>0</v>
      </c>
      <c r="N300" s="56">
        <f>SUM('4a. FNS'!N300+'4b. FNS Impacted Gen'!N300)</f>
        <v>0</v>
      </c>
      <c r="O300" s="56">
        <f>SUM('4a. FNS'!O300+'4b. FNS Impacted Gen'!O300)</f>
        <v>0</v>
      </c>
      <c r="P300" s="56">
        <f>SUM('4a. FNS'!P300+'4b. FNS Impacted Gen'!P300)</f>
        <v>0</v>
      </c>
      <c r="Q300" s="56">
        <f>SUM('4a. FNS'!Q300+'4b. FNS Impacted Gen'!Q300)</f>
        <v>0</v>
      </c>
      <c r="R300" s="56">
        <f>SUM('4a. FNS'!R300+'4b. FNS Impacted Gen'!R300)</f>
        <v>0</v>
      </c>
      <c r="S300" s="56">
        <f>SUM('4a. FNS'!S300+'4b. FNS Impacted Gen'!S300)</f>
        <v>0</v>
      </c>
      <c r="T300" s="56">
        <f>SUM('4a. FNS'!T300+'4b. FNS Impacted Gen'!T300)</f>
        <v>0</v>
      </c>
      <c r="U300" s="56">
        <f>SUM('4a. FNS'!U300+'4b. FNS Impacted Gen'!U300)</f>
        <v>0</v>
      </c>
      <c r="V300" s="56">
        <f>SUM('4a. FNS'!V300+'4b. FNS Impacted Gen'!V300)</f>
        <v>0</v>
      </c>
      <c r="W300" s="56">
        <f>SUM('4a. FNS'!W300+'4b. FNS Impacted Gen'!W300)</f>
        <v>0</v>
      </c>
      <c r="X300" s="56">
        <f>SUM('4a. FNS'!X300+'4b. FNS Impacted Gen'!X300)</f>
        <v>0</v>
      </c>
      <c r="Y300" s="56">
        <f>SUM('4a. FNS'!Y300+'4b. FNS Impacted Gen'!Y300)</f>
        <v>0</v>
      </c>
      <c r="Z300" s="67">
        <f>SUM('4a. FNS'!Z300+'4b. FNS Impacted Gen'!Z300)</f>
        <v>0</v>
      </c>
    </row>
    <row r="301" spans="1:26">
      <c r="A301" s="54">
        <f t="shared" si="4"/>
        <v>46320</v>
      </c>
      <c r="B301" s="55">
        <f>SUM('4a. FNS'!B301+'4b. FNS Impacted Gen'!B301)</f>
        <v>0</v>
      </c>
      <c r="C301" s="56">
        <f>SUM('4a. FNS'!C301+'4b. FNS Impacted Gen'!C301)</f>
        <v>0</v>
      </c>
      <c r="D301" s="56">
        <f>SUM('4a. FNS'!D301+'4b. FNS Impacted Gen'!D301)</f>
        <v>0</v>
      </c>
      <c r="E301" s="56">
        <f>SUM('4a. FNS'!E301+'4b. FNS Impacted Gen'!E301)</f>
        <v>0</v>
      </c>
      <c r="F301" s="56">
        <f>SUM('4a. FNS'!F301+'4b. FNS Impacted Gen'!F301)</f>
        <v>0</v>
      </c>
      <c r="G301" s="56">
        <f>SUM('4a. FNS'!G301+'4b. FNS Impacted Gen'!G301)</f>
        <v>0</v>
      </c>
      <c r="H301" s="56">
        <f>SUM('4a. FNS'!H301+'4b. FNS Impacted Gen'!H301)</f>
        <v>0</v>
      </c>
      <c r="I301" s="56">
        <f>SUM('4a. FNS'!I301+'4b. FNS Impacted Gen'!I301)</f>
        <v>0</v>
      </c>
      <c r="J301" s="56">
        <f>SUM('4a. FNS'!J301+'4b. FNS Impacted Gen'!J301)</f>
        <v>0</v>
      </c>
      <c r="K301" s="56">
        <f>SUM('4a. FNS'!K301+'4b. FNS Impacted Gen'!K301)</f>
        <v>0</v>
      </c>
      <c r="L301" s="56">
        <f>SUM('4a. FNS'!L301+'4b. FNS Impacted Gen'!L301)</f>
        <v>0</v>
      </c>
      <c r="M301" s="56">
        <f>SUM('4a. FNS'!M301+'4b. FNS Impacted Gen'!M301)</f>
        <v>0</v>
      </c>
      <c r="N301" s="56">
        <f>SUM('4a. FNS'!N301+'4b. FNS Impacted Gen'!N301)</f>
        <v>0</v>
      </c>
      <c r="O301" s="56">
        <f>SUM('4a. FNS'!O301+'4b. FNS Impacted Gen'!O301)</f>
        <v>0</v>
      </c>
      <c r="P301" s="56">
        <f>SUM('4a. FNS'!P301+'4b. FNS Impacted Gen'!P301)</f>
        <v>0</v>
      </c>
      <c r="Q301" s="56">
        <f>SUM('4a. FNS'!Q301+'4b. FNS Impacted Gen'!Q301)</f>
        <v>0</v>
      </c>
      <c r="R301" s="56">
        <f>SUM('4a. FNS'!R301+'4b. FNS Impacted Gen'!R301)</f>
        <v>0</v>
      </c>
      <c r="S301" s="56">
        <f>SUM('4a. FNS'!S301+'4b. FNS Impacted Gen'!S301)</f>
        <v>0</v>
      </c>
      <c r="T301" s="56">
        <f>SUM('4a. FNS'!T301+'4b. FNS Impacted Gen'!T301)</f>
        <v>0</v>
      </c>
      <c r="U301" s="56">
        <f>SUM('4a. FNS'!U301+'4b. FNS Impacted Gen'!U301)</f>
        <v>0</v>
      </c>
      <c r="V301" s="56">
        <f>SUM('4a. FNS'!V301+'4b. FNS Impacted Gen'!V301)</f>
        <v>0</v>
      </c>
      <c r="W301" s="56">
        <f>SUM('4a. FNS'!W301+'4b. FNS Impacted Gen'!W301)</f>
        <v>0</v>
      </c>
      <c r="X301" s="56">
        <f>SUM('4a. FNS'!X301+'4b. FNS Impacted Gen'!X301)</f>
        <v>0</v>
      </c>
      <c r="Y301" s="56">
        <f>SUM('4a. FNS'!Y301+'4b. FNS Impacted Gen'!Y301)</f>
        <v>0</v>
      </c>
      <c r="Z301" s="67">
        <f>SUM('4a. FNS'!Z301+'4b. FNS Impacted Gen'!Z301)</f>
        <v>0</v>
      </c>
    </row>
    <row r="302" spans="1:26">
      <c r="A302" s="54">
        <f t="shared" si="4"/>
        <v>46321</v>
      </c>
      <c r="B302" s="55">
        <f>SUM('4a. FNS'!B302+'4b. FNS Impacted Gen'!B302)</f>
        <v>0</v>
      </c>
      <c r="C302" s="56">
        <f>SUM('4a. FNS'!C302+'4b. FNS Impacted Gen'!C302)</f>
        <v>0</v>
      </c>
      <c r="D302" s="56">
        <f>SUM('4a. FNS'!D302+'4b. FNS Impacted Gen'!D302)</f>
        <v>0</v>
      </c>
      <c r="E302" s="56">
        <f>SUM('4a. FNS'!E302+'4b. FNS Impacted Gen'!E302)</f>
        <v>0</v>
      </c>
      <c r="F302" s="56">
        <f>SUM('4a. FNS'!F302+'4b. FNS Impacted Gen'!F302)</f>
        <v>0</v>
      </c>
      <c r="G302" s="56">
        <f>SUM('4a. FNS'!G302+'4b. FNS Impacted Gen'!G302)</f>
        <v>0</v>
      </c>
      <c r="H302" s="56">
        <f>SUM('4a. FNS'!H302+'4b. FNS Impacted Gen'!H302)</f>
        <v>0</v>
      </c>
      <c r="I302" s="56">
        <f>SUM('4a. FNS'!I302+'4b. FNS Impacted Gen'!I302)</f>
        <v>0</v>
      </c>
      <c r="J302" s="56">
        <f>SUM('4a. FNS'!J302+'4b. FNS Impacted Gen'!J302)</f>
        <v>0</v>
      </c>
      <c r="K302" s="56">
        <f>SUM('4a. FNS'!K302+'4b. FNS Impacted Gen'!K302)</f>
        <v>0</v>
      </c>
      <c r="L302" s="56">
        <f>SUM('4a. FNS'!L302+'4b. FNS Impacted Gen'!L302)</f>
        <v>0</v>
      </c>
      <c r="M302" s="56">
        <f>SUM('4a. FNS'!M302+'4b. FNS Impacted Gen'!M302)</f>
        <v>0</v>
      </c>
      <c r="N302" s="56">
        <f>SUM('4a. FNS'!N302+'4b. FNS Impacted Gen'!N302)</f>
        <v>0</v>
      </c>
      <c r="O302" s="56">
        <f>SUM('4a. FNS'!O302+'4b. FNS Impacted Gen'!O302)</f>
        <v>0</v>
      </c>
      <c r="P302" s="56">
        <f>SUM('4a. FNS'!P302+'4b. FNS Impacted Gen'!P302)</f>
        <v>0</v>
      </c>
      <c r="Q302" s="56">
        <f>SUM('4a. FNS'!Q302+'4b. FNS Impacted Gen'!Q302)</f>
        <v>0</v>
      </c>
      <c r="R302" s="56">
        <f>SUM('4a. FNS'!R302+'4b. FNS Impacted Gen'!R302)</f>
        <v>0</v>
      </c>
      <c r="S302" s="56">
        <f>SUM('4a. FNS'!S302+'4b. FNS Impacted Gen'!S302)</f>
        <v>0</v>
      </c>
      <c r="T302" s="56">
        <f>SUM('4a. FNS'!T302+'4b. FNS Impacted Gen'!T302)</f>
        <v>0</v>
      </c>
      <c r="U302" s="56">
        <f>SUM('4a. FNS'!U302+'4b. FNS Impacted Gen'!U302)</f>
        <v>0</v>
      </c>
      <c r="V302" s="56">
        <f>SUM('4a. FNS'!V302+'4b. FNS Impacted Gen'!V302)</f>
        <v>0</v>
      </c>
      <c r="W302" s="56">
        <f>SUM('4a. FNS'!W302+'4b. FNS Impacted Gen'!W302)</f>
        <v>0</v>
      </c>
      <c r="X302" s="56">
        <f>SUM('4a. FNS'!X302+'4b. FNS Impacted Gen'!X302)</f>
        <v>0</v>
      </c>
      <c r="Y302" s="56">
        <f>SUM('4a. FNS'!Y302+'4b. FNS Impacted Gen'!Y302)</f>
        <v>0</v>
      </c>
      <c r="Z302" s="67">
        <f>SUM('4a. FNS'!Z302+'4b. FNS Impacted Gen'!Z302)</f>
        <v>0</v>
      </c>
    </row>
    <row r="303" spans="1:26">
      <c r="A303" s="54">
        <f t="shared" si="4"/>
        <v>46322</v>
      </c>
      <c r="B303" s="55">
        <f>SUM('4a. FNS'!B303+'4b. FNS Impacted Gen'!B303)</f>
        <v>0</v>
      </c>
      <c r="C303" s="56">
        <f>SUM('4a. FNS'!C303+'4b. FNS Impacted Gen'!C303)</f>
        <v>0</v>
      </c>
      <c r="D303" s="56">
        <f>SUM('4a. FNS'!D303+'4b. FNS Impacted Gen'!D303)</f>
        <v>0</v>
      </c>
      <c r="E303" s="56">
        <f>SUM('4a. FNS'!E303+'4b. FNS Impacted Gen'!E303)</f>
        <v>0</v>
      </c>
      <c r="F303" s="56">
        <f>SUM('4a. FNS'!F303+'4b. FNS Impacted Gen'!F303)</f>
        <v>0</v>
      </c>
      <c r="G303" s="56">
        <f>SUM('4a. FNS'!G303+'4b. FNS Impacted Gen'!G303)</f>
        <v>0</v>
      </c>
      <c r="H303" s="56">
        <f>SUM('4a. FNS'!H303+'4b. FNS Impacted Gen'!H303)</f>
        <v>0</v>
      </c>
      <c r="I303" s="56">
        <f>SUM('4a. FNS'!I303+'4b. FNS Impacted Gen'!I303)</f>
        <v>0</v>
      </c>
      <c r="J303" s="56">
        <f>SUM('4a. FNS'!J303+'4b. FNS Impacted Gen'!J303)</f>
        <v>0</v>
      </c>
      <c r="K303" s="56">
        <f>SUM('4a. FNS'!K303+'4b. FNS Impacted Gen'!K303)</f>
        <v>0</v>
      </c>
      <c r="L303" s="56">
        <f>SUM('4a. FNS'!L303+'4b. FNS Impacted Gen'!L303)</f>
        <v>0</v>
      </c>
      <c r="M303" s="56">
        <f>SUM('4a. FNS'!M303+'4b. FNS Impacted Gen'!M303)</f>
        <v>0</v>
      </c>
      <c r="N303" s="56">
        <f>SUM('4a. FNS'!N303+'4b. FNS Impacted Gen'!N303)</f>
        <v>0</v>
      </c>
      <c r="O303" s="56">
        <f>SUM('4a. FNS'!O303+'4b. FNS Impacted Gen'!O303)</f>
        <v>0</v>
      </c>
      <c r="P303" s="56">
        <f>SUM('4a. FNS'!P303+'4b. FNS Impacted Gen'!P303)</f>
        <v>0</v>
      </c>
      <c r="Q303" s="56">
        <f>SUM('4a. FNS'!Q303+'4b. FNS Impacted Gen'!Q303)</f>
        <v>0</v>
      </c>
      <c r="R303" s="56">
        <f>SUM('4a. FNS'!R303+'4b. FNS Impacted Gen'!R303)</f>
        <v>0</v>
      </c>
      <c r="S303" s="56">
        <f>SUM('4a. FNS'!S303+'4b. FNS Impacted Gen'!S303)</f>
        <v>0</v>
      </c>
      <c r="T303" s="56">
        <f>SUM('4a. FNS'!T303+'4b. FNS Impacted Gen'!T303)</f>
        <v>0</v>
      </c>
      <c r="U303" s="56">
        <f>SUM('4a. FNS'!U303+'4b. FNS Impacted Gen'!U303)</f>
        <v>0</v>
      </c>
      <c r="V303" s="56">
        <f>SUM('4a. FNS'!V303+'4b. FNS Impacted Gen'!V303)</f>
        <v>0</v>
      </c>
      <c r="W303" s="56">
        <f>SUM('4a. FNS'!W303+'4b. FNS Impacted Gen'!W303)</f>
        <v>0</v>
      </c>
      <c r="X303" s="56">
        <f>SUM('4a. FNS'!X303+'4b. FNS Impacted Gen'!X303)</f>
        <v>0</v>
      </c>
      <c r="Y303" s="56">
        <f>SUM('4a. FNS'!Y303+'4b. FNS Impacted Gen'!Y303)</f>
        <v>0</v>
      </c>
      <c r="Z303" s="67">
        <f>SUM('4a. FNS'!Z303+'4b. FNS Impacted Gen'!Z303)</f>
        <v>0</v>
      </c>
    </row>
    <row r="304" spans="1:26">
      <c r="A304" s="54">
        <f t="shared" si="4"/>
        <v>46323</v>
      </c>
      <c r="B304" s="55">
        <f>SUM('4a. FNS'!B304+'4b. FNS Impacted Gen'!B304)</f>
        <v>0</v>
      </c>
      <c r="C304" s="56">
        <f>SUM('4a. FNS'!C304+'4b. FNS Impacted Gen'!C304)</f>
        <v>0</v>
      </c>
      <c r="D304" s="56">
        <f>SUM('4a. FNS'!D304+'4b. FNS Impacted Gen'!D304)</f>
        <v>0</v>
      </c>
      <c r="E304" s="56">
        <f>SUM('4a. FNS'!E304+'4b. FNS Impacted Gen'!E304)</f>
        <v>0</v>
      </c>
      <c r="F304" s="56">
        <f>SUM('4a. FNS'!F304+'4b. FNS Impacted Gen'!F304)</f>
        <v>0</v>
      </c>
      <c r="G304" s="56">
        <f>SUM('4a. FNS'!G304+'4b. FNS Impacted Gen'!G304)</f>
        <v>0</v>
      </c>
      <c r="H304" s="56">
        <f>SUM('4a. FNS'!H304+'4b. FNS Impacted Gen'!H304)</f>
        <v>0</v>
      </c>
      <c r="I304" s="56">
        <f>SUM('4a. FNS'!I304+'4b. FNS Impacted Gen'!I304)</f>
        <v>0</v>
      </c>
      <c r="J304" s="56">
        <f>SUM('4a. FNS'!J304+'4b. FNS Impacted Gen'!J304)</f>
        <v>0</v>
      </c>
      <c r="K304" s="56">
        <f>SUM('4a. FNS'!K304+'4b. FNS Impacted Gen'!K304)</f>
        <v>0</v>
      </c>
      <c r="L304" s="56">
        <f>SUM('4a. FNS'!L304+'4b. FNS Impacted Gen'!L304)</f>
        <v>0</v>
      </c>
      <c r="M304" s="56">
        <f>SUM('4a. FNS'!M304+'4b. FNS Impacted Gen'!M304)</f>
        <v>0</v>
      </c>
      <c r="N304" s="56">
        <f>SUM('4a. FNS'!N304+'4b. FNS Impacted Gen'!N304)</f>
        <v>0</v>
      </c>
      <c r="O304" s="56">
        <f>SUM('4a. FNS'!O304+'4b. FNS Impacted Gen'!O304)</f>
        <v>0</v>
      </c>
      <c r="P304" s="56">
        <f>SUM('4a. FNS'!P304+'4b. FNS Impacted Gen'!P304)</f>
        <v>0</v>
      </c>
      <c r="Q304" s="56">
        <f>SUM('4a. FNS'!Q304+'4b. FNS Impacted Gen'!Q304)</f>
        <v>0</v>
      </c>
      <c r="R304" s="56">
        <f>SUM('4a. FNS'!R304+'4b. FNS Impacted Gen'!R304)</f>
        <v>0</v>
      </c>
      <c r="S304" s="56">
        <f>SUM('4a. FNS'!S304+'4b. FNS Impacted Gen'!S304)</f>
        <v>0</v>
      </c>
      <c r="T304" s="56">
        <f>SUM('4a. FNS'!T304+'4b. FNS Impacted Gen'!T304)</f>
        <v>0</v>
      </c>
      <c r="U304" s="56">
        <f>SUM('4a. FNS'!U304+'4b. FNS Impacted Gen'!U304)</f>
        <v>0</v>
      </c>
      <c r="V304" s="56">
        <f>SUM('4a. FNS'!V304+'4b. FNS Impacted Gen'!V304)</f>
        <v>0</v>
      </c>
      <c r="W304" s="56">
        <f>SUM('4a. FNS'!W304+'4b. FNS Impacted Gen'!W304)</f>
        <v>0</v>
      </c>
      <c r="X304" s="56">
        <f>SUM('4a. FNS'!X304+'4b. FNS Impacted Gen'!X304)</f>
        <v>0</v>
      </c>
      <c r="Y304" s="56">
        <f>SUM('4a. FNS'!Y304+'4b. FNS Impacted Gen'!Y304)</f>
        <v>0</v>
      </c>
      <c r="Z304" s="67">
        <f>SUM('4a. FNS'!Z304+'4b. FNS Impacted Gen'!Z304)</f>
        <v>0</v>
      </c>
    </row>
    <row r="305" spans="1:26">
      <c r="A305" s="54">
        <f t="shared" si="4"/>
        <v>46324</v>
      </c>
      <c r="B305" s="55">
        <f>SUM('4a. FNS'!B305+'4b. FNS Impacted Gen'!B305)</f>
        <v>0</v>
      </c>
      <c r="C305" s="56">
        <f>SUM('4a. FNS'!C305+'4b. FNS Impacted Gen'!C305)</f>
        <v>0</v>
      </c>
      <c r="D305" s="56">
        <f>SUM('4a. FNS'!D305+'4b. FNS Impacted Gen'!D305)</f>
        <v>0</v>
      </c>
      <c r="E305" s="56">
        <f>SUM('4a. FNS'!E305+'4b. FNS Impacted Gen'!E305)</f>
        <v>0</v>
      </c>
      <c r="F305" s="56">
        <f>SUM('4a. FNS'!F305+'4b. FNS Impacted Gen'!F305)</f>
        <v>0</v>
      </c>
      <c r="G305" s="56">
        <f>SUM('4a. FNS'!G305+'4b. FNS Impacted Gen'!G305)</f>
        <v>0</v>
      </c>
      <c r="H305" s="56">
        <f>SUM('4a. FNS'!H305+'4b. FNS Impacted Gen'!H305)</f>
        <v>0</v>
      </c>
      <c r="I305" s="56">
        <f>SUM('4a. FNS'!I305+'4b. FNS Impacted Gen'!I305)</f>
        <v>0</v>
      </c>
      <c r="J305" s="56">
        <f>SUM('4a. FNS'!J305+'4b. FNS Impacted Gen'!J305)</f>
        <v>0</v>
      </c>
      <c r="K305" s="56">
        <f>SUM('4a. FNS'!K305+'4b. FNS Impacted Gen'!K305)</f>
        <v>0</v>
      </c>
      <c r="L305" s="56">
        <f>SUM('4a. FNS'!L305+'4b. FNS Impacted Gen'!L305)</f>
        <v>0</v>
      </c>
      <c r="M305" s="56">
        <f>SUM('4a. FNS'!M305+'4b. FNS Impacted Gen'!M305)</f>
        <v>0</v>
      </c>
      <c r="N305" s="56">
        <f>SUM('4a. FNS'!N305+'4b. FNS Impacted Gen'!N305)</f>
        <v>0</v>
      </c>
      <c r="O305" s="56">
        <f>SUM('4a. FNS'!O305+'4b. FNS Impacted Gen'!O305)</f>
        <v>0</v>
      </c>
      <c r="P305" s="56">
        <f>SUM('4a. FNS'!P305+'4b. FNS Impacted Gen'!P305)</f>
        <v>0</v>
      </c>
      <c r="Q305" s="56">
        <f>SUM('4a. FNS'!Q305+'4b. FNS Impacted Gen'!Q305)</f>
        <v>0</v>
      </c>
      <c r="R305" s="56">
        <f>SUM('4a. FNS'!R305+'4b. FNS Impacted Gen'!R305)</f>
        <v>0</v>
      </c>
      <c r="S305" s="56">
        <f>SUM('4a. FNS'!S305+'4b. FNS Impacted Gen'!S305)</f>
        <v>0</v>
      </c>
      <c r="T305" s="56">
        <f>SUM('4a. FNS'!T305+'4b. FNS Impacted Gen'!T305)</f>
        <v>0</v>
      </c>
      <c r="U305" s="56">
        <f>SUM('4a. FNS'!U305+'4b. FNS Impacted Gen'!U305)</f>
        <v>0</v>
      </c>
      <c r="V305" s="56">
        <f>SUM('4a. FNS'!V305+'4b. FNS Impacted Gen'!V305)</f>
        <v>0</v>
      </c>
      <c r="W305" s="56">
        <f>SUM('4a. FNS'!W305+'4b. FNS Impacted Gen'!W305)</f>
        <v>0</v>
      </c>
      <c r="X305" s="56">
        <f>SUM('4a. FNS'!X305+'4b. FNS Impacted Gen'!X305)</f>
        <v>0</v>
      </c>
      <c r="Y305" s="56">
        <f>SUM('4a. FNS'!Y305+'4b. FNS Impacted Gen'!Y305)</f>
        <v>0</v>
      </c>
      <c r="Z305" s="67">
        <f>SUM('4a. FNS'!Z305+'4b. FNS Impacted Gen'!Z305)</f>
        <v>0</v>
      </c>
    </row>
    <row r="306" spans="1:26">
      <c r="A306" s="54">
        <f t="shared" si="4"/>
        <v>46325</v>
      </c>
      <c r="B306" s="55">
        <f>SUM('4a. FNS'!B306+'4b. FNS Impacted Gen'!B306)</f>
        <v>0</v>
      </c>
      <c r="C306" s="56">
        <f>SUM('4a. FNS'!C306+'4b. FNS Impacted Gen'!C306)</f>
        <v>0</v>
      </c>
      <c r="D306" s="56">
        <f>SUM('4a. FNS'!D306+'4b. FNS Impacted Gen'!D306)</f>
        <v>0</v>
      </c>
      <c r="E306" s="56">
        <f>SUM('4a. FNS'!E306+'4b. FNS Impacted Gen'!E306)</f>
        <v>0</v>
      </c>
      <c r="F306" s="56">
        <f>SUM('4a. FNS'!F306+'4b. FNS Impacted Gen'!F306)</f>
        <v>0</v>
      </c>
      <c r="G306" s="56">
        <f>SUM('4a. FNS'!G306+'4b. FNS Impacted Gen'!G306)</f>
        <v>0</v>
      </c>
      <c r="H306" s="56">
        <f>SUM('4a. FNS'!H306+'4b. FNS Impacted Gen'!H306)</f>
        <v>0</v>
      </c>
      <c r="I306" s="56">
        <f>SUM('4a. FNS'!I306+'4b. FNS Impacted Gen'!I306)</f>
        <v>0</v>
      </c>
      <c r="J306" s="56">
        <f>SUM('4a. FNS'!J306+'4b. FNS Impacted Gen'!J306)</f>
        <v>0</v>
      </c>
      <c r="K306" s="56">
        <f>SUM('4a. FNS'!K306+'4b. FNS Impacted Gen'!K306)</f>
        <v>0</v>
      </c>
      <c r="L306" s="56">
        <f>SUM('4a. FNS'!L306+'4b. FNS Impacted Gen'!L306)</f>
        <v>0</v>
      </c>
      <c r="M306" s="56">
        <f>SUM('4a. FNS'!M306+'4b. FNS Impacted Gen'!M306)</f>
        <v>0</v>
      </c>
      <c r="N306" s="56">
        <f>SUM('4a. FNS'!N306+'4b. FNS Impacted Gen'!N306)</f>
        <v>0</v>
      </c>
      <c r="O306" s="56">
        <f>SUM('4a. FNS'!O306+'4b. FNS Impacted Gen'!O306)</f>
        <v>0</v>
      </c>
      <c r="P306" s="56">
        <f>SUM('4a. FNS'!P306+'4b. FNS Impacted Gen'!P306)</f>
        <v>0</v>
      </c>
      <c r="Q306" s="56">
        <f>SUM('4a. FNS'!Q306+'4b. FNS Impacted Gen'!Q306)</f>
        <v>0</v>
      </c>
      <c r="R306" s="56">
        <f>SUM('4a. FNS'!R306+'4b. FNS Impacted Gen'!R306)</f>
        <v>0</v>
      </c>
      <c r="S306" s="56">
        <f>SUM('4a. FNS'!S306+'4b. FNS Impacted Gen'!S306)</f>
        <v>0</v>
      </c>
      <c r="T306" s="56">
        <f>SUM('4a. FNS'!T306+'4b. FNS Impacted Gen'!T306)</f>
        <v>0</v>
      </c>
      <c r="U306" s="56">
        <f>SUM('4a. FNS'!U306+'4b. FNS Impacted Gen'!U306)</f>
        <v>0</v>
      </c>
      <c r="V306" s="56">
        <f>SUM('4a. FNS'!V306+'4b. FNS Impacted Gen'!V306)</f>
        <v>0</v>
      </c>
      <c r="W306" s="56">
        <f>SUM('4a. FNS'!W306+'4b. FNS Impacted Gen'!W306)</f>
        <v>0</v>
      </c>
      <c r="X306" s="56">
        <f>SUM('4a. FNS'!X306+'4b. FNS Impacted Gen'!X306)</f>
        <v>0</v>
      </c>
      <c r="Y306" s="56">
        <f>SUM('4a. FNS'!Y306+'4b. FNS Impacted Gen'!Y306)</f>
        <v>0</v>
      </c>
      <c r="Z306" s="67">
        <f>SUM('4a. FNS'!Z306+'4b. FNS Impacted Gen'!Z306)</f>
        <v>0</v>
      </c>
    </row>
    <row r="307" spans="1:26">
      <c r="A307" s="54">
        <f t="shared" si="4"/>
        <v>46326</v>
      </c>
      <c r="B307" s="55">
        <f>SUM('4a. FNS'!B307+'4b. FNS Impacted Gen'!B307)</f>
        <v>0</v>
      </c>
      <c r="C307" s="56">
        <f>SUM('4a. FNS'!C307+'4b. FNS Impacted Gen'!C307)</f>
        <v>0</v>
      </c>
      <c r="D307" s="56">
        <f>SUM('4a. FNS'!D307+'4b. FNS Impacted Gen'!D307)</f>
        <v>0</v>
      </c>
      <c r="E307" s="56">
        <f>SUM('4a. FNS'!E307+'4b. FNS Impacted Gen'!E307)</f>
        <v>0</v>
      </c>
      <c r="F307" s="56">
        <f>SUM('4a. FNS'!F307+'4b. FNS Impacted Gen'!F307)</f>
        <v>0</v>
      </c>
      <c r="G307" s="56">
        <f>SUM('4a. FNS'!G307+'4b. FNS Impacted Gen'!G307)</f>
        <v>0</v>
      </c>
      <c r="H307" s="56">
        <f>SUM('4a. FNS'!H307+'4b. FNS Impacted Gen'!H307)</f>
        <v>0</v>
      </c>
      <c r="I307" s="56">
        <f>SUM('4a. FNS'!I307+'4b. FNS Impacted Gen'!I307)</f>
        <v>0</v>
      </c>
      <c r="J307" s="56">
        <f>SUM('4a. FNS'!J307+'4b. FNS Impacted Gen'!J307)</f>
        <v>0</v>
      </c>
      <c r="K307" s="56">
        <f>SUM('4a. FNS'!K307+'4b. FNS Impacted Gen'!K307)</f>
        <v>0</v>
      </c>
      <c r="L307" s="56">
        <f>SUM('4a. FNS'!L307+'4b. FNS Impacted Gen'!L307)</f>
        <v>0</v>
      </c>
      <c r="M307" s="56">
        <f>SUM('4a. FNS'!M307+'4b. FNS Impacted Gen'!M307)</f>
        <v>0</v>
      </c>
      <c r="N307" s="56">
        <f>SUM('4a. FNS'!N307+'4b. FNS Impacted Gen'!N307)</f>
        <v>0</v>
      </c>
      <c r="O307" s="56">
        <f>SUM('4a. FNS'!O307+'4b. FNS Impacted Gen'!O307)</f>
        <v>0</v>
      </c>
      <c r="P307" s="56">
        <f>SUM('4a. FNS'!P307+'4b. FNS Impacted Gen'!P307)</f>
        <v>0</v>
      </c>
      <c r="Q307" s="56">
        <f>SUM('4a. FNS'!Q307+'4b. FNS Impacted Gen'!Q307)</f>
        <v>0</v>
      </c>
      <c r="R307" s="56">
        <f>SUM('4a. FNS'!R307+'4b. FNS Impacted Gen'!R307)</f>
        <v>0</v>
      </c>
      <c r="S307" s="56">
        <f>SUM('4a. FNS'!S307+'4b. FNS Impacted Gen'!S307)</f>
        <v>0</v>
      </c>
      <c r="T307" s="56">
        <f>SUM('4a. FNS'!T307+'4b. FNS Impacted Gen'!T307)</f>
        <v>0</v>
      </c>
      <c r="U307" s="56">
        <f>SUM('4a. FNS'!U307+'4b. FNS Impacted Gen'!U307)</f>
        <v>0</v>
      </c>
      <c r="V307" s="56">
        <f>SUM('4a. FNS'!V307+'4b. FNS Impacted Gen'!V307)</f>
        <v>0</v>
      </c>
      <c r="W307" s="56">
        <f>SUM('4a. FNS'!W307+'4b. FNS Impacted Gen'!W307)</f>
        <v>0</v>
      </c>
      <c r="X307" s="56">
        <f>SUM('4a. FNS'!X307+'4b. FNS Impacted Gen'!X307)</f>
        <v>0</v>
      </c>
      <c r="Y307" s="56">
        <f>SUM('4a. FNS'!Y307+'4b. FNS Impacted Gen'!Y307)</f>
        <v>0</v>
      </c>
      <c r="Z307" s="67">
        <f>SUM('4a. FNS'!Z307+'4b. FNS Impacted Gen'!Z307)</f>
        <v>0</v>
      </c>
    </row>
    <row r="308" spans="1:26">
      <c r="A308" s="54">
        <f t="shared" si="4"/>
        <v>46327</v>
      </c>
      <c r="B308" s="55">
        <f>SUM('4a. FNS'!B308+'4b. FNS Impacted Gen'!B308)</f>
        <v>0</v>
      </c>
      <c r="C308" s="56">
        <f>SUM('4a. FNS'!C308+'4b. FNS Impacted Gen'!C308)</f>
        <v>0</v>
      </c>
      <c r="D308" s="56">
        <f>SUM('4a. FNS'!D308+'4b. FNS Impacted Gen'!D308)</f>
        <v>0</v>
      </c>
      <c r="E308" s="56">
        <f>SUM('4a. FNS'!E308+'4b. FNS Impacted Gen'!E308)</f>
        <v>0</v>
      </c>
      <c r="F308" s="56">
        <f>SUM('4a. FNS'!F308+'4b. FNS Impacted Gen'!F308)</f>
        <v>0</v>
      </c>
      <c r="G308" s="56">
        <f>SUM('4a. FNS'!G308+'4b. FNS Impacted Gen'!G308)</f>
        <v>0</v>
      </c>
      <c r="H308" s="56">
        <f>SUM('4a. FNS'!H308+'4b. FNS Impacted Gen'!H308)</f>
        <v>0</v>
      </c>
      <c r="I308" s="56">
        <f>SUM('4a. FNS'!I308+'4b. FNS Impacted Gen'!I308)</f>
        <v>0</v>
      </c>
      <c r="J308" s="56">
        <f>SUM('4a. FNS'!J308+'4b. FNS Impacted Gen'!J308)</f>
        <v>0</v>
      </c>
      <c r="K308" s="56">
        <f>SUM('4a. FNS'!K308+'4b. FNS Impacted Gen'!K308)</f>
        <v>0</v>
      </c>
      <c r="L308" s="56">
        <f>SUM('4a. FNS'!L308+'4b. FNS Impacted Gen'!L308)</f>
        <v>0</v>
      </c>
      <c r="M308" s="56">
        <f>SUM('4a. FNS'!M308+'4b. FNS Impacted Gen'!M308)</f>
        <v>0</v>
      </c>
      <c r="N308" s="56">
        <f>SUM('4a. FNS'!N308+'4b. FNS Impacted Gen'!N308)</f>
        <v>0</v>
      </c>
      <c r="O308" s="56">
        <f>SUM('4a. FNS'!O308+'4b. FNS Impacted Gen'!O308)</f>
        <v>0</v>
      </c>
      <c r="P308" s="56">
        <f>SUM('4a. FNS'!P308+'4b. FNS Impacted Gen'!P308)</f>
        <v>0</v>
      </c>
      <c r="Q308" s="56">
        <f>SUM('4a. FNS'!Q308+'4b. FNS Impacted Gen'!Q308)</f>
        <v>0</v>
      </c>
      <c r="R308" s="56">
        <f>SUM('4a. FNS'!R308+'4b. FNS Impacted Gen'!R308)</f>
        <v>0</v>
      </c>
      <c r="S308" s="56">
        <f>SUM('4a. FNS'!S308+'4b. FNS Impacted Gen'!S308)</f>
        <v>0</v>
      </c>
      <c r="T308" s="56">
        <f>SUM('4a. FNS'!T308+'4b. FNS Impacted Gen'!T308)</f>
        <v>0</v>
      </c>
      <c r="U308" s="56">
        <f>SUM('4a. FNS'!U308+'4b. FNS Impacted Gen'!U308)</f>
        <v>0</v>
      </c>
      <c r="V308" s="56">
        <f>SUM('4a. FNS'!V308+'4b. FNS Impacted Gen'!V308)</f>
        <v>0</v>
      </c>
      <c r="W308" s="56">
        <f>SUM('4a. FNS'!W308+'4b. FNS Impacted Gen'!W308)</f>
        <v>0</v>
      </c>
      <c r="X308" s="56">
        <f>SUM('4a. FNS'!X308+'4b. FNS Impacted Gen'!X308)</f>
        <v>0</v>
      </c>
      <c r="Y308" s="56">
        <f>SUM('4a. FNS'!Y308+'4b. FNS Impacted Gen'!Y308)</f>
        <v>0</v>
      </c>
      <c r="Z308" s="67">
        <f>SUM('4a. FNS'!Z308+'4b. FNS Impacted Gen'!Z308)</f>
        <v>0</v>
      </c>
    </row>
    <row r="309" spans="1:26">
      <c r="A309" s="54">
        <f t="shared" si="4"/>
        <v>46328</v>
      </c>
      <c r="B309" s="55">
        <f>SUM('4a. FNS'!B309+'4b. FNS Impacted Gen'!B309)</f>
        <v>0</v>
      </c>
      <c r="C309" s="56">
        <f>SUM('4a. FNS'!C309+'4b. FNS Impacted Gen'!C309)</f>
        <v>0</v>
      </c>
      <c r="D309" s="56">
        <f>SUM('4a. FNS'!D309+'4b. FNS Impacted Gen'!D309)</f>
        <v>0</v>
      </c>
      <c r="E309" s="56">
        <f>SUM('4a. FNS'!E309+'4b. FNS Impacted Gen'!E309)</f>
        <v>0</v>
      </c>
      <c r="F309" s="56">
        <f>SUM('4a. FNS'!F309+'4b. FNS Impacted Gen'!F309)</f>
        <v>0</v>
      </c>
      <c r="G309" s="56">
        <f>SUM('4a. FNS'!G309+'4b. FNS Impacted Gen'!G309)</f>
        <v>0</v>
      </c>
      <c r="H309" s="56">
        <f>SUM('4a. FNS'!H309+'4b. FNS Impacted Gen'!H309)</f>
        <v>0</v>
      </c>
      <c r="I309" s="56">
        <f>SUM('4a. FNS'!I309+'4b. FNS Impacted Gen'!I309)</f>
        <v>0</v>
      </c>
      <c r="J309" s="56">
        <f>SUM('4a. FNS'!J309+'4b. FNS Impacted Gen'!J309)</f>
        <v>0</v>
      </c>
      <c r="K309" s="56">
        <f>SUM('4a. FNS'!K309+'4b. FNS Impacted Gen'!K309)</f>
        <v>0</v>
      </c>
      <c r="L309" s="56">
        <f>SUM('4a. FNS'!L309+'4b. FNS Impacted Gen'!L309)</f>
        <v>0</v>
      </c>
      <c r="M309" s="56">
        <f>SUM('4a. FNS'!M309+'4b. FNS Impacted Gen'!M309)</f>
        <v>0</v>
      </c>
      <c r="N309" s="56">
        <f>SUM('4a. FNS'!N309+'4b. FNS Impacted Gen'!N309)</f>
        <v>0</v>
      </c>
      <c r="O309" s="56">
        <f>SUM('4a. FNS'!O309+'4b. FNS Impacted Gen'!O309)</f>
        <v>0</v>
      </c>
      <c r="P309" s="56">
        <f>SUM('4a. FNS'!P309+'4b. FNS Impacted Gen'!P309)</f>
        <v>0</v>
      </c>
      <c r="Q309" s="56">
        <f>SUM('4a. FNS'!Q309+'4b. FNS Impacted Gen'!Q309)</f>
        <v>0</v>
      </c>
      <c r="R309" s="56">
        <f>SUM('4a. FNS'!R309+'4b. FNS Impacted Gen'!R309)</f>
        <v>0</v>
      </c>
      <c r="S309" s="56">
        <f>SUM('4a. FNS'!S309+'4b. FNS Impacted Gen'!S309)</f>
        <v>0</v>
      </c>
      <c r="T309" s="56">
        <f>SUM('4a. FNS'!T309+'4b. FNS Impacted Gen'!T309)</f>
        <v>0</v>
      </c>
      <c r="U309" s="56">
        <f>SUM('4a. FNS'!U309+'4b. FNS Impacted Gen'!U309)</f>
        <v>0</v>
      </c>
      <c r="V309" s="56">
        <f>SUM('4a. FNS'!V309+'4b. FNS Impacted Gen'!V309)</f>
        <v>0</v>
      </c>
      <c r="W309" s="56">
        <f>SUM('4a. FNS'!W309+'4b. FNS Impacted Gen'!W309)</f>
        <v>0</v>
      </c>
      <c r="X309" s="56">
        <f>SUM('4a. FNS'!X309+'4b. FNS Impacted Gen'!X309)</f>
        <v>0</v>
      </c>
      <c r="Y309" s="56">
        <f>SUM('4a. FNS'!Y309+'4b. FNS Impacted Gen'!Y309)</f>
        <v>0</v>
      </c>
      <c r="Z309" s="67">
        <f>SUM('4a. FNS'!Z309+'4b. FNS Impacted Gen'!Z309)</f>
        <v>0</v>
      </c>
    </row>
    <row r="310" spans="1:26">
      <c r="A310" s="54">
        <f t="shared" si="4"/>
        <v>46329</v>
      </c>
      <c r="B310" s="55">
        <f>SUM('4a. FNS'!B310+'4b. FNS Impacted Gen'!B310)</f>
        <v>0</v>
      </c>
      <c r="C310" s="56">
        <f>SUM('4a. FNS'!C310+'4b. FNS Impacted Gen'!C310)</f>
        <v>0</v>
      </c>
      <c r="D310" s="56">
        <f>SUM('4a. FNS'!D310+'4b. FNS Impacted Gen'!D310)</f>
        <v>0</v>
      </c>
      <c r="E310" s="56">
        <f>SUM('4a. FNS'!E310+'4b. FNS Impacted Gen'!E310)</f>
        <v>0</v>
      </c>
      <c r="F310" s="56">
        <f>SUM('4a. FNS'!F310+'4b. FNS Impacted Gen'!F310)</f>
        <v>0</v>
      </c>
      <c r="G310" s="56">
        <f>SUM('4a. FNS'!G310+'4b. FNS Impacted Gen'!G310)</f>
        <v>0</v>
      </c>
      <c r="H310" s="56">
        <f>SUM('4a. FNS'!H310+'4b. FNS Impacted Gen'!H310)</f>
        <v>0</v>
      </c>
      <c r="I310" s="56">
        <f>SUM('4a. FNS'!I310+'4b. FNS Impacted Gen'!I310)</f>
        <v>0</v>
      </c>
      <c r="J310" s="56">
        <f>SUM('4a. FNS'!J310+'4b. FNS Impacted Gen'!J310)</f>
        <v>0</v>
      </c>
      <c r="K310" s="56">
        <f>SUM('4a. FNS'!K310+'4b. FNS Impacted Gen'!K310)</f>
        <v>0</v>
      </c>
      <c r="L310" s="56">
        <f>SUM('4a. FNS'!L310+'4b. FNS Impacted Gen'!L310)</f>
        <v>0</v>
      </c>
      <c r="M310" s="56">
        <f>SUM('4a. FNS'!M310+'4b. FNS Impacted Gen'!M310)</f>
        <v>0</v>
      </c>
      <c r="N310" s="56">
        <f>SUM('4a. FNS'!N310+'4b. FNS Impacted Gen'!N310)</f>
        <v>0</v>
      </c>
      <c r="O310" s="56">
        <f>SUM('4a. FNS'!O310+'4b. FNS Impacted Gen'!O310)</f>
        <v>0</v>
      </c>
      <c r="P310" s="56">
        <f>SUM('4a. FNS'!P310+'4b. FNS Impacted Gen'!P310)</f>
        <v>0</v>
      </c>
      <c r="Q310" s="56">
        <f>SUM('4a. FNS'!Q310+'4b. FNS Impacted Gen'!Q310)</f>
        <v>0</v>
      </c>
      <c r="R310" s="56">
        <f>SUM('4a. FNS'!R310+'4b. FNS Impacted Gen'!R310)</f>
        <v>0</v>
      </c>
      <c r="S310" s="56">
        <f>SUM('4a. FNS'!S310+'4b. FNS Impacted Gen'!S310)</f>
        <v>0</v>
      </c>
      <c r="T310" s="56">
        <f>SUM('4a. FNS'!T310+'4b. FNS Impacted Gen'!T310)</f>
        <v>0</v>
      </c>
      <c r="U310" s="56">
        <f>SUM('4a. FNS'!U310+'4b. FNS Impacted Gen'!U310)</f>
        <v>0</v>
      </c>
      <c r="V310" s="56">
        <f>SUM('4a. FNS'!V310+'4b. FNS Impacted Gen'!V310)</f>
        <v>0</v>
      </c>
      <c r="W310" s="56">
        <f>SUM('4a. FNS'!W310+'4b. FNS Impacted Gen'!W310)</f>
        <v>0</v>
      </c>
      <c r="X310" s="56">
        <f>SUM('4a. FNS'!X310+'4b. FNS Impacted Gen'!X310)</f>
        <v>0</v>
      </c>
      <c r="Y310" s="56">
        <f>SUM('4a. FNS'!Y310+'4b. FNS Impacted Gen'!Y310)</f>
        <v>0</v>
      </c>
      <c r="Z310" s="67">
        <f>SUM('4a. FNS'!Z310+'4b. FNS Impacted Gen'!Z310)</f>
        <v>0</v>
      </c>
    </row>
    <row r="311" spans="1:26">
      <c r="A311" s="54">
        <f t="shared" si="4"/>
        <v>46330</v>
      </c>
      <c r="B311" s="55">
        <f>SUM('4a. FNS'!B311+'4b. FNS Impacted Gen'!B311)</f>
        <v>0</v>
      </c>
      <c r="C311" s="56">
        <f>SUM('4a. FNS'!C311+'4b. FNS Impacted Gen'!C311)</f>
        <v>0</v>
      </c>
      <c r="D311" s="56">
        <f>SUM('4a. FNS'!D311+'4b. FNS Impacted Gen'!D311)</f>
        <v>0</v>
      </c>
      <c r="E311" s="56">
        <f>SUM('4a. FNS'!E311+'4b. FNS Impacted Gen'!E311)</f>
        <v>0</v>
      </c>
      <c r="F311" s="56">
        <f>SUM('4a. FNS'!F311+'4b. FNS Impacted Gen'!F311)</f>
        <v>0</v>
      </c>
      <c r="G311" s="56">
        <f>SUM('4a. FNS'!G311+'4b. FNS Impacted Gen'!G311)</f>
        <v>0</v>
      </c>
      <c r="H311" s="56">
        <f>SUM('4a. FNS'!H311+'4b. FNS Impacted Gen'!H311)</f>
        <v>0</v>
      </c>
      <c r="I311" s="56">
        <f>SUM('4a. FNS'!I311+'4b. FNS Impacted Gen'!I311)</f>
        <v>0</v>
      </c>
      <c r="J311" s="56">
        <f>SUM('4a. FNS'!J311+'4b. FNS Impacted Gen'!J311)</f>
        <v>0</v>
      </c>
      <c r="K311" s="56">
        <f>SUM('4a. FNS'!K311+'4b. FNS Impacted Gen'!K311)</f>
        <v>0</v>
      </c>
      <c r="L311" s="56">
        <f>SUM('4a. FNS'!L311+'4b. FNS Impacted Gen'!L311)</f>
        <v>0</v>
      </c>
      <c r="M311" s="56">
        <f>SUM('4a. FNS'!M311+'4b. FNS Impacted Gen'!M311)</f>
        <v>0</v>
      </c>
      <c r="N311" s="56">
        <f>SUM('4a. FNS'!N311+'4b. FNS Impacted Gen'!N311)</f>
        <v>0</v>
      </c>
      <c r="O311" s="56">
        <f>SUM('4a. FNS'!O311+'4b. FNS Impacted Gen'!O311)</f>
        <v>0</v>
      </c>
      <c r="P311" s="56">
        <f>SUM('4a. FNS'!P311+'4b. FNS Impacted Gen'!P311)</f>
        <v>0</v>
      </c>
      <c r="Q311" s="56">
        <f>SUM('4a. FNS'!Q311+'4b. FNS Impacted Gen'!Q311)</f>
        <v>0</v>
      </c>
      <c r="R311" s="56">
        <f>SUM('4a. FNS'!R311+'4b. FNS Impacted Gen'!R311)</f>
        <v>0</v>
      </c>
      <c r="S311" s="56">
        <f>SUM('4a. FNS'!S311+'4b. FNS Impacted Gen'!S311)</f>
        <v>0</v>
      </c>
      <c r="T311" s="56">
        <f>SUM('4a. FNS'!T311+'4b. FNS Impacted Gen'!T311)</f>
        <v>0</v>
      </c>
      <c r="U311" s="56">
        <f>SUM('4a. FNS'!U311+'4b. FNS Impacted Gen'!U311)</f>
        <v>0</v>
      </c>
      <c r="V311" s="56">
        <f>SUM('4a. FNS'!V311+'4b. FNS Impacted Gen'!V311)</f>
        <v>0</v>
      </c>
      <c r="W311" s="56">
        <f>SUM('4a. FNS'!W311+'4b. FNS Impacted Gen'!W311)</f>
        <v>0</v>
      </c>
      <c r="X311" s="56">
        <f>SUM('4a. FNS'!X311+'4b. FNS Impacted Gen'!X311)</f>
        <v>0</v>
      </c>
      <c r="Y311" s="56">
        <f>SUM('4a. FNS'!Y311+'4b. FNS Impacted Gen'!Y311)</f>
        <v>0</v>
      </c>
      <c r="Z311" s="67">
        <f>SUM('4a. FNS'!Z311+'4b. FNS Impacted Gen'!Z311)</f>
        <v>0</v>
      </c>
    </row>
    <row r="312" spans="1:26">
      <c r="A312" s="54">
        <f t="shared" si="4"/>
        <v>46331</v>
      </c>
      <c r="B312" s="55">
        <f>SUM('4a. FNS'!B312+'4b. FNS Impacted Gen'!B312)</f>
        <v>0</v>
      </c>
      <c r="C312" s="56">
        <f>SUM('4a. FNS'!C312+'4b. FNS Impacted Gen'!C312)</f>
        <v>0</v>
      </c>
      <c r="D312" s="56">
        <f>SUM('4a. FNS'!D312+'4b. FNS Impacted Gen'!D312)</f>
        <v>0</v>
      </c>
      <c r="E312" s="56">
        <f>SUM('4a. FNS'!E312+'4b. FNS Impacted Gen'!E312)</f>
        <v>0</v>
      </c>
      <c r="F312" s="56">
        <f>SUM('4a. FNS'!F312+'4b. FNS Impacted Gen'!F312)</f>
        <v>0</v>
      </c>
      <c r="G312" s="56">
        <f>SUM('4a. FNS'!G312+'4b. FNS Impacted Gen'!G312)</f>
        <v>0</v>
      </c>
      <c r="H312" s="56">
        <f>SUM('4a. FNS'!H312+'4b. FNS Impacted Gen'!H312)</f>
        <v>0</v>
      </c>
      <c r="I312" s="56">
        <f>SUM('4a. FNS'!I312+'4b. FNS Impacted Gen'!I312)</f>
        <v>0</v>
      </c>
      <c r="J312" s="56">
        <f>SUM('4a. FNS'!J312+'4b. FNS Impacted Gen'!J312)</f>
        <v>0</v>
      </c>
      <c r="K312" s="56">
        <f>SUM('4a. FNS'!K312+'4b. FNS Impacted Gen'!K312)</f>
        <v>0</v>
      </c>
      <c r="L312" s="56">
        <f>SUM('4a. FNS'!L312+'4b. FNS Impacted Gen'!L312)</f>
        <v>0</v>
      </c>
      <c r="M312" s="56">
        <f>SUM('4a. FNS'!M312+'4b. FNS Impacted Gen'!M312)</f>
        <v>0</v>
      </c>
      <c r="N312" s="56">
        <f>SUM('4a. FNS'!N312+'4b. FNS Impacted Gen'!N312)</f>
        <v>0</v>
      </c>
      <c r="O312" s="56">
        <f>SUM('4a. FNS'!O312+'4b. FNS Impacted Gen'!O312)</f>
        <v>0</v>
      </c>
      <c r="P312" s="56">
        <f>SUM('4a. FNS'!P312+'4b. FNS Impacted Gen'!P312)</f>
        <v>0</v>
      </c>
      <c r="Q312" s="56">
        <f>SUM('4a. FNS'!Q312+'4b. FNS Impacted Gen'!Q312)</f>
        <v>0</v>
      </c>
      <c r="R312" s="56">
        <f>SUM('4a. FNS'!R312+'4b. FNS Impacted Gen'!R312)</f>
        <v>0</v>
      </c>
      <c r="S312" s="56">
        <f>SUM('4a. FNS'!S312+'4b. FNS Impacted Gen'!S312)</f>
        <v>0</v>
      </c>
      <c r="T312" s="56">
        <f>SUM('4a. FNS'!T312+'4b. FNS Impacted Gen'!T312)</f>
        <v>0</v>
      </c>
      <c r="U312" s="56">
        <f>SUM('4a. FNS'!U312+'4b. FNS Impacted Gen'!U312)</f>
        <v>0</v>
      </c>
      <c r="V312" s="56">
        <f>SUM('4a. FNS'!V312+'4b. FNS Impacted Gen'!V312)</f>
        <v>0</v>
      </c>
      <c r="W312" s="56">
        <f>SUM('4a. FNS'!W312+'4b. FNS Impacted Gen'!W312)</f>
        <v>0</v>
      </c>
      <c r="X312" s="56">
        <f>SUM('4a. FNS'!X312+'4b. FNS Impacted Gen'!X312)</f>
        <v>0</v>
      </c>
      <c r="Y312" s="56">
        <f>SUM('4a. FNS'!Y312+'4b. FNS Impacted Gen'!Y312)</f>
        <v>0</v>
      </c>
      <c r="Z312" s="67">
        <f>SUM('4a. FNS'!Z312+'4b. FNS Impacted Gen'!Z312)</f>
        <v>0</v>
      </c>
    </row>
    <row r="313" spans="1:26">
      <c r="A313" s="54">
        <f t="shared" si="4"/>
        <v>46332</v>
      </c>
      <c r="B313" s="55">
        <f>SUM('4a. FNS'!B313+'4b. FNS Impacted Gen'!B313)</f>
        <v>0</v>
      </c>
      <c r="C313" s="56">
        <f>SUM('4a. FNS'!C313+'4b. FNS Impacted Gen'!C313)</f>
        <v>0</v>
      </c>
      <c r="D313" s="56">
        <f>SUM('4a. FNS'!D313+'4b. FNS Impacted Gen'!D313)</f>
        <v>0</v>
      </c>
      <c r="E313" s="56">
        <f>SUM('4a. FNS'!E313+'4b. FNS Impacted Gen'!E313)</f>
        <v>0</v>
      </c>
      <c r="F313" s="56">
        <f>SUM('4a. FNS'!F313+'4b. FNS Impacted Gen'!F313)</f>
        <v>0</v>
      </c>
      <c r="G313" s="56">
        <f>SUM('4a. FNS'!G313+'4b. FNS Impacted Gen'!G313)</f>
        <v>0</v>
      </c>
      <c r="H313" s="56">
        <f>SUM('4a. FNS'!H313+'4b. FNS Impacted Gen'!H313)</f>
        <v>0</v>
      </c>
      <c r="I313" s="56">
        <f>SUM('4a. FNS'!I313+'4b. FNS Impacted Gen'!I313)</f>
        <v>0</v>
      </c>
      <c r="J313" s="56">
        <f>SUM('4a. FNS'!J313+'4b. FNS Impacted Gen'!J313)</f>
        <v>0</v>
      </c>
      <c r="K313" s="56">
        <f>SUM('4a. FNS'!K313+'4b. FNS Impacted Gen'!K313)</f>
        <v>0</v>
      </c>
      <c r="L313" s="56">
        <f>SUM('4a. FNS'!L313+'4b. FNS Impacted Gen'!L313)</f>
        <v>0</v>
      </c>
      <c r="M313" s="56">
        <f>SUM('4a. FNS'!M313+'4b. FNS Impacted Gen'!M313)</f>
        <v>0</v>
      </c>
      <c r="N313" s="56">
        <f>SUM('4a. FNS'!N313+'4b. FNS Impacted Gen'!N313)</f>
        <v>0</v>
      </c>
      <c r="O313" s="56">
        <f>SUM('4a. FNS'!O313+'4b. FNS Impacted Gen'!O313)</f>
        <v>0</v>
      </c>
      <c r="P313" s="56">
        <f>SUM('4a. FNS'!P313+'4b. FNS Impacted Gen'!P313)</f>
        <v>0</v>
      </c>
      <c r="Q313" s="56">
        <f>SUM('4a. FNS'!Q313+'4b. FNS Impacted Gen'!Q313)</f>
        <v>0</v>
      </c>
      <c r="R313" s="56">
        <f>SUM('4a. FNS'!R313+'4b. FNS Impacted Gen'!R313)</f>
        <v>0</v>
      </c>
      <c r="S313" s="56">
        <f>SUM('4a. FNS'!S313+'4b. FNS Impacted Gen'!S313)</f>
        <v>0</v>
      </c>
      <c r="T313" s="56">
        <f>SUM('4a. FNS'!T313+'4b. FNS Impacted Gen'!T313)</f>
        <v>0</v>
      </c>
      <c r="U313" s="56">
        <f>SUM('4a. FNS'!U313+'4b. FNS Impacted Gen'!U313)</f>
        <v>0</v>
      </c>
      <c r="V313" s="56">
        <f>SUM('4a. FNS'!V313+'4b. FNS Impacted Gen'!V313)</f>
        <v>0</v>
      </c>
      <c r="W313" s="56">
        <f>SUM('4a. FNS'!W313+'4b. FNS Impacted Gen'!W313)</f>
        <v>0</v>
      </c>
      <c r="X313" s="56">
        <f>SUM('4a. FNS'!X313+'4b. FNS Impacted Gen'!X313)</f>
        <v>0</v>
      </c>
      <c r="Y313" s="56">
        <f>SUM('4a. FNS'!Y313+'4b. FNS Impacted Gen'!Y313)</f>
        <v>0</v>
      </c>
      <c r="Z313" s="67">
        <f>SUM('4a. FNS'!Z313+'4b. FNS Impacted Gen'!Z313)</f>
        <v>0</v>
      </c>
    </row>
    <row r="314" spans="1:26">
      <c r="A314" s="54">
        <f t="shared" si="4"/>
        <v>46333</v>
      </c>
      <c r="B314" s="55">
        <f>SUM('4a. FNS'!B314+'4b. FNS Impacted Gen'!B314)</f>
        <v>0</v>
      </c>
      <c r="C314" s="56">
        <f>SUM('4a. FNS'!C314+'4b. FNS Impacted Gen'!C314)</f>
        <v>0</v>
      </c>
      <c r="D314" s="56">
        <f>SUM('4a. FNS'!D314+'4b. FNS Impacted Gen'!D314)</f>
        <v>0</v>
      </c>
      <c r="E314" s="56">
        <f>SUM('4a. FNS'!E314+'4b. FNS Impacted Gen'!E314)</f>
        <v>0</v>
      </c>
      <c r="F314" s="56">
        <f>SUM('4a. FNS'!F314+'4b. FNS Impacted Gen'!F314)</f>
        <v>0</v>
      </c>
      <c r="G314" s="56">
        <f>SUM('4a. FNS'!G314+'4b. FNS Impacted Gen'!G314)</f>
        <v>0</v>
      </c>
      <c r="H314" s="56">
        <f>SUM('4a. FNS'!H314+'4b. FNS Impacted Gen'!H314)</f>
        <v>0</v>
      </c>
      <c r="I314" s="56">
        <f>SUM('4a. FNS'!I314+'4b. FNS Impacted Gen'!I314)</f>
        <v>0</v>
      </c>
      <c r="J314" s="56">
        <f>SUM('4a. FNS'!J314+'4b. FNS Impacted Gen'!J314)</f>
        <v>0</v>
      </c>
      <c r="K314" s="56">
        <f>SUM('4a. FNS'!K314+'4b. FNS Impacted Gen'!K314)</f>
        <v>0</v>
      </c>
      <c r="L314" s="56">
        <f>SUM('4a. FNS'!L314+'4b. FNS Impacted Gen'!L314)</f>
        <v>0</v>
      </c>
      <c r="M314" s="56">
        <f>SUM('4a. FNS'!M314+'4b. FNS Impacted Gen'!M314)</f>
        <v>0</v>
      </c>
      <c r="N314" s="56">
        <f>SUM('4a. FNS'!N314+'4b. FNS Impacted Gen'!N314)</f>
        <v>0</v>
      </c>
      <c r="O314" s="56">
        <f>SUM('4a. FNS'!O314+'4b. FNS Impacted Gen'!O314)</f>
        <v>0</v>
      </c>
      <c r="P314" s="56">
        <f>SUM('4a. FNS'!P314+'4b. FNS Impacted Gen'!P314)</f>
        <v>0</v>
      </c>
      <c r="Q314" s="56">
        <f>SUM('4a. FNS'!Q314+'4b. FNS Impacted Gen'!Q314)</f>
        <v>0</v>
      </c>
      <c r="R314" s="56">
        <f>SUM('4a. FNS'!R314+'4b. FNS Impacted Gen'!R314)</f>
        <v>0</v>
      </c>
      <c r="S314" s="56">
        <f>SUM('4a. FNS'!S314+'4b. FNS Impacted Gen'!S314)</f>
        <v>0</v>
      </c>
      <c r="T314" s="56">
        <f>SUM('4a. FNS'!T314+'4b. FNS Impacted Gen'!T314)</f>
        <v>0</v>
      </c>
      <c r="U314" s="56">
        <f>SUM('4a. FNS'!U314+'4b. FNS Impacted Gen'!U314)</f>
        <v>0</v>
      </c>
      <c r="V314" s="56">
        <f>SUM('4a. FNS'!V314+'4b. FNS Impacted Gen'!V314)</f>
        <v>0</v>
      </c>
      <c r="W314" s="56">
        <f>SUM('4a. FNS'!W314+'4b. FNS Impacted Gen'!W314)</f>
        <v>0</v>
      </c>
      <c r="X314" s="56">
        <f>SUM('4a. FNS'!X314+'4b. FNS Impacted Gen'!X314)</f>
        <v>0</v>
      </c>
      <c r="Y314" s="56">
        <f>SUM('4a. FNS'!Y314+'4b. FNS Impacted Gen'!Y314)</f>
        <v>0</v>
      </c>
      <c r="Z314" s="67">
        <f>SUM('4a. FNS'!Z314+'4b. FNS Impacted Gen'!Z314)</f>
        <v>0</v>
      </c>
    </row>
    <row r="315" spans="1:26">
      <c r="A315" s="54">
        <f t="shared" si="4"/>
        <v>46334</v>
      </c>
      <c r="B315" s="55">
        <f>SUM('4a. FNS'!B315+'4b. FNS Impacted Gen'!B315)</f>
        <v>0</v>
      </c>
      <c r="C315" s="56">
        <f>SUM('4a. FNS'!C315+'4b. FNS Impacted Gen'!C315)</f>
        <v>0</v>
      </c>
      <c r="D315" s="56">
        <f>SUM('4a. FNS'!D315+'4b. FNS Impacted Gen'!D315)</f>
        <v>0</v>
      </c>
      <c r="E315" s="56">
        <f>SUM('4a. FNS'!E315+'4b. FNS Impacted Gen'!E315)</f>
        <v>0</v>
      </c>
      <c r="F315" s="56">
        <f>SUM('4a. FNS'!F315+'4b. FNS Impacted Gen'!F315)</f>
        <v>0</v>
      </c>
      <c r="G315" s="56">
        <f>SUM('4a. FNS'!G315+'4b. FNS Impacted Gen'!G315)</f>
        <v>0</v>
      </c>
      <c r="H315" s="56">
        <f>SUM('4a. FNS'!H315+'4b. FNS Impacted Gen'!H315)</f>
        <v>0</v>
      </c>
      <c r="I315" s="56">
        <f>SUM('4a. FNS'!I315+'4b. FNS Impacted Gen'!I315)</f>
        <v>0</v>
      </c>
      <c r="J315" s="56">
        <f>SUM('4a. FNS'!J315+'4b. FNS Impacted Gen'!J315)</f>
        <v>0</v>
      </c>
      <c r="K315" s="56">
        <f>SUM('4a. FNS'!K315+'4b. FNS Impacted Gen'!K315)</f>
        <v>0</v>
      </c>
      <c r="L315" s="56">
        <f>SUM('4a. FNS'!L315+'4b. FNS Impacted Gen'!L315)</f>
        <v>0</v>
      </c>
      <c r="M315" s="56">
        <f>SUM('4a. FNS'!M315+'4b. FNS Impacted Gen'!M315)</f>
        <v>0</v>
      </c>
      <c r="N315" s="56">
        <f>SUM('4a. FNS'!N315+'4b. FNS Impacted Gen'!N315)</f>
        <v>0</v>
      </c>
      <c r="O315" s="56">
        <f>SUM('4a. FNS'!O315+'4b. FNS Impacted Gen'!O315)</f>
        <v>0</v>
      </c>
      <c r="P315" s="56">
        <f>SUM('4a. FNS'!P315+'4b. FNS Impacted Gen'!P315)</f>
        <v>0</v>
      </c>
      <c r="Q315" s="56">
        <f>SUM('4a. FNS'!Q315+'4b. FNS Impacted Gen'!Q315)</f>
        <v>0</v>
      </c>
      <c r="R315" s="56">
        <f>SUM('4a. FNS'!R315+'4b. FNS Impacted Gen'!R315)</f>
        <v>0</v>
      </c>
      <c r="S315" s="56">
        <f>SUM('4a. FNS'!S315+'4b. FNS Impacted Gen'!S315)</f>
        <v>0</v>
      </c>
      <c r="T315" s="56">
        <f>SUM('4a. FNS'!T315+'4b. FNS Impacted Gen'!T315)</f>
        <v>0</v>
      </c>
      <c r="U315" s="56">
        <f>SUM('4a. FNS'!U315+'4b. FNS Impacted Gen'!U315)</f>
        <v>0</v>
      </c>
      <c r="V315" s="56">
        <f>SUM('4a. FNS'!V315+'4b. FNS Impacted Gen'!V315)</f>
        <v>0</v>
      </c>
      <c r="W315" s="56">
        <f>SUM('4a. FNS'!W315+'4b. FNS Impacted Gen'!W315)</f>
        <v>0</v>
      </c>
      <c r="X315" s="56">
        <f>SUM('4a. FNS'!X315+'4b. FNS Impacted Gen'!X315)</f>
        <v>0</v>
      </c>
      <c r="Y315" s="56">
        <f>SUM('4a. FNS'!Y315+'4b. FNS Impacted Gen'!Y315)</f>
        <v>0</v>
      </c>
      <c r="Z315" s="67">
        <f>SUM('4a. FNS'!Z315+'4b. FNS Impacted Gen'!Z315)</f>
        <v>0</v>
      </c>
    </row>
    <row r="316" spans="1:26">
      <c r="A316" s="54">
        <f t="shared" si="4"/>
        <v>46335</v>
      </c>
      <c r="B316" s="55">
        <f>SUM('4a. FNS'!B316+'4b. FNS Impacted Gen'!B316)</f>
        <v>0</v>
      </c>
      <c r="C316" s="56">
        <f>SUM('4a. FNS'!C316+'4b. FNS Impacted Gen'!C316)</f>
        <v>0</v>
      </c>
      <c r="D316" s="56">
        <f>SUM('4a. FNS'!D316+'4b. FNS Impacted Gen'!D316)</f>
        <v>0</v>
      </c>
      <c r="E316" s="56">
        <f>SUM('4a. FNS'!E316+'4b. FNS Impacted Gen'!E316)</f>
        <v>0</v>
      </c>
      <c r="F316" s="56">
        <f>SUM('4a. FNS'!F316+'4b. FNS Impacted Gen'!F316)</f>
        <v>0</v>
      </c>
      <c r="G316" s="56">
        <f>SUM('4a. FNS'!G316+'4b. FNS Impacted Gen'!G316)</f>
        <v>0</v>
      </c>
      <c r="H316" s="56">
        <f>SUM('4a. FNS'!H316+'4b. FNS Impacted Gen'!H316)</f>
        <v>0</v>
      </c>
      <c r="I316" s="56">
        <f>SUM('4a. FNS'!I316+'4b. FNS Impacted Gen'!I316)</f>
        <v>0</v>
      </c>
      <c r="J316" s="56">
        <f>SUM('4a. FNS'!J316+'4b. FNS Impacted Gen'!J316)</f>
        <v>0</v>
      </c>
      <c r="K316" s="56">
        <f>SUM('4a. FNS'!K316+'4b. FNS Impacted Gen'!K316)</f>
        <v>0</v>
      </c>
      <c r="L316" s="56">
        <f>SUM('4a. FNS'!L316+'4b. FNS Impacted Gen'!L316)</f>
        <v>0</v>
      </c>
      <c r="M316" s="56">
        <f>SUM('4a. FNS'!M316+'4b. FNS Impacted Gen'!M316)</f>
        <v>0</v>
      </c>
      <c r="N316" s="56">
        <f>SUM('4a. FNS'!N316+'4b. FNS Impacted Gen'!N316)</f>
        <v>0</v>
      </c>
      <c r="O316" s="56">
        <f>SUM('4a. FNS'!O316+'4b. FNS Impacted Gen'!O316)</f>
        <v>0</v>
      </c>
      <c r="P316" s="56">
        <f>SUM('4a. FNS'!P316+'4b. FNS Impacted Gen'!P316)</f>
        <v>0</v>
      </c>
      <c r="Q316" s="56">
        <f>SUM('4a. FNS'!Q316+'4b. FNS Impacted Gen'!Q316)</f>
        <v>0</v>
      </c>
      <c r="R316" s="56">
        <f>SUM('4a. FNS'!R316+'4b. FNS Impacted Gen'!R316)</f>
        <v>0</v>
      </c>
      <c r="S316" s="56">
        <f>SUM('4a. FNS'!S316+'4b. FNS Impacted Gen'!S316)</f>
        <v>0</v>
      </c>
      <c r="T316" s="56">
        <f>SUM('4a. FNS'!T316+'4b. FNS Impacted Gen'!T316)</f>
        <v>0</v>
      </c>
      <c r="U316" s="56">
        <f>SUM('4a. FNS'!U316+'4b. FNS Impacted Gen'!U316)</f>
        <v>0</v>
      </c>
      <c r="V316" s="56">
        <f>SUM('4a. FNS'!V316+'4b. FNS Impacted Gen'!V316)</f>
        <v>0</v>
      </c>
      <c r="W316" s="56">
        <f>SUM('4a. FNS'!W316+'4b. FNS Impacted Gen'!W316)</f>
        <v>0</v>
      </c>
      <c r="X316" s="56">
        <f>SUM('4a. FNS'!X316+'4b. FNS Impacted Gen'!X316)</f>
        <v>0</v>
      </c>
      <c r="Y316" s="56">
        <f>SUM('4a. FNS'!Y316+'4b. FNS Impacted Gen'!Y316)</f>
        <v>0</v>
      </c>
      <c r="Z316" s="67">
        <f>SUM('4a. FNS'!Z316+'4b. FNS Impacted Gen'!Z316)</f>
        <v>0</v>
      </c>
    </row>
    <row r="317" spans="1:26">
      <c r="A317" s="54">
        <f t="shared" si="4"/>
        <v>46336</v>
      </c>
      <c r="B317" s="55">
        <f>SUM('4a. FNS'!B317+'4b. FNS Impacted Gen'!B317)</f>
        <v>0</v>
      </c>
      <c r="C317" s="56">
        <f>SUM('4a. FNS'!C317+'4b. FNS Impacted Gen'!C317)</f>
        <v>0</v>
      </c>
      <c r="D317" s="56">
        <f>SUM('4a. FNS'!D317+'4b. FNS Impacted Gen'!D317)</f>
        <v>0</v>
      </c>
      <c r="E317" s="56">
        <f>SUM('4a. FNS'!E317+'4b. FNS Impacted Gen'!E317)</f>
        <v>0</v>
      </c>
      <c r="F317" s="56">
        <f>SUM('4a. FNS'!F317+'4b. FNS Impacted Gen'!F317)</f>
        <v>0</v>
      </c>
      <c r="G317" s="56">
        <f>SUM('4a. FNS'!G317+'4b. FNS Impacted Gen'!G317)</f>
        <v>0</v>
      </c>
      <c r="H317" s="56">
        <f>SUM('4a. FNS'!H317+'4b. FNS Impacted Gen'!H317)</f>
        <v>0</v>
      </c>
      <c r="I317" s="56">
        <f>SUM('4a. FNS'!I317+'4b. FNS Impacted Gen'!I317)</f>
        <v>0</v>
      </c>
      <c r="J317" s="56">
        <f>SUM('4a. FNS'!J317+'4b. FNS Impacted Gen'!J317)</f>
        <v>0</v>
      </c>
      <c r="K317" s="56">
        <f>SUM('4a. FNS'!K317+'4b. FNS Impacted Gen'!K317)</f>
        <v>0</v>
      </c>
      <c r="L317" s="56">
        <f>SUM('4a. FNS'!L317+'4b. FNS Impacted Gen'!L317)</f>
        <v>0</v>
      </c>
      <c r="M317" s="56">
        <f>SUM('4a. FNS'!M317+'4b. FNS Impacted Gen'!M317)</f>
        <v>0</v>
      </c>
      <c r="N317" s="56">
        <f>SUM('4a. FNS'!N317+'4b. FNS Impacted Gen'!N317)</f>
        <v>0</v>
      </c>
      <c r="O317" s="56">
        <f>SUM('4a. FNS'!O317+'4b. FNS Impacted Gen'!O317)</f>
        <v>0</v>
      </c>
      <c r="P317" s="56">
        <f>SUM('4a. FNS'!P317+'4b. FNS Impacted Gen'!P317)</f>
        <v>0</v>
      </c>
      <c r="Q317" s="56">
        <f>SUM('4a. FNS'!Q317+'4b. FNS Impacted Gen'!Q317)</f>
        <v>0</v>
      </c>
      <c r="R317" s="56">
        <f>SUM('4a. FNS'!R317+'4b. FNS Impacted Gen'!R317)</f>
        <v>0</v>
      </c>
      <c r="S317" s="56">
        <f>SUM('4a. FNS'!S317+'4b. FNS Impacted Gen'!S317)</f>
        <v>0</v>
      </c>
      <c r="T317" s="56">
        <f>SUM('4a. FNS'!T317+'4b. FNS Impacted Gen'!T317)</f>
        <v>0</v>
      </c>
      <c r="U317" s="56">
        <f>SUM('4a. FNS'!U317+'4b. FNS Impacted Gen'!U317)</f>
        <v>0</v>
      </c>
      <c r="V317" s="56">
        <f>SUM('4a. FNS'!V317+'4b. FNS Impacted Gen'!V317)</f>
        <v>0</v>
      </c>
      <c r="W317" s="56">
        <f>SUM('4a. FNS'!W317+'4b. FNS Impacted Gen'!W317)</f>
        <v>0</v>
      </c>
      <c r="X317" s="56">
        <f>SUM('4a. FNS'!X317+'4b. FNS Impacted Gen'!X317)</f>
        <v>0</v>
      </c>
      <c r="Y317" s="56">
        <f>SUM('4a. FNS'!Y317+'4b. FNS Impacted Gen'!Y317)</f>
        <v>0</v>
      </c>
      <c r="Z317" s="67">
        <f>SUM('4a. FNS'!Z317+'4b. FNS Impacted Gen'!Z317)</f>
        <v>0</v>
      </c>
    </row>
    <row r="318" spans="1:26">
      <c r="A318" s="54">
        <f t="shared" si="4"/>
        <v>46337</v>
      </c>
      <c r="B318" s="55">
        <f>SUM('4a. FNS'!B318+'4b. FNS Impacted Gen'!B318)</f>
        <v>0</v>
      </c>
      <c r="C318" s="56">
        <f>SUM('4a. FNS'!C318+'4b. FNS Impacted Gen'!C318)</f>
        <v>0</v>
      </c>
      <c r="D318" s="56">
        <f>SUM('4a. FNS'!D318+'4b. FNS Impacted Gen'!D318)</f>
        <v>0</v>
      </c>
      <c r="E318" s="56">
        <f>SUM('4a. FNS'!E318+'4b. FNS Impacted Gen'!E318)</f>
        <v>0</v>
      </c>
      <c r="F318" s="56">
        <f>SUM('4a. FNS'!F318+'4b. FNS Impacted Gen'!F318)</f>
        <v>0</v>
      </c>
      <c r="G318" s="56">
        <f>SUM('4a. FNS'!G318+'4b. FNS Impacted Gen'!G318)</f>
        <v>0</v>
      </c>
      <c r="H318" s="56">
        <f>SUM('4a. FNS'!H318+'4b. FNS Impacted Gen'!H318)</f>
        <v>0</v>
      </c>
      <c r="I318" s="56">
        <f>SUM('4a. FNS'!I318+'4b. FNS Impacted Gen'!I318)</f>
        <v>0</v>
      </c>
      <c r="J318" s="56">
        <f>SUM('4a. FNS'!J318+'4b. FNS Impacted Gen'!J318)</f>
        <v>0</v>
      </c>
      <c r="K318" s="56">
        <f>SUM('4a. FNS'!K318+'4b. FNS Impacted Gen'!K318)</f>
        <v>0</v>
      </c>
      <c r="L318" s="56">
        <f>SUM('4a. FNS'!L318+'4b. FNS Impacted Gen'!L318)</f>
        <v>0</v>
      </c>
      <c r="M318" s="56">
        <f>SUM('4a. FNS'!M318+'4b. FNS Impacted Gen'!M318)</f>
        <v>0</v>
      </c>
      <c r="N318" s="56">
        <f>SUM('4a. FNS'!N318+'4b. FNS Impacted Gen'!N318)</f>
        <v>0</v>
      </c>
      <c r="O318" s="56">
        <f>SUM('4a. FNS'!O318+'4b. FNS Impacted Gen'!O318)</f>
        <v>0</v>
      </c>
      <c r="P318" s="56">
        <f>SUM('4a. FNS'!P318+'4b. FNS Impacted Gen'!P318)</f>
        <v>0</v>
      </c>
      <c r="Q318" s="56">
        <f>SUM('4a. FNS'!Q318+'4b. FNS Impacted Gen'!Q318)</f>
        <v>0</v>
      </c>
      <c r="R318" s="56">
        <f>SUM('4a. FNS'!R318+'4b. FNS Impacted Gen'!R318)</f>
        <v>0</v>
      </c>
      <c r="S318" s="56">
        <f>SUM('4a. FNS'!S318+'4b. FNS Impacted Gen'!S318)</f>
        <v>0</v>
      </c>
      <c r="T318" s="56">
        <f>SUM('4a. FNS'!T318+'4b. FNS Impacted Gen'!T318)</f>
        <v>0</v>
      </c>
      <c r="U318" s="56">
        <f>SUM('4a. FNS'!U318+'4b. FNS Impacted Gen'!U318)</f>
        <v>0</v>
      </c>
      <c r="V318" s="56">
        <f>SUM('4a. FNS'!V318+'4b. FNS Impacted Gen'!V318)</f>
        <v>0</v>
      </c>
      <c r="W318" s="56">
        <f>SUM('4a. FNS'!W318+'4b. FNS Impacted Gen'!W318)</f>
        <v>0</v>
      </c>
      <c r="X318" s="56">
        <f>SUM('4a. FNS'!X318+'4b. FNS Impacted Gen'!X318)</f>
        <v>0</v>
      </c>
      <c r="Y318" s="56">
        <f>SUM('4a. FNS'!Y318+'4b. FNS Impacted Gen'!Y318)</f>
        <v>0</v>
      </c>
      <c r="Z318" s="67">
        <f>SUM('4a. FNS'!Z318+'4b. FNS Impacted Gen'!Z318)</f>
        <v>0</v>
      </c>
    </row>
    <row r="319" spans="1:26">
      <c r="A319" s="54">
        <f t="shared" si="4"/>
        <v>46338</v>
      </c>
      <c r="B319" s="55">
        <f>SUM('4a. FNS'!B319+'4b. FNS Impacted Gen'!B319)</f>
        <v>0</v>
      </c>
      <c r="C319" s="56">
        <f>SUM('4a. FNS'!C319+'4b. FNS Impacted Gen'!C319)</f>
        <v>0</v>
      </c>
      <c r="D319" s="56">
        <f>SUM('4a. FNS'!D319+'4b. FNS Impacted Gen'!D319)</f>
        <v>0</v>
      </c>
      <c r="E319" s="56">
        <f>SUM('4a. FNS'!E319+'4b. FNS Impacted Gen'!E319)</f>
        <v>0</v>
      </c>
      <c r="F319" s="56">
        <f>SUM('4a. FNS'!F319+'4b. FNS Impacted Gen'!F319)</f>
        <v>0</v>
      </c>
      <c r="G319" s="56">
        <f>SUM('4a. FNS'!G319+'4b. FNS Impacted Gen'!G319)</f>
        <v>0</v>
      </c>
      <c r="H319" s="56">
        <f>SUM('4a. FNS'!H319+'4b. FNS Impacted Gen'!H319)</f>
        <v>0</v>
      </c>
      <c r="I319" s="56">
        <f>SUM('4a. FNS'!I319+'4b. FNS Impacted Gen'!I319)</f>
        <v>0</v>
      </c>
      <c r="J319" s="56">
        <f>SUM('4a. FNS'!J319+'4b. FNS Impacted Gen'!J319)</f>
        <v>0</v>
      </c>
      <c r="K319" s="56">
        <f>SUM('4a. FNS'!K319+'4b. FNS Impacted Gen'!K319)</f>
        <v>0</v>
      </c>
      <c r="L319" s="56">
        <f>SUM('4a. FNS'!L319+'4b. FNS Impacted Gen'!L319)</f>
        <v>0</v>
      </c>
      <c r="M319" s="56">
        <f>SUM('4a. FNS'!M319+'4b. FNS Impacted Gen'!M319)</f>
        <v>0</v>
      </c>
      <c r="N319" s="56">
        <f>SUM('4a. FNS'!N319+'4b. FNS Impacted Gen'!N319)</f>
        <v>0</v>
      </c>
      <c r="O319" s="56">
        <f>SUM('4a. FNS'!O319+'4b. FNS Impacted Gen'!O319)</f>
        <v>0</v>
      </c>
      <c r="P319" s="56">
        <f>SUM('4a. FNS'!P319+'4b. FNS Impacted Gen'!P319)</f>
        <v>0</v>
      </c>
      <c r="Q319" s="56">
        <f>SUM('4a. FNS'!Q319+'4b. FNS Impacted Gen'!Q319)</f>
        <v>0</v>
      </c>
      <c r="R319" s="56">
        <f>SUM('4a. FNS'!R319+'4b. FNS Impacted Gen'!R319)</f>
        <v>0</v>
      </c>
      <c r="S319" s="56">
        <f>SUM('4a. FNS'!S319+'4b. FNS Impacted Gen'!S319)</f>
        <v>0</v>
      </c>
      <c r="T319" s="56">
        <f>SUM('4a. FNS'!T319+'4b. FNS Impacted Gen'!T319)</f>
        <v>0</v>
      </c>
      <c r="U319" s="56">
        <f>SUM('4a. FNS'!U319+'4b. FNS Impacted Gen'!U319)</f>
        <v>0</v>
      </c>
      <c r="V319" s="56">
        <f>SUM('4a. FNS'!V319+'4b. FNS Impacted Gen'!V319)</f>
        <v>0</v>
      </c>
      <c r="W319" s="56">
        <f>SUM('4a. FNS'!W319+'4b. FNS Impacted Gen'!W319)</f>
        <v>0</v>
      </c>
      <c r="X319" s="56">
        <f>SUM('4a. FNS'!X319+'4b. FNS Impacted Gen'!X319)</f>
        <v>0</v>
      </c>
      <c r="Y319" s="56">
        <f>SUM('4a. FNS'!Y319+'4b. FNS Impacted Gen'!Y319)</f>
        <v>0</v>
      </c>
      <c r="Z319" s="67">
        <f>SUM('4a. FNS'!Z319+'4b. FNS Impacted Gen'!Z319)</f>
        <v>0</v>
      </c>
    </row>
    <row r="320" spans="1:26">
      <c r="A320" s="54">
        <f t="shared" si="4"/>
        <v>46339</v>
      </c>
      <c r="B320" s="55">
        <f>SUM('4a. FNS'!B320+'4b. FNS Impacted Gen'!B320)</f>
        <v>0</v>
      </c>
      <c r="C320" s="56">
        <f>SUM('4a. FNS'!C320+'4b. FNS Impacted Gen'!C320)</f>
        <v>0</v>
      </c>
      <c r="D320" s="56">
        <f>SUM('4a. FNS'!D320+'4b. FNS Impacted Gen'!D320)</f>
        <v>0</v>
      </c>
      <c r="E320" s="56">
        <f>SUM('4a. FNS'!E320+'4b. FNS Impacted Gen'!E320)</f>
        <v>0</v>
      </c>
      <c r="F320" s="56">
        <f>SUM('4a. FNS'!F320+'4b. FNS Impacted Gen'!F320)</f>
        <v>0</v>
      </c>
      <c r="G320" s="56">
        <f>SUM('4a. FNS'!G320+'4b. FNS Impacted Gen'!G320)</f>
        <v>0</v>
      </c>
      <c r="H320" s="56">
        <f>SUM('4a. FNS'!H320+'4b. FNS Impacted Gen'!H320)</f>
        <v>0</v>
      </c>
      <c r="I320" s="56">
        <f>SUM('4a. FNS'!I320+'4b. FNS Impacted Gen'!I320)</f>
        <v>0</v>
      </c>
      <c r="J320" s="56">
        <f>SUM('4a. FNS'!J320+'4b. FNS Impacted Gen'!J320)</f>
        <v>0</v>
      </c>
      <c r="K320" s="56">
        <f>SUM('4a. FNS'!K320+'4b. FNS Impacted Gen'!K320)</f>
        <v>0</v>
      </c>
      <c r="L320" s="56">
        <f>SUM('4a. FNS'!L320+'4b. FNS Impacted Gen'!L320)</f>
        <v>0</v>
      </c>
      <c r="M320" s="56">
        <f>SUM('4a. FNS'!M320+'4b. FNS Impacted Gen'!M320)</f>
        <v>0</v>
      </c>
      <c r="N320" s="56">
        <f>SUM('4a. FNS'!N320+'4b. FNS Impacted Gen'!N320)</f>
        <v>0</v>
      </c>
      <c r="O320" s="56">
        <f>SUM('4a. FNS'!O320+'4b. FNS Impacted Gen'!O320)</f>
        <v>0</v>
      </c>
      <c r="P320" s="56">
        <f>SUM('4a. FNS'!P320+'4b. FNS Impacted Gen'!P320)</f>
        <v>0</v>
      </c>
      <c r="Q320" s="56">
        <f>SUM('4a. FNS'!Q320+'4b. FNS Impacted Gen'!Q320)</f>
        <v>0</v>
      </c>
      <c r="R320" s="56">
        <f>SUM('4a. FNS'!R320+'4b. FNS Impacted Gen'!R320)</f>
        <v>0</v>
      </c>
      <c r="S320" s="56">
        <f>SUM('4a. FNS'!S320+'4b. FNS Impacted Gen'!S320)</f>
        <v>0</v>
      </c>
      <c r="T320" s="56">
        <f>SUM('4a. FNS'!T320+'4b. FNS Impacted Gen'!T320)</f>
        <v>0</v>
      </c>
      <c r="U320" s="56">
        <f>SUM('4a. FNS'!U320+'4b. FNS Impacted Gen'!U320)</f>
        <v>0</v>
      </c>
      <c r="V320" s="56">
        <f>SUM('4a. FNS'!V320+'4b. FNS Impacted Gen'!V320)</f>
        <v>0</v>
      </c>
      <c r="W320" s="56">
        <f>SUM('4a. FNS'!W320+'4b. FNS Impacted Gen'!W320)</f>
        <v>0</v>
      </c>
      <c r="X320" s="56">
        <f>SUM('4a. FNS'!X320+'4b. FNS Impacted Gen'!X320)</f>
        <v>0</v>
      </c>
      <c r="Y320" s="56">
        <f>SUM('4a. FNS'!Y320+'4b. FNS Impacted Gen'!Y320)</f>
        <v>0</v>
      </c>
      <c r="Z320" s="67">
        <f>SUM('4a. FNS'!Z320+'4b. FNS Impacted Gen'!Z320)</f>
        <v>0</v>
      </c>
    </row>
    <row r="321" spans="1:26">
      <c r="A321" s="54">
        <f t="shared" si="4"/>
        <v>46340</v>
      </c>
      <c r="B321" s="55">
        <f>SUM('4a. FNS'!B321+'4b. FNS Impacted Gen'!B321)</f>
        <v>0</v>
      </c>
      <c r="C321" s="56">
        <f>SUM('4a. FNS'!C321+'4b. FNS Impacted Gen'!C321)</f>
        <v>0</v>
      </c>
      <c r="D321" s="56">
        <f>SUM('4a. FNS'!D321+'4b. FNS Impacted Gen'!D321)</f>
        <v>0</v>
      </c>
      <c r="E321" s="56">
        <f>SUM('4a. FNS'!E321+'4b. FNS Impacted Gen'!E321)</f>
        <v>0</v>
      </c>
      <c r="F321" s="56">
        <f>SUM('4a. FNS'!F321+'4b. FNS Impacted Gen'!F321)</f>
        <v>0</v>
      </c>
      <c r="G321" s="56">
        <f>SUM('4a. FNS'!G321+'4b. FNS Impacted Gen'!G321)</f>
        <v>0</v>
      </c>
      <c r="H321" s="56">
        <f>SUM('4a. FNS'!H321+'4b. FNS Impacted Gen'!H321)</f>
        <v>0</v>
      </c>
      <c r="I321" s="56">
        <f>SUM('4a. FNS'!I321+'4b. FNS Impacted Gen'!I321)</f>
        <v>0</v>
      </c>
      <c r="J321" s="56">
        <f>SUM('4a. FNS'!J321+'4b. FNS Impacted Gen'!J321)</f>
        <v>0</v>
      </c>
      <c r="K321" s="56">
        <f>SUM('4a. FNS'!K321+'4b. FNS Impacted Gen'!K321)</f>
        <v>0</v>
      </c>
      <c r="L321" s="56">
        <f>SUM('4a. FNS'!L321+'4b. FNS Impacted Gen'!L321)</f>
        <v>0</v>
      </c>
      <c r="M321" s="56">
        <f>SUM('4a. FNS'!M321+'4b. FNS Impacted Gen'!M321)</f>
        <v>0</v>
      </c>
      <c r="N321" s="56">
        <f>SUM('4a. FNS'!N321+'4b. FNS Impacted Gen'!N321)</f>
        <v>0</v>
      </c>
      <c r="O321" s="56">
        <f>SUM('4a. FNS'!O321+'4b. FNS Impacted Gen'!O321)</f>
        <v>0</v>
      </c>
      <c r="P321" s="56">
        <f>SUM('4a. FNS'!P321+'4b. FNS Impacted Gen'!P321)</f>
        <v>0</v>
      </c>
      <c r="Q321" s="56">
        <f>SUM('4a. FNS'!Q321+'4b. FNS Impacted Gen'!Q321)</f>
        <v>0</v>
      </c>
      <c r="R321" s="56">
        <f>SUM('4a. FNS'!R321+'4b. FNS Impacted Gen'!R321)</f>
        <v>0</v>
      </c>
      <c r="S321" s="56">
        <f>SUM('4a. FNS'!S321+'4b. FNS Impacted Gen'!S321)</f>
        <v>0</v>
      </c>
      <c r="T321" s="56">
        <f>SUM('4a. FNS'!T321+'4b. FNS Impacted Gen'!T321)</f>
        <v>0</v>
      </c>
      <c r="U321" s="56">
        <f>SUM('4a. FNS'!U321+'4b. FNS Impacted Gen'!U321)</f>
        <v>0</v>
      </c>
      <c r="V321" s="56">
        <f>SUM('4a. FNS'!V321+'4b. FNS Impacted Gen'!V321)</f>
        <v>0</v>
      </c>
      <c r="W321" s="56">
        <f>SUM('4a. FNS'!W321+'4b. FNS Impacted Gen'!W321)</f>
        <v>0</v>
      </c>
      <c r="X321" s="56">
        <f>SUM('4a. FNS'!X321+'4b. FNS Impacted Gen'!X321)</f>
        <v>0</v>
      </c>
      <c r="Y321" s="56">
        <f>SUM('4a. FNS'!Y321+'4b. FNS Impacted Gen'!Y321)</f>
        <v>0</v>
      </c>
      <c r="Z321" s="67">
        <f>SUM('4a. FNS'!Z321+'4b. FNS Impacted Gen'!Z321)</f>
        <v>0</v>
      </c>
    </row>
    <row r="322" spans="1:26">
      <c r="A322" s="54">
        <f t="shared" si="4"/>
        <v>46341</v>
      </c>
      <c r="B322" s="55">
        <f>SUM('4a. FNS'!B322+'4b. FNS Impacted Gen'!B322)</f>
        <v>0</v>
      </c>
      <c r="C322" s="56">
        <f>SUM('4a. FNS'!C322+'4b. FNS Impacted Gen'!C322)</f>
        <v>0</v>
      </c>
      <c r="D322" s="56">
        <f>SUM('4a. FNS'!D322+'4b. FNS Impacted Gen'!D322)</f>
        <v>0</v>
      </c>
      <c r="E322" s="56">
        <f>SUM('4a. FNS'!E322+'4b. FNS Impacted Gen'!E322)</f>
        <v>0</v>
      </c>
      <c r="F322" s="56">
        <f>SUM('4a. FNS'!F322+'4b. FNS Impacted Gen'!F322)</f>
        <v>0</v>
      </c>
      <c r="G322" s="56">
        <f>SUM('4a. FNS'!G322+'4b. FNS Impacted Gen'!G322)</f>
        <v>0</v>
      </c>
      <c r="H322" s="56">
        <f>SUM('4a. FNS'!H322+'4b. FNS Impacted Gen'!H322)</f>
        <v>0</v>
      </c>
      <c r="I322" s="56">
        <f>SUM('4a. FNS'!I322+'4b. FNS Impacted Gen'!I322)</f>
        <v>0</v>
      </c>
      <c r="J322" s="56">
        <f>SUM('4a. FNS'!J322+'4b. FNS Impacted Gen'!J322)</f>
        <v>0</v>
      </c>
      <c r="K322" s="56">
        <f>SUM('4a. FNS'!K322+'4b. FNS Impacted Gen'!K322)</f>
        <v>0</v>
      </c>
      <c r="L322" s="56">
        <f>SUM('4a. FNS'!L322+'4b. FNS Impacted Gen'!L322)</f>
        <v>0</v>
      </c>
      <c r="M322" s="56">
        <f>SUM('4a. FNS'!M322+'4b. FNS Impacted Gen'!M322)</f>
        <v>0</v>
      </c>
      <c r="N322" s="56">
        <f>SUM('4a. FNS'!N322+'4b. FNS Impacted Gen'!N322)</f>
        <v>0</v>
      </c>
      <c r="O322" s="56">
        <f>SUM('4a. FNS'!O322+'4b. FNS Impacted Gen'!O322)</f>
        <v>0</v>
      </c>
      <c r="P322" s="56">
        <f>SUM('4a. FNS'!P322+'4b. FNS Impacted Gen'!P322)</f>
        <v>0</v>
      </c>
      <c r="Q322" s="56">
        <f>SUM('4a. FNS'!Q322+'4b. FNS Impacted Gen'!Q322)</f>
        <v>0</v>
      </c>
      <c r="R322" s="56">
        <f>SUM('4a. FNS'!R322+'4b. FNS Impacted Gen'!R322)</f>
        <v>0</v>
      </c>
      <c r="S322" s="56">
        <f>SUM('4a. FNS'!S322+'4b. FNS Impacted Gen'!S322)</f>
        <v>0</v>
      </c>
      <c r="T322" s="56">
        <f>SUM('4a. FNS'!T322+'4b. FNS Impacted Gen'!T322)</f>
        <v>0</v>
      </c>
      <c r="U322" s="56">
        <f>SUM('4a. FNS'!U322+'4b. FNS Impacted Gen'!U322)</f>
        <v>0</v>
      </c>
      <c r="V322" s="56">
        <f>SUM('4a. FNS'!V322+'4b. FNS Impacted Gen'!V322)</f>
        <v>0</v>
      </c>
      <c r="W322" s="56">
        <f>SUM('4a. FNS'!W322+'4b. FNS Impacted Gen'!W322)</f>
        <v>0</v>
      </c>
      <c r="X322" s="56">
        <f>SUM('4a. FNS'!X322+'4b. FNS Impacted Gen'!X322)</f>
        <v>0</v>
      </c>
      <c r="Y322" s="56">
        <f>SUM('4a. FNS'!Y322+'4b. FNS Impacted Gen'!Y322)</f>
        <v>0</v>
      </c>
      <c r="Z322" s="67">
        <f>SUM('4a. FNS'!Z322+'4b. FNS Impacted Gen'!Z322)</f>
        <v>0</v>
      </c>
    </row>
    <row r="323" spans="1:26">
      <c r="A323" s="54">
        <f t="shared" si="4"/>
        <v>46342</v>
      </c>
      <c r="B323" s="55">
        <f>SUM('4a. FNS'!B323+'4b. FNS Impacted Gen'!B323)</f>
        <v>0</v>
      </c>
      <c r="C323" s="56">
        <f>SUM('4a. FNS'!C323+'4b. FNS Impacted Gen'!C323)</f>
        <v>0</v>
      </c>
      <c r="D323" s="56">
        <f>SUM('4a. FNS'!D323+'4b. FNS Impacted Gen'!D323)</f>
        <v>0</v>
      </c>
      <c r="E323" s="56">
        <f>SUM('4a. FNS'!E323+'4b. FNS Impacted Gen'!E323)</f>
        <v>0</v>
      </c>
      <c r="F323" s="56">
        <f>SUM('4a. FNS'!F323+'4b. FNS Impacted Gen'!F323)</f>
        <v>0</v>
      </c>
      <c r="G323" s="56">
        <f>SUM('4a. FNS'!G323+'4b. FNS Impacted Gen'!G323)</f>
        <v>0</v>
      </c>
      <c r="H323" s="56">
        <f>SUM('4a. FNS'!H323+'4b. FNS Impacted Gen'!H323)</f>
        <v>0</v>
      </c>
      <c r="I323" s="56">
        <f>SUM('4a. FNS'!I323+'4b. FNS Impacted Gen'!I323)</f>
        <v>0</v>
      </c>
      <c r="J323" s="56">
        <f>SUM('4a. FNS'!J323+'4b. FNS Impacted Gen'!J323)</f>
        <v>0</v>
      </c>
      <c r="K323" s="56">
        <f>SUM('4a. FNS'!K323+'4b. FNS Impacted Gen'!K323)</f>
        <v>0</v>
      </c>
      <c r="L323" s="56">
        <f>SUM('4a. FNS'!L323+'4b. FNS Impacted Gen'!L323)</f>
        <v>0</v>
      </c>
      <c r="M323" s="56">
        <f>SUM('4a. FNS'!M323+'4b. FNS Impacted Gen'!M323)</f>
        <v>0</v>
      </c>
      <c r="N323" s="56">
        <f>SUM('4a. FNS'!N323+'4b. FNS Impacted Gen'!N323)</f>
        <v>0</v>
      </c>
      <c r="O323" s="56">
        <f>SUM('4a. FNS'!O323+'4b. FNS Impacted Gen'!O323)</f>
        <v>0</v>
      </c>
      <c r="P323" s="56">
        <f>SUM('4a. FNS'!P323+'4b. FNS Impacted Gen'!P323)</f>
        <v>0</v>
      </c>
      <c r="Q323" s="56">
        <f>SUM('4a. FNS'!Q323+'4b. FNS Impacted Gen'!Q323)</f>
        <v>0</v>
      </c>
      <c r="R323" s="56">
        <f>SUM('4a. FNS'!R323+'4b. FNS Impacted Gen'!R323)</f>
        <v>0</v>
      </c>
      <c r="S323" s="56">
        <f>SUM('4a. FNS'!S323+'4b. FNS Impacted Gen'!S323)</f>
        <v>0</v>
      </c>
      <c r="T323" s="56">
        <f>SUM('4a. FNS'!T323+'4b. FNS Impacted Gen'!T323)</f>
        <v>0</v>
      </c>
      <c r="U323" s="56">
        <f>SUM('4a. FNS'!U323+'4b. FNS Impacted Gen'!U323)</f>
        <v>0</v>
      </c>
      <c r="V323" s="56">
        <f>SUM('4a. FNS'!V323+'4b. FNS Impacted Gen'!V323)</f>
        <v>0</v>
      </c>
      <c r="W323" s="56">
        <f>SUM('4a. FNS'!W323+'4b. FNS Impacted Gen'!W323)</f>
        <v>0</v>
      </c>
      <c r="X323" s="56">
        <f>SUM('4a. FNS'!X323+'4b. FNS Impacted Gen'!X323)</f>
        <v>0</v>
      </c>
      <c r="Y323" s="56">
        <f>SUM('4a. FNS'!Y323+'4b. FNS Impacted Gen'!Y323)</f>
        <v>0</v>
      </c>
      <c r="Z323" s="67">
        <f>SUM('4a. FNS'!Z323+'4b. FNS Impacted Gen'!Z323)</f>
        <v>0</v>
      </c>
    </row>
    <row r="324" spans="1:26">
      <c r="A324" s="54">
        <f t="shared" si="4"/>
        <v>46343</v>
      </c>
      <c r="B324" s="55">
        <f>SUM('4a. FNS'!B324+'4b. FNS Impacted Gen'!B324)</f>
        <v>0</v>
      </c>
      <c r="C324" s="56">
        <f>SUM('4a. FNS'!C324+'4b. FNS Impacted Gen'!C324)</f>
        <v>0</v>
      </c>
      <c r="D324" s="56">
        <f>SUM('4a. FNS'!D324+'4b. FNS Impacted Gen'!D324)</f>
        <v>0</v>
      </c>
      <c r="E324" s="56">
        <f>SUM('4a. FNS'!E324+'4b. FNS Impacted Gen'!E324)</f>
        <v>0</v>
      </c>
      <c r="F324" s="56">
        <f>SUM('4a. FNS'!F324+'4b. FNS Impacted Gen'!F324)</f>
        <v>0</v>
      </c>
      <c r="G324" s="56">
        <f>SUM('4a. FNS'!G324+'4b. FNS Impacted Gen'!G324)</f>
        <v>0</v>
      </c>
      <c r="H324" s="56">
        <f>SUM('4a. FNS'!H324+'4b. FNS Impacted Gen'!H324)</f>
        <v>0</v>
      </c>
      <c r="I324" s="56">
        <f>SUM('4a. FNS'!I324+'4b. FNS Impacted Gen'!I324)</f>
        <v>0</v>
      </c>
      <c r="J324" s="56">
        <f>SUM('4a. FNS'!J324+'4b. FNS Impacted Gen'!J324)</f>
        <v>0</v>
      </c>
      <c r="K324" s="56">
        <f>SUM('4a. FNS'!K324+'4b. FNS Impacted Gen'!K324)</f>
        <v>0</v>
      </c>
      <c r="L324" s="56">
        <f>SUM('4a. FNS'!L324+'4b. FNS Impacted Gen'!L324)</f>
        <v>0</v>
      </c>
      <c r="M324" s="56">
        <f>SUM('4a. FNS'!M324+'4b. FNS Impacted Gen'!M324)</f>
        <v>0</v>
      </c>
      <c r="N324" s="56">
        <f>SUM('4a. FNS'!N324+'4b. FNS Impacted Gen'!N324)</f>
        <v>0</v>
      </c>
      <c r="O324" s="56">
        <f>SUM('4a. FNS'!O324+'4b. FNS Impacted Gen'!O324)</f>
        <v>0</v>
      </c>
      <c r="P324" s="56">
        <f>SUM('4a. FNS'!P324+'4b. FNS Impacted Gen'!P324)</f>
        <v>0</v>
      </c>
      <c r="Q324" s="56">
        <f>SUM('4a. FNS'!Q324+'4b. FNS Impacted Gen'!Q324)</f>
        <v>0</v>
      </c>
      <c r="R324" s="56">
        <f>SUM('4a. FNS'!R324+'4b. FNS Impacted Gen'!R324)</f>
        <v>0</v>
      </c>
      <c r="S324" s="56">
        <f>SUM('4a. FNS'!S324+'4b. FNS Impacted Gen'!S324)</f>
        <v>0</v>
      </c>
      <c r="T324" s="56">
        <f>SUM('4a. FNS'!T324+'4b. FNS Impacted Gen'!T324)</f>
        <v>0</v>
      </c>
      <c r="U324" s="56">
        <f>SUM('4a. FNS'!U324+'4b. FNS Impacted Gen'!U324)</f>
        <v>0</v>
      </c>
      <c r="V324" s="56">
        <f>SUM('4a. FNS'!V324+'4b. FNS Impacted Gen'!V324)</f>
        <v>0</v>
      </c>
      <c r="W324" s="56">
        <f>SUM('4a. FNS'!W324+'4b. FNS Impacted Gen'!W324)</f>
        <v>0</v>
      </c>
      <c r="X324" s="56">
        <f>SUM('4a. FNS'!X324+'4b. FNS Impacted Gen'!X324)</f>
        <v>0</v>
      </c>
      <c r="Y324" s="56">
        <f>SUM('4a. FNS'!Y324+'4b. FNS Impacted Gen'!Y324)</f>
        <v>0</v>
      </c>
      <c r="Z324" s="67">
        <f>SUM('4a. FNS'!Z324+'4b. FNS Impacted Gen'!Z324)</f>
        <v>0</v>
      </c>
    </row>
    <row r="325" spans="1:26">
      <c r="A325" s="54">
        <f t="shared" si="4"/>
        <v>46344</v>
      </c>
      <c r="B325" s="55">
        <f>SUM('4a. FNS'!B325+'4b. FNS Impacted Gen'!B325)</f>
        <v>0</v>
      </c>
      <c r="C325" s="56">
        <f>SUM('4a. FNS'!C325+'4b. FNS Impacted Gen'!C325)</f>
        <v>0</v>
      </c>
      <c r="D325" s="56">
        <f>SUM('4a. FNS'!D325+'4b. FNS Impacted Gen'!D325)</f>
        <v>0</v>
      </c>
      <c r="E325" s="56">
        <f>SUM('4a. FNS'!E325+'4b. FNS Impacted Gen'!E325)</f>
        <v>0</v>
      </c>
      <c r="F325" s="56">
        <f>SUM('4a. FNS'!F325+'4b. FNS Impacted Gen'!F325)</f>
        <v>0</v>
      </c>
      <c r="G325" s="56">
        <f>SUM('4a. FNS'!G325+'4b. FNS Impacted Gen'!G325)</f>
        <v>0</v>
      </c>
      <c r="H325" s="56">
        <f>SUM('4a. FNS'!H325+'4b. FNS Impacted Gen'!H325)</f>
        <v>0</v>
      </c>
      <c r="I325" s="56">
        <f>SUM('4a. FNS'!I325+'4b. FNS Impacted Gen'!I325)</f>
        <v>0</v>
      </c>
      <c r="J325" s="56">
        <f>SUM('4a. FNS'!J325+'4b. FNS Impacted Gen'!J325)</f>
        <v>0</v>
      </c>
      <c r="K325" s="56">
        <f>SUM('4a. FNS'!K325+'4b. FNS Impacted Gen'!K325)</f>
        <v>0</v>
      </c>
      <c r="L325" s="56">
        <f>SUM('4a. FNS'!L325+'4b. FNS Impacted Gen'!L325)</f>
        <v>0</v>
      </c>
      <c r="M325" s="56">
        <f>SUM('4a. FNS'!M325+'4b. FNS Impacted Gen'!M325)</f>
        <v>0</v>
      </c>
      <c r="N325" s="56">
        <f>SUM('4a. FNS'!N325+'4b. FNS Impacted Gen'!N325)</f>
        <v>0</v>
      </c>
      <c r="O325" s="56">
        <f>SUM('4a. FNS'!O325+'4b. FNS Impacted Gen'!O325)</f>
        <v>0</v>
      </c>
      <c r="P325" s="56">
        <f>SUM('4a. FNS'!P325+'4b. FNS Impacted Gen'!P325)</f>
        <v>0</v>
      </c>
      <c r="Q325" s="56">
        <f>SUM('4a. FNS'!Q325+'4b. FNS Impacted Gen'!Q325)</f>
        <v>0</v>
      </c>
      <c r="R325" s="56">
        <f>SUM('4a. FNS'!R325+'4b. FNS Impacted Gen'!R325)</f>
        <v>0</v>
      </c>
      <c r="S325" s="56">
        <f>SUM('4a. FNS'!S325+'4b. FNS Impacted Gen'!S325)</f>
        <v>0</v>
      </c>
      <c r="T325" s="56">
        <f>SUM('4a. FNS'!T325+'4b. FNS Impacted Gen'!T325)</f>
        <v>0</v>
      </c>
      <c r="U325" s="56">
        <f>SUM('4a. FNS'!U325+'4b. FNS Impacted Gen'!U325)</f>
        <v>0</v>
      </c>
      <c r="V325" s="56">
        <f>SUM('4a. FNS'!V325+'4b. FNS Impacted Gen'!V325)</f>
        <v>0</v>
      </c>
      <c r="W325" s="56">
        <f>SUM('4a. FNS'!W325+'4b. FNS Impacted Gen'!W325)</f>
        <v>0</v>
      </c>
      <c r="X325" s="56">
        <f>SUM('4a. FNS'!X325+'4b. FNS Impacted Gen'!X325)</f>
        <v>0</v>
      </c>
      <c r="Y325" s="56">
        <f>SUM('4a. FNS'!Y325+'4b. FNS Impacted Gen'!Y325)</f>
        <v>0</v>
      </c>
      <c r="Z325" s="67">
        <f>SUM('4a. FNS'!Z325+'4b. FNS Impacted Gen'!Z325)</f>
        <v>0</v>
      </c>
    </row>
    <row r="326" spans="1:26">
      <c r="A326" s="54">
        <f t="shared" ref="A326:A368" si="5">A325+1</f>
        <v>46345</v>
      </c>
      <c r="B326" s="55">
        <f>SUM('4a. FNS'!B326+'4b. FNS Impacted Gen'!B326)</f>
        <v>0</v>
      </c>
      <c r="C326" s="56">
        <f>SUM('4a. FNS'!C326+'4b. FNS Impacted Gen'!C326)</f>
        <v>0</v>
      </c>
      <c r="D326" s="56">
        <f>SUM('4a. FNS'!D326+'4b. FNS Impacted Gen'!D326)</f>
        <v>0</v>
      </c>
      <c r="E326" s="56">
        <f>SUM('4a. FNS'!E326+'4b. FNS Impacted Gen'!E326)</f>
        <v>0</v>
      </c>
      <c r="F326" s="56">
        <f>SUM('4a. FNS'!F326+'4b. FNS Impacted Gen'!F326)</f>
        <v>0</v>
      </c>
      <c r="G326" s="56">
        <f>SUM('4a. FNS'!G326+'4b. FNS Impacted Gen'!G326)</f>
        <v>0</v>
      </c>
      <c r="H326" s="56">
        <f>SUM('4a. FNS'!H326+'4b. FNS Impacted Gen'!H326)</f>
        <v>0</v>
      </c>
      <c r="I326" s="56">
        <f>SUM('4a. FNS'!I326+'4b. FNS Impacted Gen'!I326)</f>
        <v>0</v>
      </c>
      <c r="J326" s="56">
        <f>SUM('4a. FNS'!J326+'4b. FNS Impacted Gen'!J326)</f>
        <v>0</v>
      </c>
      <c r="K326" s="56">
        <f>SUM('4a. FNS'!K326+'4b. FNS Impacted Gen'!K326)</f>
        <v>0</v>
      </c>
      <c r="L326" s="56">
        <f>SUM('4a. FNS'!L326+'4b. FNS Impacted Gen'!L326)</f>
        <v>0</v>
      </c>
      <c r="M326" s="56">
        <f>SUM('4a. FNS'!M326+'4b. FNS Impacted Gen'!M326)</f>
        <v>0</v>
      </c>
      <c r="N326" s="56">
        <f>SUM('4a. FNS'!N326+'4b. FNS Impacted Gen'!N326)</f>
        <v>0</v>
      </c>
      <c r="O326" s="56">
        <f>SUM('4a. FNS'!O326+'4b. FNS Impacted Gen'!O326)</f>
        <v>0</v>
      </c>
      <c r="P326" s="56">
        <f>SUM('4a. FNS'!P326+'4b. FNS Impacted Gen'!P326)</f>
        <v>0</v>
      </c>
      <c r="Q326" s="56">
        <f>SUM('4a. FNS'!Q326+'4b. FNS Impacted Gen'!Q326)</f>
        <v>0</v>
      </c>
      <c r="R326" s="56">
        <f>SUM('4a. FNS'!R326+'4b. FNS Impacted Gen'!R326)</f>
        <v>0</v>
      </c>
      <c r="S326" s="56">
        <f>SUM('4a. FNS'!S326+'4b. FNS Impacted Gen'!S326)</f>
        <v>0</v>
      </c>
      <c r="T326" s="56">
        <f>SUM('4a. FNS'!T326+'4b. FNS Impacted Gen'!T326)</f>
        <v>0</v>
      </c>
      <c r="U326" s="56">
        <f>SUM('4a. FNS'!U326+'4b. FNS Impacted Gen'!U326)</f>
        <v>0</v>
      </c>
      <c r="V326" s="56">
        <f>SUM('4a. FNS'!V326+'4b. FNS Impacted Gen'!V326)</f>
        <v>0</v>
      </c>
      <c r="W326" s="56">
        <f>SUM('4a. FNS'!W326+'4b. FNS Impacted Gen'!W326)</f>
        <v>0</v>
      </c>
      <c r="X326" s="56">
        <f>SUM('4a. FNS'!X326+'4b. FNS Impacted Gen'!X326)</f>
        <v>0</v>
      </c>
      <c r="Y326" s="56">
        <f>SUM('4a. FNS'!Y326+'4b. FNS Impacted Gen'!Y326)</f>
        <v>0</v>
      </c>
      <c r="Z326" s="67">
        <f>SUM('4a. FNS'!Z326+'4b. FNS Impacted Gen'!Z326)</f>
        <v>0</v>
      </c>
    </row>
    <row r="327" spans="1:26">
      <c r="A327" s="54">
        <f t="shared" si="5"/>
        <v>46346</v>
      </c>
      <c r="B327" s="55">
        <f>SUM('4a. FNS'!B327+'4b. FNS Impacted Gen'!B327)</f>
        <v>0</v>
      </c>
      <c r="C327" s="56">
        <f>SUM('4a. FNS'!C327+'4b. FNS Impacted Gen'!C327)</f>
        <v>0</v>
      </c>
      <c r="D327" s="56">
        <f>SUM('4a. FNS'!D327+'4b. FNS Impacted Gen'!D327)</f>
        <v>0</v>
      </c>
      <c r="E327" s="56">
        <f>SUM('4a. FNS'!E327+'4b. FNS Impacted Gen'!E327)</f>
        <v>0</v>
      </c>
      <c r="F327" s="56">
        <f>SUM('4a. FNS'!F327+'4b. FNS Impacted Gen'!F327)</f>
        <v>0</v>
      </c>
      <c r="G327" s="56">
        <f>SUM('4a. FNS'!G327+'4b. FNS Impacted Gen'!G327)</f>
        <v>0</v>
      </c>
      <c r="H327" s="56">
        <f>SUM('4a. FNS'!H327+'4b. FNS Impacted Gen'!H327)</f>
        <v>0</v>
      </c>
      <c r="I327" s="56">
        <f>SUM('4a. FNS'!I327+'4b. FNS Impacted Gen'!I327)</f>
        <v>0</v>
      </c>
      <c r="J327" s="56">
        <f>SUM('4a. FNS'!J327+'4b. FNS Impacted Gen'!J327)</f>
        <v>0</v>
      </c>
      <c r="K327" s="56">
        <f>SUM('4a. FNS'!K327+'4b. FNS Impacted Gen'!K327)</f>
        <v>0</v>
      </c>
      <c r="L327" s="56">
        <f>SUM('4a. FNS'!L327+'4b. FNS Impacted Gen'!L327)</f>
        <v>0</v>
      </c>
      <c r="M327" s="56">
        <f>SUM('4a. FNS'!M327+'4b. FNS Impacted Gen'!M327)</f>
        <v>0</v>
      </c>
      <c r="N327" s="56">
        <f>SUM('4a. FNS'!N327+'4b. FNS Impacted Gen'!N327)</f>
        <v>0</v>
      </c>
      <c r="O327" s="56">
        <f>SUM('4a. FNS'!O327+'4b. FNS Impacted Gen'!O327)</f>
        <v>0</v>
      </c>
      <c r="P327" s="56">
        <f>SUM('4a. FNS'!P327+'4b. FNS Impacted Gen'!P327)</f>
        <v>0</v>
      </c>
      <c r="Q327" s="56">
        <f>SUM('4a. FNS'!Q327+'4b. FNS Impacted Gen'!Q327)</f>
        <v>0</v>
      </c>
      <c r="R327" s="56">
        <f>SUM('4a. FNS'!R327+'4b. FNS Impacted Gen'!R327)</f>
        <v>0</v>
      </c>
      <c r="S327" s="56">
        <f>SUM('4a. FNS'!S327+'4b. FNS Impacted Gen'!S327)</f>
        <v>0</v>
      </c>
      <c r="T327" s="56">
        <f>SUM('4a. FNS'!T327+'4b. FNS Impacted Gen'!T327)</f>
        <v>0</v>
      </c>
      <c r="U327" s="56">
        <f>SUM('4a. FNS'!U327+'4b. FNS Impacted Gen'!U327)</f>
        <v>0</v>
      </c>
      <c r="V327" s="56">
        <f>SUM('4a. FNS'!V327+'4b. FNS Impacted Gen'!V327)</f>
        <v>0</v>
      </c>
      <c r="W327" s="56">
        <f>SUM('4a. FNS'!W327+'4b. FNS Impacted Gen'!W327)</f>
        <v>0</v>
      </c>
      <c r="X327" s="56">
        <f>SUM('4a. FNS'!X327+'4b. FNS Impacted Gen'!X327)</f>
        <v>0</v>
      </c>
      <c r="Y327" s="56">
        <f>SUM('4a. FNS'!Y327+'4b. FNS Impacted Gen'!Y327)</f>
        <v>0</v>
      </c>
      <c r="Z327" s="67">
        <f>SUM('4a. FNS'!Z327+'4b. FNS Impacted Gen'!Z327)</f>
        <v>0</v>
      </c>
    </row>
    <row r="328" spans="1:26">
      <c r="A328" s="54">
        <f t="shared" si="5"/>
        <v>46347</v>
      </c>
      <c r="B328" s="55">
        <f>SUM('4a. FNS'!B328+'4b. FNS Impacted Gen'!B328)</f>
        <v>0</v>
      </c>
      <c r="C328" s="56">
        <f>SUM('4a. FNS'!C328+'4b. FNS Impacted Gen'!C328)</f>
        <v>0</v>
      </c>
      <c r="D328" s="56">
        <f>SUM('4a. FNS'!D328+'4b. FNS Impacted Gen'!D328)</f>
        <v>0</v>
      </c>
      <c r="E328" s="56">
        <f>SUM('4a. FNS'!E328+'4b. FNS Impacted Gen'!E328)</f>
        <v>0</v>
      </c>
      <c r="F328" s="56">
        <f>SUM('4a. FNS'!F328+'4b. FNS Impacted Gen'!F328)</f>
        <v>0</v>
      </c>
      <c r="G328" s="56">
        <f>SUM('4a. FNS'!G328+'4b. FNS Impacted Gen'!G328)</f>
        <v>0</v>
      </c>
      <c r="H328" s="56">
        <f>SUM('4a. FNS'!H328+'4b. FNS Impacted Gen'!H328)</f>
        <v>0</v>
      </c>
      <c r="I328" s="56">
        <f>SUM('4a. FNS'!I328+'4b. FNS Impacted Gen'!I328)</f>
        <v>0</v>
      </c>
      <c r="J328" s="56">
        <f>SUM('4a. FNS'!J328+'4b. FNS Impacted Gen'!J328)</f>
        <v>0</v>
      </c>
      <c r="K328" s="56">
        <f>SUM('4a. FNS'!K328+'4b. FNS Impacted Gen'!K328)</f>
        <v>0</v>
      </c>
      <c r="L328" s="56">
        <f>SUM('4a. FNS'!L328+'4b. FNS Impacted Gen'!L328)</f>
        <v>0</v>
      </c>
      <c r="M328" s="56">
        <f>SUM('4a. FNS'!M328+'4b. FNS Impacted Gen'!M328)</f>
        <v>0</v>
      </c>
      <c r="N328" s="56">
        <f>SUM('4a. FNS'!N328+'4b. FNS Impacted Gen'!N328)</f>
        <v>0</v>
      </c>
      <c r="O328" s="56">
        <f>SUM('4a. FNS'!O328+'4b. FNS Impacted Gen'!O328)</f>
        <v>0</v>
      </c>
      <c r="P328" s="56">
        <f>SUM('4a. FNS'!P328+'4b. FNS Impacted Gen'!P328)</f>
        <v>0</v>
      </c>
      <c r="Q328" s="56">
        <f>SUM('4a. FNS'!Q328+'4b. FNS Impacted Gen'!Q328)</f>
        <v>0</v>
      </c>
      <c r="R328" s="56">
        <f>SUM('4a. FNS'!R328+'4b. FNS Impacted Gen'!R328)</f>
        <v>0</v>
      </c>
      <c r="S328" s="56">
        <f>SUM('4a. FNS'!S328+'4b. FNS Impacted Gen'!S328)</f>
        <v>0</v>
      </c>
      <c r="T328" s="56">
        <f>SUM('4a. FNS'!T328+'4b. FNS Impacted Gen'!T328)</f>
        <v>0</v>
      </c>
      <c r="U328" s="56">
        <f>SUM('4a. FNS'!U328+'4b. FNS Impacted Gen'!U328)</f>
        <v>0</v>
      </c>
      <c r="V328" s="56">
        <f>SUM('4a. FNS'!V328+'4b. FNS Impacted Gen'!V328)</f>
        <v>0</v>
      </c>
      <c r="W328" s="56">
        <f>SUM('4a. FNS'!W328+'4b. FNS Impacted Gen'!W328)</f>
        <v>0</v>
      </c>
      <c r="X328" s="56">
        <f>SUM('4a. FNS'!X328+'4b. FNS Impacted Gen'!X328)</f>
        <v>0</v>
      </c>
      <c r="Y328" s="56">
        <f>SUM('4a. FNS'!Y328+'4b. FNS Impacted Gen'!Y328)</f>
        <v>0</v>
      </c>
      <c r="Z328" s="67">
        <f>SUM('4a. FNS'!Z328+'4b. FNS Impacted Gen'!Z328)</f>
        <v>0</v>
      </c>
    </row>
    <row r="329" spans="1:26">
      <c r="A329" s="54">
        <f t="shared" si="5"/>
        <v>46348</v>
      </c>
      <c r="B329" s="55">
        <f>SUM('4a. FNS'!B329+'4b. FNS Impacted Gen'!B329)</f>
        <v>0</v>
      </c>
      <c r="C329" s="56">
        <f>SUM('4a. FNS'!C329+'4b. FNS Impacted Gen'!C329)</f>
        <v>0</v>
      </c>
      <c r="D329" s="56">
        <f>SUM('4a. FNS'!D329+'4b. FNS Impacted Gen'!D329)</f>
        <v>0</v>
      </c>
      <c r="E329" s="56">
        <f>SUM('4a. FNS'!E329+'4b. FNS Impacted Gen'!E329)</f>
        <v>0</v>
      </c>
      <c r="F329" s="56">
        <f>SUM('4a. FNS'!F329+'4b. FNS Impacted Gen'!F329)</f>
        <v>0</v>
      </c>
      <c r="G329" s="56">
        <f>SUM('4a. FNS'!G329+'4b. FNS Impacted Gen'!G329)</f>
        <v>0</v>
      </c>
      <c r="H329" s="56">
        <f>SUM('4a. FNS'!H329+'4b. FNS Impacted Gen'!H329)</f>
        <v>0</v>
      </c>
      <c r="I329" s="56">
        <f>SUM('4a. FNS'!I329+'4b. FNS Impacted Gen'!I329)</f>
        <v>0</v>
      </c>
      <c r="J329" s="56">
        <f>SUM('4a. FNS'!J329+'4b. FNS Impacted Gen'!J329)</f>
        <v>0</v>
      </c>
      <c r="K329" s="56">
        <f>SUM('4a. FNS'!K329+'4b. FNS Impacted Gen'!K329)</f>
        <v>0</v>
      </c>
      <c r="L329" s="56">
        <f>SUM('4a. FNS'!L329+'4b. FNS Impacted Gen'!L329)</f>
        <v>0</v>
      </c>
      <c r="M329" s="56">
        <f>SUM('4a. FNS'!M329+'4b. FNS Impacted Gen'!M329)</f>
        <v>0</v>
      </c>
      <c r="N329" s="56">
        <f>SUM('4a. FNS'!N329+'4b. FNS Impacted Gen'!N329)</f>
        <v>0</v>
      </c>
      <c r="O329" s="56">
        <f>SUM('4a. FNS'!O329+'4b. FNS Impacted Gen'!O329)</f>
        <v>0</v>
      </c>
      <c r="P329" s="56">
        <f>SUM('4a. FNS'!P329+'4b. FNS Impacted Gen'!P329)</f>
        <v>0</v>
      </c>
      <c r="Q329" s="56">
        <f>SUM('4a. FNS'!Q329+'4b. FNS Impacted Gen'!Q329)</f>
        <v>0</v>
      </c>
      <c r="R329" s="56">
        <f>SUM('4a. FNS'!R329+'4b. FNS Impacted Gen'!R329)</f>
        <v>0</v>
      </c>
      <c r="S329" s="56">
        <f>SUM('4a. FNS'!S329+'4b. FNS Impacted Gen'!S329)</f>
        <v>0</v>
      </c>
      <c r="T329" s="56">
        <f>SUM('4a. FNS'!T329+'4b. FNS Impacted Gen'!T329)</f>
        <v>0</v>
      </c>
      <c r="U329" s="56">
        <f>SUM('4a. FNS'!U329+'4b. FNS Impacted Gen'!U329)</f>
        <v>0</v>
      </c>
      <c r="V329" s="56">
        <f>SUM('4a. FNS'!V329+'4b. FNS Impacted Gen'!V329)</f>
        <v>0</v>
      </c>
      <c r="W329" s="56">
        <f>SUM('4a. FNS'!W329+'4b. FNS Impacted Gen'!W329)</f>
        <v>0</v>
      </c>
      <c r="X329" s="56">
        <f>SUM('4a. FNS'!X329+'4b. FNS Impacted Gen'!X329)</f>
        <v>0</v>
      </c>
      <c r="Y329" s="56">
        <f>SUM('4a. FNS'!Y329+'4b. FNS Impacted Gen'!Y329)</f>
        <v>0</v>
      </c>
      <c r="Z329" s="67">
        <f>SUM('4a. FNS'!Z329+'4b. FNS Impacted Gen'!Z329)</f>
        <v>0</v>
      </c>
    </row>
    <row r="330" spans="1:26">
      <c r="A330" s="54">
        <f t="shared" si="5"/>
        <v>46349</v>
      </c>
      <c r="B330" s="55">
        <f>SUM('4a. FNS'!B330+'4b. FNS Impacted Gen'!B330)</f>
        <v>0</v>
      </c>
      <c r="C330" s="56">
        <f>SUM('4a. FNS'!C330+'4b. FNS Impacted Gen'!C330)</f>
        <v>0</v>
      </c>
      <c r="D330" s="56">
        <f>SUM('4a. FNS'!D330+'4b. FNS Impacted Gen'!D330)</f>
        <v>0</v>
      </c>
      <c r="E330" s="56">
        <f>SUM('4a. FNS'!E330+'4b. FNS Impacted Gen'!E330)</f>
        <v>0</v>
      </c>
      <c r="F330" s="56">
        <f>SUM('4a. FNS'!F330+'4b. FNS Impacted Gen'!F330)</f>
        <v>0</v>
      </c>
      <c r="G330" s="56">
        <f>SUM('4a. FNS'!G330+'4b. FNS Impacted Gen'!G330)</f>
        <v>0</v>
      </c>
      <c r="H330" s="56">
        <f>SUM('4a. FNS'!H330+'4b. FNS Impacted Gen'!H330)</f>
        <v>0</v>
      </c>
      <c r="I330" s="56">
        <f>SUM('4a. FNS'!I330+'4b. FNS Impacted Gen'!I330)</f>
        <v>0</v>
      </c>
      <c r="J330" s="56">
        <f>SUM('4a. FNS'!J330+'4b. FNS Impacted Gen'!J330)</f>
        <v>0</v>
      </c>
      <c r="K330" s="56">
        <f>SUM('4a. FNS'!K330+'4b. FNS Impacted Gen'!K330)</f>
        <v>0</v>
      </c>
      <c r="L330" s="56">
        <f>SUM('4a. FNS'!L330+'4b. FNS Impacted Gen'!L330)</f>
        <v>0</v>
      </c>
      <c r="M330" s="56">
        <f>SUM('4a. FNS'!M330+'4b. FNS Impacted Gen'!M330)</f>
        <v>0</v>
      </c>
      <c r="N330" s="56">
        <f>SUM('4a. FNS'!N330+'4b. FNS Impacted Gen'!N330)</f>
        <v>0</v>
      </c>
      <c r="O330" s="56">
        <f>SUM('4a. FNS'!O330+'4b. FNS Impacted Gen'!O330)</f>
        <v>0</v>
      </c>
      <c r="P330" s="56">
        <f>SUM('4a. FNS'!P330+'4b. FNS Impacted Gen'!P330)</f>
        <v>0</v>
      </c>
      <c r="Q330" s="56">
        <f>SUM('4a. FNS'!Q330+'4b. FNS Impacted Gen'!Q330)</f>
        <v>0</v>
      </c>
      <c r="R330" s="56">
        <f>SUM('4a. FNS'!R330+'4b. FNS Impacted Gen'!R330)</f>
        <v>0</v>
      </c>
      <c r="S330" s="56">
        <f>SUM('4a. FNS'!S330+'4b. FNS Impacted Gen'!S330)</f>
        <v>0</v>
      </c>
      <c r="T330" s="56">
        <f>SUM('4a. FNS'!T330+'4b. FNS Impacted Gen'!T330)</f>
        <v>0</v>
      </c>
      <c r="U330" s="56">
        <f>SUM('4a. FNS'!U330+'4b. FNS Impacted Gen'!U330)</f>
        <v>0</v>
      </c>
      <c r="V330" s="56">
        <f>SUM('4a. FNS'!V330+'4b. FNS Impacted Gen'!V330)</f>
        <v>0</v>
      </c>
      <c r="W330" s="56">
        <f>SUM('4a. FNS'!W330+'4b. FNS Impacted Gen'!W330)</f>
        <v>0</v>
      </c>
      <c r="X330" s="56">
        <f>SUM('4a. FNS'!X330+'4b. FNS Impacted Gen'!X330)</f>
        <v>0</v>
      </c>
      <c r="Y330" s="56">
        <f>SUM('4a. FNS'!Y330+'4b. FNS Impacted Gen'!Y330)</f>
        <v>0</v>
      </c>
      <c r="Z330" s="67">
        <f>SUM('4a. FNS'!Z330+'4b. FNS Impacted Gen'!Z330)</f>
        <v>0</v>
      </c>
    </row>
    <row r="331" spans="1:26">
      <c r="A331" s="54">
        <f t="shared" si="5"/>
        <v>46350</v>
      </c>
      <c r="B331" s="55">
        <f>SUM('4a. FNS'!B331+'4b. FNS Impacted Gen'!B331)</f>
        <v>0</v>
      </c>
      <c r="C331" s="56">
        <f>SUM('4a. FNS'!C331+'4b. FNS Impacted Gen'!C331)</f>
        <v>0</v>
      </c>
      <c r="D331" s="56">
        <f>SUM('4a. FNS'!D331+'4b. FNS Impacted Gen'!D331)</f>
        <v>0</v>
      </c>
      <c r="E331" s="56">
        <f>SUM('4a. FNS'!E331+'4b. FNS Impacted Gen'!E331)</f>
        <v>0</v>
      </c>
      <c r="F331" s="56">
        <f>SUM('4a. FNS'!F331+'4b. FNS Impacted Gen'!F331)</f>
        <v>0</v>
      </c>
      <c r="G331" s="56">
        <f>SUM('4a. FNS'!G331+'4b. FNS Impacted Gen'!G331)</f>
        <v>0</v>
      </c>
      <c r="H331" s="56">
        <f>SUM('4a. FNS'!H331+'4b. FNS Impacted Gen'!H331)</f>
        <v>0</v>
      </c>
      <c r="I331" s="56">
        <f>SUM('4a. FNS'!I331+'4b. FNS Impacted Gen'!I331)</f>
        <v>0</v>
      </c>
      <c r="J331" s="56">
        <f>SUM('4a. FNS'!J331+'4b. FNS Impacted Gen'!J331)</f>
        <v>0</v>
      </c>
      <c r="K331" s="56">
        <f>SUM('4a. FNS'!K331+'4b. FNS Impacted Gen'!K331)</f>
        <v>0</v>
      </c>
      <c r="L331" s="56">
        <f>SUM('4a. FNS'!L331+'4b. FNS Impacted Gen'!L331)</f>
        <v>0</v>
      </c>
      <c r="M331" s="56">
        <f>SUM('4a. FNS'!M331+'4b. FNS Impacted Gen'!M331)</f>
        <v>0</v>
      </c>
      <c r="N331" s="56">
        <f>SUM('4a. FNS'!N331+'4b. FNS Impacted Gen'!N331)</f>
        <v>0</v>
      </c>
      <c r="O331" s="56">
        <f>SUM('4a. FNS'!O331+'4b. FNS Impacted Gen'!O331)</f>
        <v>0</v>
      </c>
      <c r="P331" s="56">
        <f>SUM('4a. FNS'!P331+'4b. FNS Impacted Gen'!P331)</f>
        <v>0</v>
      </c>
      <c r="Q331" s="56">
        <f>SUM('4a. FNS'!Q331+'4b. FNS Impacted Gen'!Q331)</f>
        <v>0</v>
      </c>
      <c r="R331" s="56">
        <f>SUM('4a. FNS'!R331+'4b. FNS Impacted Gen'!R331)</f>
        <v>0</v>
      </c>
      <c r="S331" s="56">
        <f>SUM('4a. FNS'!S331+'4b. FNS Impacted Gen'!S331)</f>
        <v>0</v>
      </c>
      <c r="T331" s="56">
        <f>SUM('4a. FNS'!T331+'4b. FNS Impacted Gen'!T331)</f>
        <v>0</v>
      </c>
      <c r="U331" s="56">
        <f>SUM('4a. FNS'!U331+'4b. FNS Impacted Gen'!U331)</f>
        <v>0</v>
      </c>
      <c r="V331" s="56">
        <f>SUM('4a. FNS'!V331+'4b. FNS Impacted Gen'!V331)</f>
        <v>0</v>
      </c>
      <c r="W331" s="56">
        <f>SUM('4a. FNS'!W331+'4b. FNS Impacted Gen'!W331)</f>
        <v>0</v>
      </c>
      <c r="X331" s="56">
        <f>SUM('4a. FNS'!X331+'4b. FNS Impacted Gen'!X331)</f>
        <v>0</v>
      </c>
      <c r="Y331" s="56">
        <f>SUM('4a. FNS'!Y331+'4b. FNS Impacted Gen'!Y331)</f>
        <v>0</v>
      </c>
      <c r="Z331" s="67">
        <f>SUM('4a. FNS'!Z331+'4b. FNS Impacted Gen'!Z331)</f>
        <v>0</v>
      </c>
    </row>
    <row r="332" spans="1:26">
      <c r="A332" s="54">
        <f t="shared" si="5"/>
        <v>46351</v>
      </c>
      <c r="B332" s="55">
        <f>SUM('4a. FNS'!B332+'4b. FNS Impacted Gen'!B332)</f>
        <v>0</v>
      </c>
      <c r="C332" s="56">
        <f>SUM('4a. FNS'!C332+'4b. FNS Impacted Gen'!C332)</f>
        <v>0</v>
      </c>
      <c r="D332" s="56">
        <f>SUM('4a. FNS'!D332+'4b. FNS Impacted Gen'!D332)</f>
        <v>0</v>
      </c>
      <c r="E332" s="56">
        <f>SUM('4a. FNS'!E332+'4b. FNS Impacted Gen'!E332)</f>
        <v>0</v>
      </c>
      <c r="F332" s="56">
        <f>SUM('4a. FNS'!F332+'4b. FNS Impacted Gen'!F332)</f>
        <v>0</v>
      </c>
      <c r="G332" s="56">
        <f>SUM('4a. FNS'!G332+'4b. FNS Impacted Gen'!G332)</f>
        <v>0</v>
      </c>
      <c r="H332" s="56">
        <f>SUM('4a. FNS'!H332+'4b. FNS Impacted Gen'!H332)</f>
        <v>0</v>
      </c>
      <c r="I332" s="56">
        <f>SUM('4a. FNS'!I332+'4b. FNS Impacted Gen'!I332)</f>
        <v>0</v>
      </c>
      <c r="J332" s="56">
        <f>SUM('4a. FNS'!J332+'4b. FNS Impacted Gen'!J332)</f>
        <v>0</v>
      </c>
      <c r="K332" s="56">
        <f>SUM('4a. FNS'!K332+'4b. FNS Impacted Gen'!K332)</f>
        <v>0</v>
      </c>
      <c r="L332" s="56">
        <f>SUM('4a. FNS'!L332+'4b. FNS Impacted Gen'!L332)</f>
        <v>0</v>
      </c>
      <c r="M332" s="56">
        <f>SUM('4a. FNS'!M332+'4b. FNS Impacted Gen'!M332)</f>
        <v>0</v>
      </c>
      <c r="N332" s="56">
        <f>SUM('4a. FNS'!N332+'4b. FNS Impacted Gen'!N332)</f>
        <v>0</v>
      </c>
      <c r="O332" s="56">
        <f>SUM('4a. FNS'!O332+'4b. FNS Impacted Gen'!O332)</f>
        <v>0</v>
      </c>
      <c r="P332" s="56">
        <f>SUM('4a. FNS'!P332+'4b. FNS Impacted Gen'!P332)</f>
        <v>0</v>
      </c>
      <c r="Q332" s="56">
        <f>SUM('4a. FNS'!Q332+'4b. FNS Impacted Gen'!Q332)</f>
        <v>0</v>
      </c>
      <c r="R332" s="56">
        <f>SUM('4a. FNS'!R332+'4b. FNS Impacted Gen'!R332)</f>
        <v>0</v>
      </c>
      <c r="S332" s="56">
        <f>SUM('4a. FNS'!S332+'4b. FNS Impacted Gen'!S332)</f>
        <v>0</v>
      </c>
      <c r="T332" s="56">
        <f>SUM('4a. FNS'!T332+'4b. FNS Impacted Gen'!T332)</f>
        <v>0</v>
      </c>
      <c r="U332" s="56">
        <f>SUM('4a. FNS'!U332+'4b. FNS Impacted Gen'!U332)</f>
        <v>0</v>
      </c>
      <c r="V332" s="56">
        <f>SUM('4a. FNS'!V332+'4b. FNS Impacted Gen'!V332)</f>
        <v>0</v>
      </c>
      <c r="W332" s="56">
        <f>SUM('4a. FNS'!W332+'4b. FNS Impacted Gen'!W332)</f>
        <v>0</v>
      </c>
      <c r="X332" s="56">
        <f>SUM('4a. FNS'!X332+'4b. FNS Impacted Gen'!X332)</f>
        <v>0</v>
      </c>
      <c r="Y332" s="56">
        <f>SUM('4a. FNS'!Y332+'4b. FNS Impacted Gen'!Y332)</f>
        <v>0</v>
      </c>
      <c r="Z332" s="67">
        <f>SUM('4a. FNS'!Z332+'4b. FNS Impacted Gen'!Z332)</f>
        <v>0</v>
      </c>
    </row>
    <row r="333" spans="1:26">
      <c r="A333" s="54">
        <f t="shared" si="5"/>
        <v>46352</v>
      </c>
      <c r="B333" s="55">
        <f>SUM('4a. FNS'!B333+'4b. FNS Impacted Gen'!B333)</f>
        <v>0</v>
      </c>
      <c r="C333" s="56">
        <f>SUM('4a. FNS'!C333+'4b. FNS Impacted Gen'!C333)</f>
        <v>0</v>
      </c>
      <c r="D333" s="56">
        <f>SUM('4a. FNS'!D333+'4b. FNS Impacted Gen'!D333)</f>
        <v>0</v>
      </c>
      <c r="E333" s="56">
        <f>SUM('4a. FNS'!E333+'4b. FNS Impacted Gen'!E333)</f>
        <v>0</v>
      </c>
      <c r="F333" s="56">
        <f>SUM('4a. FNS'!F333+'4b. FNS Impacted Gen'!F333)</f>
        <v>0</v>
      </c>
      <c r="G333" s="56">
        <f>SUM('4a. FNS'!G333+'4b. FNS Impacted Gen'!G333)</f>
        <v>0</v>
      </c>
      <c r="H333" s="56">
        <f>SUM('4a. FNS'!H333+'4b. FNS Impacted Gen'!H333)</f>
        <v>0</v>
      </c>
      <c r="I333" s="56">
        <f>SUM('4a. FNS'!I333+'4b. FNS Impacted Gen'!I333)</f>
        <v>0</v>
      </c>
      <c r="J333" s="56">
        <f>SUM('4a. FNS'!J333+'4b. FNS Impacted Gen'!J333)</f>
        <v>0</v>
      </c>
      <c r="K333" s="56">
        <f>SUM('4a. FNS'!K333+'4b. FNS Impacted Gen'!K333)</f>
        <v>0</v>
      </c>
      <c r="L333" s="56">
        <f>SUM('4a. FNS'!L333+'4b. FNS Impacted Gen'!L333)</f>
        <v>0</v>
      </c>
      <c r="M333" s="56">
        <f>SUM('4a. FNS'!M333+'4b. FNS Impacted Gen'!M333)</f>
        <v>0</v>
      </c>
      <c r="N333" s="56">
        <f>SUM('4a. FNS'!N333+'4b. FNS Impacted Gen'!N333)</f>
        <v>0</v>
      </c>
      <c r="O333" s="56">
        <f>SUM('4a. FNS'!O333+'4b. FNS Impacted Gen'!O333)</f>
        <v>0</v>
      </c>
      <c r="P333" s="56">
        <f>SUM('4a. FNS'!P333+'4b. FNS Impacted Gen'!P333)</f>
        <v>0</v>
      </c>
      <c r="Q333" s="56">
        <f>SUM('4a. FNS'!Q333+'4b. FNS Impacted Gen'!Q333)</f>
        <v>0</v>
      </c>
      <c r="R333" s="56">
        <f>SUM('4a. FNS'!R333+'4b. FNS Impacted Gen'!R333)</f>
        <v>0</v>
      </c>
      <c r="S333" s="56">
        <f>SUM('4a. FNS'!S333+'4b. FNS Impacted Gen'!S333)</f>
        <v>0</v>
      </c>
      <c r="T333" s="56">
        <f>SUM('4a. FNS'!T333+'4b. FNS Impacted Gen'!T333)</f>
        <v>0</v>
      </c>
      <c r="U333" s="56">
        <f>SUM('4a. FNS'!U333+'4b. FNS Impacted Gen'!U333)</f>
        <v>0</v>
      </c>
      <c r="V333" s="56">
        <f>SUM('4a. FNS'!V333+'4b. FNS Impacted Gen'!V333)</f>
        <v>0</v>
      </c>
      <c r="W333" s="56">
        <f>SUM('4a. FNS'!W333+'4b. FNS Impacted Gen'!W333)</f>
        <v>0</v>
      </c>
      <c r="X333" s="56">
        <f>SUM('4a. FNS'!X333+'4b. FNS Impacted Gen'!X333)</f>
        <v>0</v>
      </c>
      <c r="Y333" s="56">
        <f>SUM('4a. FNS'!Y333+'4b. FNS Impacted Gen'!Y333)</f>
        <v>0</v>
      </c>
      <c r="Z333" s="67">
        <f>SUM('4a. FNS'!Z333+'4b. FNS Impacted Gen'!Z333)</f>
        <v>0</v>
      </c>
    </row>
    <row r="334" spans="1:26">
      <c r="A334" s="54">
        <f t="shared" si="5"/>
        <v>46353</v>
      </c>
      <c r="B334" s="55">
        <f>SUM('4a. FNS'!B334+'4b. FNS Impacted Gen'!B334)</f>
        <v>0</v>
      </c>
      <c r="C334" s="56">
        <f>SUM('4a. FNS'!C334+'4b. FNS Impacted Gen'!C334)</f>
        <v>0</v>
      </c>
      <c r="D334" s="56">
        <f>SUM('4a. FNS'!D334+'4b. FNS Impacted Gen'!D334)</f>
        <v>0</v>
      </c>
      <c r="E334" s="56">
        <f>SUM('4a. FNS'!E334+'4b. FNS Impacted Gen'!E334)</f>
        <v>0</v>
      </c>
      <c r="F334" s="56">
        <f>SUM('4a. FNS'!F334+'4b. FNS Impacted Gen'!F334)</f>
        <v>0</v>
      </c>
      <c r="G334" s="56">
        <f>SUM('4a. FNS'!G334+'4b. FNS Impacted Gen'!G334)</f>
        <v>0</v>
      </c>
      <c r="H334" s="56">
        <f>SUM('4a. FNS'!H334+'4b. FNS Impacted Gen'!H334)</f>
        <v>0</v>
      </c>
      <c r="I334" s="56">
        <f>SUM('4a. FNS'!I334+'4b. FNS Impacted Gen'!I334)</f>
        <v>0</v>
      </c>
      <c r="J334" s="56">
        <f>SUM('4a. FNS'!J334+'4b. FNS Impacted Gen'!J334)</f>
        <v>0</v>
      </c>
      <c r="K334" s="56">
        <f>SUM('4a. FNS'!K334+'4b. FNS Impacted Gen'!K334)</f>
        <v>0</v>
      </c>
      <c r="L334" s="56">
        <f>SUM('4a. FNS'!L334+'4b. FNS Impacted Gen'!L334)</f>
        <v>0</v>
      </c>
      <c r="M334" s="56">
        <f>SUM('4a. FNS'!M334+'4b. FNS Impacted Gen'!M334)</f>
        <v>0</v>
      </c>
      <c r="N334" s="56">
        <f>SUM('4a. FNS'!N334+'4b. FNS Impacted Gen'!N334)</f>
        <v>0</v>
      </c>
      <c r="O334" s="56">
        <f>SUM('4a. FNS'!O334+'4b. FNS Impacted Gen'!O334)</f>
        <v>0</v>
      </c>
      <c r="P334" s="56">
        <f>SUM('4a. FNS'!P334+'4b. FNS Impacted Gen'!P334)</f>
        <v>0</v>
      </c>
      <c r="Q334" s="56">
        <f>SUM('4a. FNS'!Q334+'4b. FNS Impacted Gen'!Q334)</f>
        <v>0</v>
      </c>
      <c r="R334" s="56">
        <f>SUM('4a. FNS'!R334+'4b. FNS Impacted Gen'!R334)</f>
        <v>0</v>
      </c>
      <c r="S334" s="56">
        <f>SUM('4a. FNS'!S334+'4b. FNS Impacted Gen'!S334)</f>
        <v>0</v>
      </c>
      <c r="T334" s="56">
        <f>SUM('4a. FNS'!T334+'4b. FNS Impacted Gen'!T334)</f>
        <v>0</v>
      </c>
      <c r="U334" s="56">
        <f>SUM('4a. FNS'!U334+'4b. FNS Impacted Gen'!U334)</f>
        <v>0</v>
      </c>
      <c r="V334" s="56">
        <f>SUM('4a. FNS'!V334+'4b. FNS Impacted Gen'!V334)</f>
        <v>0</v>
      </c>
      <c r="W334" s="56">
        <f>SUM('4a. FNS'!W334+'4b. FNS Impacted Gen'!W334)</f>
        <v>0</v>
      </c>
      <c r="X334" s="56">
        <f>SUM('4a. FNS'!X334+'4b. FNS Impacted Gen'!X334)</f>
        <v>0</v>
      </c>
      <c r="Y334" s="56">
        <f>SUM('4a. FNS'!Y334+'4b. FNS Impacted Gen'!Y334)</f>
        <v>0</v>
      </c>
      <c r="Z334" s="67">
        <f>SUM('4a. FNS'!Z334+'4b. FNS Impacted Gen'!Z334)</f>
        <v>0</v>
      </c>
    </row>
    <row r="335" spans="1:26">
      <c r="A335" s="54">
        <f t="shared" si="5"/>
        <v>46354</v>
      </c>
      <c r="B335" s="55">
        <f>SUM('4a. FNS'!B335+'4b. FNS Impacted Gen'!B335)</f>
        <v>0</v>
      </c>
      <c r="C335" s="56">
        <f>SUM('4a. FNS'!C335+'4b. FNS Impacted Gen'!C335)</f>
        <v>0</v>
      </c>
      <c r="D335" s="56">
        <f>SUM('4a. FNS'!D335+'4b. FNS Impacted Gen'!D335)</f>
        <v>0</v>
      </c>
      <c r="E335" s="56">
        <f>SUM('4a. FNS'!E335+'4b. FNS Impacted Gen'!E335)</f>
        <v>0</v>
      </c>
      <c r="F335" s="56">
        <f>SUM('4a. FNS'!F335+'4b. FNS Impacted Gen'!F335)</f>
        <v>0</v>
      </c>
      <c r="G335" s="56">
        <f>SUM('4a. FNS'!G335+'4b. FNS Impacted Gen'!G335)</f>
        <v>0</v>
      </c>
      <c r="H335" s="56">
        <f>SUM('4a. FNS'!H335+'4b. FNS Impacted Gen'!H335)</f>
        <v>0</v>
      </c>
      <c r="I335" s="56">
        <f>SUM('4a. FNS'!I335+'4b. FNS Impacted Gen'!I335)</f>
        <v>0</v>
      </c>
      <c r="J335" s="56">
        <f>SUM('4a. FNS'!J335+'4b. FNS Impacted Gen'!J335)</f>
        <v>0</v>
      </c>
      <c r="K335" s="56">
        <f>SUM('4a. FNS'!K335+'4b. FNS Impacted Gen'!K335)</f>
        <v>0</v>
      </c>
      <c r="L335" s="56">
        <f>SUM('4a. FNS'!L335+'4b. FNS Impacted Gen'!L335)</f>
        <v>0</v>
      </c>
      <c r="M335" s="56">
        <f>SUM('4a. FNS'!M335+'4b. FNS Impacted Gen'!M335)</f>
        <v>0</v>
      </c>
      <c r="N335" s="56">
        <f>SUM('4a. FNS'!N335+'4b. FNS Impacted Gen'!N335)</f>
        <v>0</v>
      </c>
      <c r="O335" s="56">
        <f>SUM('4a. FNS'!O335+'4b. FNS Impacted Gen'!O335)</f>
        <v>0</v>
      </c>
      <c r="P335" s="56">
        <f>SUM('4a. FNS'!P335+'4b. FNS Impacted Gen'!P335)</f>
        <v>0</v>
      </c>
      <c r="Q335" s="56">
        <f>SUM('4a. FNS'!Q335+'4b. FNS Impacted Gen'!Q335)</f>
        <v>0</v>
      </c>
      <c r="R335" s="56">
        <f>SUM('4a. FNS'!R335+'4b. FNS Impacted Gen'!R335)</f>
        <v>0</v>
      </c>
      <c r="S335" s="56">
        <f>SUM('4a. FNS'!S335+'4b. FNS Impacted Gen'!S335)</f>
        <v>0</v>
      </c>
      <c r="T335" s="56">
        <f>SUM('4a. FNS'!T335+'4b. FNS Impacted Gen'!T335)</f>
        <v>0</v>
      </c>
      <c r="U335" s="56">
        <f>SUM('4a. FNS'!U335+'4b. FNS Impacted Gen'!U335)</f>
        <v>0</v>
      </c>
      <c r="V335" s="56">
        <f>SUM('4a. FNS'!V335+'4b. FNS Impacted Gen'!V335)</f>
        <v>0</v>
      </c>
      <c r="W335" s="56">
        <f>SUM('4a. FNS'!W335+'4b. FNS Impacted Gen'!W335)</f>
        <v>0</v>
      </c>
      <c r="X335" s="56">
        <f>SUM('4a. FNS'!X335+'4b. FNS Impacted Gen'!X335)</f>
        <v>0</v>
      </c>
      <c r="Y335" s="56">
        <f>SUM('4a. FNS'!Y335+'4b. FNS Impacted Gen'!Y335)</f>
        <v>0</v>
      </c>
      <c r="Z335" s="67">
        <f>SUM('4a. FNS'!Z335+'4b. FNS Impacted Gen'!Z335)</f>
        <v>0</v>
      </c>
    </row>
    <row r="336" spans="1:26">
      <c r="A336" s="54">
        <f t="shared" si="5"/>
        <v>46355</v>
      </c>
      <c r="B336" s="55">
        <f>SUM('4a. FNS'!B336+'4b. FNS Impacted Gen'!B336)</f>
        <v>0</v>
      </c>
      <c r="C336" s="56">
        <f>SUM('4a. FNS'!C336+'4b. FNS Impacted Gen'!C336)</f>
        <v>0</v>
      </c>
      <c r="D336" s="56">
        <f>SUM('4a. FNS'!D336+'4b. FNS Impacted Gen'!D336)</f>
        <v>0</v>
      </c>
      <c r="E336" s="56">
        <f>SUM('4a. FNS'!E336+'4b. FNS Impacted Gen'!E336)</f>
        <v>0</v>
      </c>
      <c r="F336" s="56">
        <f>SUM('4a. FNS'!F336+'4b. FNS Impacted Gen'!F336)</f>
        <v>0</v>
      </c>
      <c r="G336" s="56">
        <f>SUM('4a. FNS'!G336+'4b. FNS Impacted Gen'!G336)</f>
        <v>0</v>
      </c>
      <c r="H336" s="56">
        <f>SUM('4a. FNS'!H336+'4b. FNS Impacted Gen'!H336)</f>
        <v>0</v>
      </c>
      <c r="I336" s="56">
        <f>SUM('4a. FNS'!I336+'4b. FNS Impacted Gen'!I336)</f>
        <v>0</v>
      </c>
      <c r="J336" s="56">
        <f>SUM('4a. FNS'!J336+'4b. FNS Impacted Gen'!J336)</f>
        <v>0</v>
      </c>
      <c r="K336" s="56">
        <f>SUM('4a. FNS'!K336+'4b. FNS Impacted Gen'!K336)</f>
        <v>0</v>
      </c>
      <c r="L336" s="56">
        <f>SUM('4a. FNS'!L336+'4b. FNS Impacted Gen'!L336)</f>
        <v>0</v>
      </c>
      <c r="M336" s="56">
        <f>SUM('4a. FNS'!M336+'4b. FNS Impacted Gen'!M336)</f>
        <v>0</v>
      </c>
      <c r="N336" s="56">
        <f>SUM('4a. FNS'!N336+'4b. FNS Impacted Gen'!N336)</f>
        <v>0</v>
      </c>
      <c r="O336" s="56">
        <f>SUM('4a. FNS'!O336+'4b. FNS Impacted Gen'!O336)</f>
        <v>0</v>
      </c>
      <c r="P336" s="56">
        <f>SUM('4a. FNS'!P336+'4b. FNS Impacted Gen'!P336)</f>
        <v>0</v>
      </c>
      <c r="Q336" s="56">
        <f>SUM('4a. FNS'!Q336+'4b. FNS Impacted Gen'!Q336)</f>
        <v>0</v>
      </c>
      <c r="R336" s="56">
        <f>SUM('4a. FNS'!R336+'4b. FNS Impacted Gen'!R336)</f>
        <v>0</v>
      </c>
      <c r="S336" s="56">
        <f>SUM('4a. FNS'!S336+'4b. FNS Impacted Gen'!S336)</f>
        <v>0</v>
      </c>
      <c r="T336" s="56">
        <f>SUM('4a. FNS'!T336+'4b. FNS Impacted Gen'!T336)</f>
        <v>0</v>
      </c>
      <c r="U336" s="56">
        <f>SUM('4a. FNS'!U336+'4b. FNS Impacted Gen'!U336)</f>
        <v>0</v>
      </c>
      <c r="V336" s="56">
        <f>SUM('4a. FNS'!V336+'4b. FNS Impacted Gen'!V336)</f>
        <v>0</v>
      </c>
      <c r="W336" s="56">
        <f>SUM('4a. FNS'!W336+'4b. FNS Impacted Gen'!W336)</f>
        <v>0</v>
      </c>
      <c r="X336" s="56">
        <f>SUM('4a. FNS'!X336+'4b. FNS Impacted Gen'!X336)</f>
        <v>0</v>
      </c>
      <c r="Y336" s="56">
        <f>SUM('4a. FNS'!Y336+'4b. FNS Impacted Gen'!Y336)</f>
        <v>0</v>
      </c>
      <c r="Z336" s="67">
        <f>SUM('4a. FNS'!Z336+'4b. FNS Impacted Gen'!Z336)</f>
        <v>0</v>
      </c>
    </row>
    <row r="337" spans="1:26">
      <c r="A337" s="54">
        <f t="shared" si="5"/>
        <v>46356</v>
      </c>
      <c r="B337" s="55">
        <f>SUM('4a. FNS'!B337+'4b. FNS Impacted Gen'!B337)</f>
        <v>0</v>
      </c>
      <c r="C337" s="56">
        <f>SUM('4a. FNS'!C337+'4b. FNS Impacted Gen'!C337)</f>
        <v>0</v>
      </c>
      <c r="D337" s="56">
        <f>SUM('4a. FNS'!D337+'4b. FNS Impacted Gen'!D337)</f>
        <v>0</v>
      </c>
      <c r="E337" s="56">
        <f>SUM('4a. FNS'!E337+'4b. FNS Impacted Gen'!E337)</f>
        <v>0</v>
      </c>
      <c r="F337" s="56">
        <f>SUM('4a. FNS'!F337+'4b. FNS Impacted Gen'!F337)</f>
        <v>0</v>
      </c>
      <c r="G337" s="56">
        <f>SUM('4a. FNS'!G337+'4b. FNS Impacted Gen'!G337)</f>
        <v>0</v>
      </c>
      <c r="H337" s="56">
        <f>SUM('4a. FNS'!H337+'4b. FNS Impacted Gen'!H337)</f>
        <v>0</v>
      </c>
      <c r="I337" s="56">
        <f>SUM('4a. FNS'!I337+'4b. FNS Impacted Gen'!I337)</f>
        <v>0</v>
      </c>
      <c r="J337" s="56">
        <f>SUM('4a. FNS'!J337+'4b. FNS Impacted Gen'!J337)</f>
        <v>0</v>
      </c>
      <c r="K337" s="56">
        <f>SUM('4a. FNS'!K337+'4b. FNS Impacted Gen'!K337)</f>
        <v>0</v>
      </c>
      <c r="L337" s="56">
        <f>SUM('4a. FNS'!L337+'4b. FNS Impacted Gen'!L337)</f>
        <v>0</v>
      </c>
      <c r="M337" s="56">
        <f>SUM('4a. FNS'!M337+'4b. FNS Impacted Gen'!M337)</f>
        <v>0</v>
      </c>
      <c r="N337" s="56">
        <f>SUM('4a. FNS'!N337+'4b. FNS Impacted Gen'!N337)</f>
        <v>0</v>
      </c>
      <c r="O337" s="56">
        <f>SUM('4a. FNS'!O337+'4b. FNS Impacted Gen'!O337)</f>
        <v>0</v>
      </c>
      <c r="P337" s="56">
        <f>SUM('4a. FNS'!P337+'4b. FNS Impacted Gen'!P337)</f>
        <v>0</v>
      </c>
      <c r="Q337" s="56">
        <f>SUM('4a. FNS'!Q337+'4b. FNS Impacted Gen'!Q337)</f>
        <v>0</v>
      </c>
      <c r="R337" s="56">
        <f>SUM('4a. FNS'!R337+'4b. FNS Impacted Gen'!R337)</f>
        <v>0</v>
      </c>
      <c r="S337" s="56">
        <f>SUM('4a. FNS'!S337+'4b. FNS Impacted Gen'!S337)</f>
        <v>0</v>
      </c>
      <c r="T337" s="56">
        <f>SUM('4a. FNS'!T337+'4b. FNS Impacted Gen'!T337)</f>
        <v>0</v>
      </c>
      <c r="U337" s="56">
        <f>SUM('4a. FNS'!U337+'4b. FNS Impacted Gen'!U337)</f>
        <v>0</v>
      </c>
      <c r="V337" s="56">
        <f>SUM('4a. FNS'!V337+'4b. FNS Impacted Gen'!V337)</f>
        <v>0</v>
      </c>
      <c r="W337" s="56">
        <f>SUM('4a. FNS'!W337+'4b. FNS Impacted Gen'!W337)</f>
        <v>0</v>
      </c>
      <c r="X337" s="56">
        <f>SUM('4a. FNS'!X337+'4b. FNS Impacted Gen'!X337)</f>
        <v>0</v>
      </c>
      <c r="Y337" s="56">
        <f>SUM('4a. FNS'!Y337+'4b. FNS Impacted Gen'!Y337)</f>
        <v>0</v>
      </c>
      <c r="Z337" s="67">
        <f>SUM('4a. FNS'!Z337+'4b. FNS Impacted Gen'!Z337)</f>
        <v>0</v>
      </c>
    </row>
    <row r="338" spans="1:26">
      <c r="A338" s="54">
        <f t="shared" si="5"/>
        <v>46357</v>
      </c>
      <c r="B338" s="55">
        <f>SUM('4a. FNS'!B338+'4b. FNS Impacted Gen'!B338)</f>
        <v>0</v>
      </c>
      <c r="C338" s="56">
        <f>SUM('4a. FNS'!C338+'4b. FNS Impacted Gen'!C338)</f>
        <v>0</v>
      </c>
      <c r="D338" s="56">
        <f>SUM('4a. FNS'!D338+'4b. FNS Impacted Gen'!D338)</f>
        <v>0</v>
      </c>
      <c r="E338" s="56">
        <f>SUM('4a. FNS'!E338+'4b. FNS Impacted Gen'!E338)</f>
        <v>0</v>
      </c>
      <c r="F338" s="56">
        <f>SUM('4a. FNS'!F338+'4b. FNS Impacted Gen'!F338)</f>
        <v>0</v>
      </c>
      <c r="G338" s="56">
        <f>SUM('4a. FNS'!G338+'4b. FNS Impacted Gen'!G338)</f>
        <v>0</v>
      </c>
      <c r="H338" s="56">
        <f>SUM('4a. FNS'!H338+'4b. FNS Impacted Gen'!H338)</f>
        <v>0</v>
      </c>
      <c r="I338" s="56">
        <f>SUM('4a. FNS'!I338+'4b. FNS Impacted Gen'!I338)</f>
        <v>0</v>
      </c>
      <c r="J338" s="56">
        <f>SUM('4a. FNS'!J338+'4b. FNS Impacted Gen'!J338)</f>
        <v>0</v>
      </c>
      <c r="K338" s="56">
        <f>SUM('4a. FNS'!K338+'4b. FNS Impacted Gen'!K338)</f>
        <v>0</v>
      </c>
      <c r="L338" s="56">
        <f>SUM('4a. FNS'!L338+'4b. FNS Impacted Gen'!L338)</f>
        <v>0</v>
      </c>
      <c r="M338" s="56">
        <f>SUM('4a. FNS'!M338+'4b. FNS Impacted Gen'!M338)</f>
        <v>0</v>
      </c>
      <c r="N338" s="56">
        <f>SUM('4a. FNS'!N338+'4b. FNS Impacted Gen'!N338)</f>
        <v>0</v>
      </c>
      <c r="O338" s="56">
        <f>SUM('4a. FNS'!O338+'4b. FNS Impacted Gen'!O338)</f>
        <v>0</v>
      </c>
      <c r="P338" s="56">
        <f>SUM('4a. FNS'!P338+'4b. FNS Impacted Gen'!P338)</f>
        <v>0</v>
      </c>
      <c r="Q338" s="56">
        <f>SUM('4a. FNS'!Q338+'4b. FNS Impacted Gen'!Q338)</f>
        <v>0</v>
      </c>
      <c r="R338" s="56">
        <f>SUM('4a. FNS'!R338+'4b. FNS Impacted Gen'!R338)</f>
        <v>0</v>
      </c>
      <c r="S338" s="56">
        <f>SUM('4a. FNS'!S338+'4b. FNS Impacted Gen'!S338)</f>
        <v>0</v>
      </c>
      <c r="T338" s="56">
        <f>SUM('4a. FNS'!T338+'4b. FNS Impacted Gen'!T338)</f>
        <v>0</v>
      </c>
      <c r="U338" s="56">
        <f>SUM('4a. FNS'!U338+'4b. FNS Impacted Gen'!U338)</f>
        <v>0</v>
      </c>
      <c r="V338" s="56">
        <f>SUM('4a. FNS'!V338+'4b. FNS Impacted Gen'!V338)</f>
        <v>0</v>
      </c>
      <c r="W338" s="56">
        <f>SUM('4a. FNS'!W338+'4b. FNS Impacted Gen'!W338)</f>
        <v>0</v>
      </c>
      <c r="X338" s="56">
        <f>SUM('4a. FNS'!X338+'4b. FNS Impacted Gen'!X338)</f>
        <v>0</v>
      </c>
      <c r="Y338" s="56">
        <f>SUM('4a. FNS'!Y338+'4b. FNS Impacted Gen'!Y338)</f>
        <v>0</v>
      </c>
      <c r="Z338" s="67">
        <f>SUM('4a. FNS'!Z338+'4b. FNS Impacted Gen'!Z338)</f>
        <v>0</v>
      </c>
    </row>
    <row r="339" spans="1:26">
      <c r="A339" s="54">
        <f t="shared" si="5"/>
        <v>46358</v>
      </c>
      <c r="B339" s="55">
        <f>SUM('4a. FNS'!B339+'4b. FNS Impacted Gen'!B339)</f>
        <v>0</v>
      </c>
      <c r="C339" s="56">
        <f>SUM('4a. FNS'!C339+'4b. FNS Impacted Gen'!C339)</f>
        <v>0</v>
      </c>
      <c r="D339" s="56">
        <f>SUM('4a. FNS'!D339+'4b. FNS Impacted Gen'!D339)</f>
        <v>0</v>
      </c>
      <c r="E339" s="56">
        <f>SUM('4a. FNS'!E339+'4b. FNS Impacted Gen'!E339)</f>
        <v>0</v>
      </c>
      <c r="F339" s="56">
        <f>SUM('4a. FNS'!F339+'4b. FNS Impacted Gen'!F339)</f>
        <v>0</v>
      </c>
      <c r="G339" s="56">
        <f>SUM('4a. FNS'!G339+'4b. FNS Impacted Gen'!G339)</f>
        <v>0</v>
      </c>
      <c r="H339" s="56">
        <f>SUM('4a. FNS'!H339+'4b. FNS Impacted Gen'!H339)</f>
        <v>0</v>
      </c>
      <c r="I339" s="56">
        <f>SUM('4a. FNS'!I339+'4b. FNS Impacted Gen'!I339)</f>
        <v>0</v>
      </c>
      <c r="J339" s="56">
        <f>SUM('4a. FNS'!J339+'4b. FNS Impacted Gen'!J339)</f>
        <v>0</v>
      </c>
      <c r="K339" s="56">
        <f>SUM('4a. FNS'!K339+'4b. FNS Impacted Gen'!K339)</f>
        <v>0</v>
      </c>
      <c r="L339" s="56">
        <f>SUM('4a. FNS'!L339+'4b. FNS Impacted Gen'!L339)</f>
        <v>0</v>
      </c>
      <c r="M339" s="56">
        <f>SUM('4a. FNS'!M339+'4b. FNS Impacted Gen'!M339)</f>
        <v>0</v>
      </c>
      <c r="N339" s="56">
        <f>SUM('4a. FNS'!N339+'4b. FNS Impacted Gen'!N339)</f>
        <v>0</v>
      </c>
      <c r="O339" s="56">
        <f>SUM('4a. FNS'!O339+'4b. FNS Impacted Gen'!O339)</f>
        <v>0</v>
      </c>
      <c r="P339" s="56">
        <f>SUM('4a. FNS'!P339+'4b. FNS Impacted Gen'!P339)</f>
        <v>0</v>
      </c>
      <c r="Q339" s="56">
        <f>SUM('4a. FNS'!Q339+'4b. FNS Impacted Gen'!Q339)</f>
        <v>0</v>
      </c>
      <c r="R339" s="56">
        <f>SUM('4a. FNS'!R339+'4b. FNS Impacted Gen'!R339)</f>
        <v>0</v>
      </c>
      <c r="S339" s="56">
        <f>SUM('4a. FNS'!S339+'4b. FNS Impacted Gen'!S339)</f>
        <v>0</v>
      </c>
      <c r="T339" s="56">
        <f>SUM('4a. FNS'!T339+'4b. FNS Impacted Gen'!T339)</f>
        <v>0</v>
      </c>
      <c r="U339" s="56">
        <f>SUM('4a. FNS'!U339+'4b. FNS Impacted Gen'!U339)</f>
        <v>0</v>
      </c>
      <c r="V339" s="56">
        <f>SUM('4a. FNS'!V339+'4b. FNS Impacted Gen'!V339)</f>
        <v>0</v>
      </c>
      <c r="W339" s="56">
        <f>SUM('4a. FNS'!W339+'4b. FNS Impacted Gen'!W339)</f>
        <v>0</v>
      </c>
      <c r="X339" s="56">
        <f>SUM('4a. FNS'!X339+'4b. FNS Impacted Gen'!X339)</f>
        <v>0</v>
      </c>
      <c r="Y339" s="56">
        <f>SUM('4a. FNS'!Y339+'4b. FNS Impacted Gen'!Y339)</f>
        <v>0</v>
      </c>
      <c r="Z339" s="67">
        <f>SUM('4a. FNS'!Z339+'4b. FNS Impacted Gen'!Z339)</f>
        <v>0</v>
      </c>
    </row>
    <row r="340" spans="1:26">
      <c r="A340" s="54">
        <f t="shared" si="5"/>
        <v>46359</v>
      </c>
      <c r="B340" s="55">
        <f>SUM('4a. FNS'!B340+'4b. FNS Impacted Gen'!B340)</f>
        <v>0</v>
      </c>
      <c r="C340" s="56">
        <f>SUM('4a. FNS'!C340+'4b. FNS Impacted Gen'!C340)</f>
        <v>0</v>
      </c>
      <c r="D340" s="56">
        <f>SUM('4a. FNS'!D340+'4b. FNS Impacted Gen'!D340)</f>
        <v>0</v>
      </c>
      <c r="E340" s="56">
        <f>SUM('4a. FNS'!E340+'4b. FNS Impacted Gen'!E340)</f>
        <v>0</v>
      </c>
      <c r="F340" s="56">
        <f>SUM('4a. FNS'!F340+'4b. FNS Impacted Gen'!F340)</f>
        <v>0</v>
      </c>
      <c r="G340" s="56">
        <f>SUM('4a. FNS'!G340+'4b. FNS Impacted Gen'!G340)</f>
        <v>0</v>
      </c>
      <c r="H340" s="56">
        <f>SUM('4a. FNS'!H340+'4b. FNS Impacted Gen'!H340)</f>
        <v>0</v>
      </c>
      <c r="I340" s="56">
        <f>SUM('4a. FNS'!I340+'4b. FNS Impacted Gen'!I340)</f>
        <v>0</v>
      </c>
      <c r="J340" s="56">
        <f>SUM('4a. FNS'!J340+'4b. FNS Impacted Gen'!J340)</f>
        <v>0</v>
      </c>
      <c r="K340" s="56">
        <f>SUM('4a. FNS'!K340+'4b. FNS Impacted Gen'!K340)</f>
        <v>0</v>
      </c>
      <c r="L340" s="56">
        <f>SUM('4a. FNS'!L340+'4b. FNS Impacted Gen'!L340)</f>
        <v>0</v>
      </c>
      <c r="M340" s="56">
        <f>SUM('4a. FNS'!M340+'4b. FNS Impacted Gen'!M340)</f>
        <v>0</v>
      </c>
      <c r="N340" s="56">
        <f>SUM('4a. FNS'!N340+'4b. FNS Impacted Gen'!N340)</f>
        <v>0</v>
      </c>
      <c r="O340" s="56">
        <f>SUM('4a. FNS'!O340+'4b. FNS Impacted Gen'!O340)</f>
        <v>0</v>
      </c>
      <c r="P340" s="56">
        <f>SUM('4a. FNS'!P340+'4b. FNS Impacted Gen'!P340)</f>
        <v>0</v>
      </c>
      <c r="Q340" s="56">
        <f>SUM('4a. FNS'!Q340+'4b. FNS Impacted Gen'!Q340)</f>
        <v>0</v>
      </c>
      <c r="R340" s="56">
        <f>SUM('4a. FNS'!R340+'4b. FNS Impacted Gen'!R340)</f>
        <v>0</v>
      </c>
      <c r="S340" s="56">
        <f>SUM('4a. FNS'!S340+'4b. FNS Impacted Gen'!S340)</f>
        <v>0</v>
      </c>
      <c r="T340" s="56">
        <f>SUM('4a. FNS'!T340+'4b. FNS Impacted Gen'!T340)</f>
        <v>0</v>
      </c>
      <c r="U340" s="56">
        <f>SUM('4a. FNS'!U340+'4b. FNS Impacted Gen'!U340)</f>
        <v>0</v>
      </c>
      <c r="V340" s="56">
        <f>SUM('4a. FNS'!V340+'4b. FNS Impacted Gen'!V340)</f>
        <v>0</v>
      </c>
      <c r="W340" s="56">
        <f>SUM('4a. FNS'!W340+'4b. FNS Impacted Gen'!W340)</f>
        <v>0</v>
      </c>
      <c r="X340" s="56">
        <f>SUM('4a. FNS'!X340+'4b. FNS Impacted Gen'!X340)</f>
        <v>0</v>
      </c>
      <c r="Y340" s="56">
        <f>SUM('4a. FNS'!Y340+'4b. FNS Impacted Gen'!Y340)</f>
        <v>0</v>
      </c>
      <c r="Z340" s="67">
        <f>SUM('4a. FNS'!Z340+'4b. FNS Impacted Gen'!Z340)</f>
        <v>0</v>
      </c>
    </row>
    <row r="341" spans="1:26">
      <c r="A341" s="54">
        <f t="shared" si="5"/>
        <v>46360</v>
      </c>
      <c r="B341" s="55">
        <f>SUM('4a. FNS'!B341+'4b. FNS Impacted Gen'!B341)</f>
        <v>0</v>
      </c>
      <c r="C341" s="56">
        <f>SUM('4a. FNS'!C341+'4b. FNS Impacted Gen'!C341)</f>
        <v>0</v>
      </c>
      <c r="D341" s="56">
        <f>SUM('4a. FNS'!D341+'4b. FNS Impacted Gen'!D341)</f>
        <v>0</v>
      </c>
      <c r="E341" s="56">
        <f>SUM('4a. FNS'!E341+'4b. FNS Impacted Gen'!E341)</f>
        <v>0</v>
      </c>
      <c r="F341" s="56">
        <f>SUM('4a. FNS'!F341+'4b. FNS Impacted Gen'!F341)</f>
        <v>0</v>
      </c>
      <c r="G341" s="56">
        <f>SUM('4a. FNS'!G341+'4b. FNS Impacted Gen'!G341)</f>
        <v>0</v>
      </c>
      <c r="H341" s="56">
        <f>SUM('4a. FNS'!H341+'4b. FNS Impacted Gen'!H341)</f>
        <v>0</v>
      </c>
      <c r="I341" s="56">
        <f>SUM('4a. FNS'!I341+'4b. FNS Impacted Gen'!I341)</f>
        <v>0</v>
      </c>
      <c r="J341" s="56">
        <f>SUM('4a. FNS'!J341+'4b. FNS Impacted Gen'!J341)</f>
        <v>0</v>
      </c>
      <c r="K341" s="56">
        <f>SUM('4a. FNS'!K341+'4b. FNS Impacted Gen'!K341)</f>
        <v>0</v>
      </c>
      <c r="L341" s="56">
        <f>SUM('4a. FNS'!L341+'4b. FNS Impacted Gen'!L341)</f>
        <v>0</v>
      </c>
      <c r="M341" s="56">
        <f>SUM('4a. FNS'!M341+'4b. FNS Impacted Gen'!M341)</f>
        <v>0</v>
      </c>
      <c r="N341" s="56">
        <f>SUM('4a. FNS'!N341+'4b. FNS Impacted Gen'!N341)</f>
        <v>0</v>
      </c>
      <c r="O341" s="56">
        <f>SUM('4a. FNS'!O341+'4b. FNS Impacted Gen'!O341)</f>
        <v>0</v>
      </c>
      <c r="P341" s="56">
        <f>SUM('4a. FNS'!P341+'4b. FNS Impacted Gen'!P341)</f>
        <v>0</v>
      </c>
      <c r="Q341" s="56">
        <f>SUM('4a. FNS'!Q341+'4b. FNS Impacted Gen'!Q341)</f>
        <v>0</v>
      </c>
      <c r="R341" s="56">
        <f>SUM('4a. FNS'!R341+'4b. FNS Impacted Gen'!R341)</f>
        <v>0</v>
      </c>
      <c r="S341" s="56">
        <f>SUM('4a. FNS'!S341+'4b. FNS Impacted Gen'!S341)</f>
        <v>0</v>
      </c>
      <c r="T341" s="56">
        <f>SUM('4a. FNS'!T341+'4b. FNS Impacted Gen'!T341)</f>
        <v>0</v>
      </c>
      <c r="U341" s="56">
        <f>SUM('4a. FNS'!U341+'4b. FNS Impacted Gen'!U341)</f>
        <v>0</v>
      </c>
      <c r="V341" s="56">
        <f>SUM('4a. FNS'!V341+'4b. FNS Impacted Gen'!V341)</f>
        <v>0</v>
      </c>
      <c r="W341" s="56">
        <f>SUM('4a. FNS'!W341+'4b. FNS Impacted Gen'!W341)</f>
        <v>0</v>
      </c>
      <c r="X341" s="56">
        <f>SUM('4a. FNS'!X341+'4b. FNS Impacted Gen'!X341)</f>
        <v>0</v>
      </c>
      <c r="Y341" s="56">
        <f>SUM('4a. FNS'!Y341+'4b. FNS Impacted Gen'!Y341)</f>
        <v>0</v>
      </c>
      <c r="Z341" s="67">
        <f>SUM('4a. FNS'!Z341+'4b. FNS Impacted Gen'!Z341)</f>
        <v>0</v>
      </c>
    </row>
    <row r="342" spans="1:26">
      <c r="A342" s="54">
        <f t="shared" si="5"/>
        <v>46361</v>
      </c>
      <c r="B342" s="55">
        <f>SUM('4a. FNS'!B342+'4b. FNS Impacted Gen'!B342)</f>
        <v>0</v>
      </c>
      <c r="C342" s="56">
        <f>SUM('4a. FNS'!C342+'4b. FNS Impacted Gen'!C342)</f>
        <v>0</v>
      </c>
      <c r="D342" s="56">
        <f>SUM('4a. FNS'!D342+'4b. FNS Impacted Gen'!D342)</f>
        <v>0</v>
      </c>
      <c r="E342" s="56">
        <f>SUM('4a. FNS'!E342+'4b. FNS Impacted Gen'!E342)</f>
        <v>0</v>
      </c>
      <c r="F342" s="56">
        <f>SUM('4a. FNS'!F342+'4b. FNS Impacted Gen'!F342)</f>
        <v>0</v>
      </c>
      <c r="G342" s="56">
        <f>SUM('4a. FNS'!G342+'4b. FNS Impacted Gen'!G342)</f>
        <v>0</v>
      </c>
      <c r="H342" s="56">
        <f>SUM('4a. FNS'!H342+'4b. FNS Impacted Gen'!H342)</f>
        <v>0</v>
      </c>
      <c r="I342" s="56">
        <f>SUM('4a. FNS'!I342+'4b. FNS Impacted Gen'!I342)</f>
        <v>0</v>
      </c>
      <c r="J342" s="56">
        <f>SUM('4a. FNS'!J342+'4b. FNS Impacted Gen'!J342)</f>
        <v>0</v>
      </c>
      <c r="K342" s="56">
        <f>SUM('4a. FNS'!K342+'4b. FNS Impacted Gen'!K342)</f>
        <v>0</v>
      </c>
      <c r="L342" s="56">
        <f>SUM('4a. FNS'!L342+'4b. FNS Impacted Gen'!L342)</f>
        <v>0</v>
      </c>
      <c r="M342" s="56">
        <f>SUM('4a. FNS'!M342+'4b. FNS Impacted Gen'!M342)</f>
        <v>0</v>
      </c>
      <c r="N342" s="56">
        <f>SUM('4a. FNS'!N342+'4b. FNS Impacted Gen'!N342)</f>
        <v>0</v>
      </c>
      <c r="O342" s="56">
        <f>SUM('4a. FNS'!O342+'4b. FNS Impacted Gen'!O342)</f>
        <v>0</v>
      </c>
      <c r="P342" s="56">
        <f>SUM('4a. FNS'!P342+'4b. FNS Impacted Gen'!P342)</f>
        <v>0</v>
      </c>
      <c r="Q342" s="56">
        <f>SUM('4a. FNS'!Q342+'4b. FNS Impacted Gen'!Q342)</f>
        <v>0</v>
      </c>
      <c r="R342" s="56">
        <f>SUM('4a. FNS'!R342+'4b. FNS Impacted Gen'!R342)</f>
        <v>0</v>
      </c>
      <c r="S342" s="56">
        <f>SUM('4a. FNS'!S342+'4b. FNS Impacted Gen'!S342)</f>
        <v>0</v>
      </c>
      <c r="T342" s="56">
        <f>SUM('4a. FNS'!T342+'4b. FNS Impacted Gen'!T342)</f>
        <v>0</v>
      </c>
      <c r="U342" s="56">
        <f>SUM('4a. FNS'!U342+'4b. FNS Impacted Gen'!U342)</f>
        <v>0</v>
      </c>
      <c r="V342" s="56">
        <f>SUM('4a. FNS'!V342+'4b. FNS Impacted Gen'!V342)</f>
        <v>0</v>
      </c>
      <c r="W342" s="56">
        <f>SUM('4a. FNS'!W342+'4b. FNS Impacted Gen'!W342)</f>
        <v>0</v>
      </c>
      <c r="X342" s="56">
        <f>SUM('4a. FNS'!X342+'4b. FNS Impacted Gen'!X342)</f>
        <v>0</v>
      </c>
      <c r="Y342" s="56">
        <f>SUM('4a. FNS'!Y342+'4b. FNS Impacted Gen'!Y342)</f>
        <v>0</v>
      </c>
      <c r="Z342" s="67">
        <f>SUM('4a. FNS'!Z342+'4b. FNS Impacted Gen'!Z342)</f>
        <v>0</v>
      </c>
    </row>
    <row r="343" spans="1:26">
      <c r="A343" s="54">
        <f t="shared" si="5"/>
        <v>46362</v>
      </c>
      <c r="B343" s="55">
        <f>SUM('4a. FNS'!B343+'4b. FNS Impacted Gen'!B343)</f>
        <v>0</v>
      </c>
      <c r="C343" s="56">
        <f>SUM('4a. FNS'!C343+'4b. FNS Impacted Gen'!C343)</f>
        <v>0</v>
      </c>
      <c r="D343" s="56">
        <f>SUM('4a. FNS'!D343+'4b. FNS Impacted Gen'!D343)</f>
        <v>0</v>
      </c>
      <c r="E343" s="56">
        <f>SUM('4a. FNS'!E343+'4b. FNS Impacted Gen'!E343)</f>
        <v>0</v>
      </c>
      <c r="F343" s="56">
        <f>SUM('4a. FNS'!F343+'4b. FNS Impacted Gen'!F343)</f>
        <v>0</v>
      </c>
      <c r="G343" s="56">
        <f>SUM('4a. FNS'!G343+'4b. FNS Impacted Gen'!G343)</f>
        <v>0</v>
      </c>
      <c r="H343" s="56">
        <f>SUM('4a. FNS'!H343+'4b. FNS Impacted Gen'!H343)</f>
        <v>0</v>
      </c>
      <c r="I343" s="56">
        <f>SUM('4a. FNS'!I343+'4b. FNS Impacted Gen'!I343)</f>
        <v>0</v>
      </c>
      <c r="J343" s="56">
        <f>SUM('4a. FNS'!J343+'4b. FNS Impacted Gen'!J343)</f>
        <v>0</v>
      </c>
      <c r="K343" s="56">
        <f>SUM('4a. FNS'!K343+'4b. FNS Impacted Gen'!K343)</f>
        <v>0</v>
      </c>
      <c r="L343" s="56">
        <f>SUM('4a. FNS'!L343+'4b. FNS Impacted Gen'!L343)</f>
        <v>0</v>
      </c>
      <c r="M343" s="56">
        <f>SUM('4a. FNS'!M343+'4b. FNS Impacted Gen'!M343)</f>
        <v>0</v>
      </c>
      <c r="N343" s="56">
        <f>SUM('4a. FNS'!N343+'4b. FNS Impacted Gen'!N343)</f>
        <v>0</v>
      </c>
      <c r="O343" s="56">
        <f>SUM('4a. FNS'!O343+'4b. FNS Impacted Gen'!O343)</f>
        <v>0</v>
      </c>
      <c r="P343" s="56">
        <f>SUM('4a. FNS'!P343+'4b. FNS Impacted Gen'!P343)</f>
        <v>0</v>
      </c>
      <c r="Q343" s="56">
        <f>SUM('4a. FNS'!Q343+'4b. FNS Impacted Gen'!Q343)</f>
        <v>0</v>
      </c>
      <c r="R343" s="56">
        <f>SUM('4a. FNS'!R343+'4b. FNS Impacted Gen'!R343)</f>
        <v>0</v>
      </c>
      <c r="S343" s="56">
        <f>SUM('4a. FNS'!S343+'4b. FNS Impacted Gen'!S343)</f>
        <v>0</v>
      </c>
      <c r="T343" s="56">
        <f>SUM('4a. FNS'!T343+'4b. FNS Impacted Gen'!T343)</f>
        <v>0</v>
      </c>
      <c r="U343" s="56">
        <f>SUM('4a. FNS'!U343+'4b. FNS Impacted Gen'!U343)</f>
        <v>0</v>
      </c>
      <c r="V343" s="56">
        <f>SUM('4a. FNS'!V343+'4b. FNS Impacted Gen'!V343)</f>
        <v>0</v>
      </c>
      <c r="W343" s="56">
        <f>SUM('4a. FNS'!W343+'4b. FNS Impacted Gen'!W343)</f>
        <v>0</v>
      </c>
      <c r="X343" s="56">
        <f>SUM('4a. FNS'!X343+'4b. FNS Impacted Gen'!X343)</f>
        <v>0</v>
      </c>
      <c r="Y343" s="56">
        <f>SUM('4a. FNS'!Y343+'4b. FNS Impacted Gen'!Y343)</f>
        <v>0</v>
      </c>
      <c r="Z343" s="67">
        <f>SUM('4a. FNS'!Z343+'4b. FNS Impacted Gen'!Z343)</f>
        <v>0</v>
      </c>
    </row>
    <row r="344" spans="1:26">
      <c r="A344" s="54">
        <f t="shared" si="5"/>
        <v>46363</v>
      </c>
      <c r="B344" s="55">
        <f>SUM('4a. FNS'!B344+'4b. FNS Impacted Gen'!B344)</f>
        <v>0</v>
      </c>
      <c r="C344" s="56">
        <f>SUM('4a. FNS'!C344+'4b. FNS Impacted Gen'!C344)</f>
        <v>0</v>
      </c>
      <c r="D344" s="56">
        <f>SUM('4a. FNS'!D344+'4b. FNS Impacted Gen'!D344)</f>
        <v>0</v>
      </c>
      <c r="E344" s="56">
        <f>SUM('4a. FNS'!E344+'4b. FNS Impacted Gen'!E344)</f>
        <v>0</v>
      </c>
      <c r="F344" s="56">
        <f>SUM('4a. FNS'!F344+'4b. FNS Impacted Gen'!F344)</f>
        <v>0</v>
      </c>
      <c r="G344" s="56">
        <f>SUM('4a. FNS'!G344+'4b. FNS Impacted Gen'!G344)</f>
        <v>0</v>
      </c>
      <c r="H344" s="56">
        <f>SUM('4a. FNS'!H344+'4b. FNS Impacted Gen'!H344)</f>
        <v>0</v>
      </c>
      <c r="I344" s="56">
        <f>SUM('4a. FNS'!I344+'4b. FNS Impacted Gen'!I344)</f>
        <v>0</v>
      </c>
      <c r="J344" s="56">
        <f>SUM('4a. FNS'!J344+'4b. FNS Impacted Gen'!J344)</f>
        <v>0</v>
      </c>
      <c r="K344" s="56">
        <f>SUM('4a. FNS'!K344+'4b. FNS Impacted Gen'!K344)</f>
        <v>0</v>
      </c>
      <c r="L344" s="56">
        <f>SUM('4a. FNS'!L344+'4b. FNS Impacted Gen'!L344)</f>
        <v>0</v>
      </c>
      <c r="M344" s="56">
        <f>SUM('4a. FNS'!M344+'4b. FNS Impacted Gen'!M344)</f>
        <v>0</v>
      </c>
      <c r="N344" s="56">
        <f>SUM('4a. FNS'!N344+'4b. FNS Impacted Gen'!N344)</f>
        <v>0</v>
      </c>
      <c r="O344" s="56">
        <f>SUM('4a. FNS'!O344+'4b. FNS Impacted Gen'!O344)</f>
        <v>0</v>
      </c>
      <c r="P344" s="56">
        <f>SUM('4a. FNS'!P344+'4b. FNS Impacted Gen'!P344)</f>
        <v>0</v>
      </c>
      <c r="Q344" s="56">
        <f>SUM('4a. FNS'!Q344+'4b. FNS Impacted Gen'!Q344)</f>
        <v>0</v>
      </c>
      <c r="R344" s="56">
        <f>SUM('4a. FNS'!R344+'4b. FNS Impacted Gen'!R344)</f>
        <v>0</v>
      </c>
      <c r="S344" s="56">
        <f>SUM('4a. FNS'!S344+'4b. FNS Impacted Gen'!S344)</f>
        <v>0</v>
      </c>
      <c r="T344" s="56">
        <f>SUM('4a. FNS'!T344+'4b. FNS Impacted Gen'!T344)</f>
        <v>0</v>
      </c>
      <c r="U344" s="56">
        <f>SUM('4a. FNS'!U344+'4b. FNS Impacted Gen'!U344)</f>
        <v>0</v>
      </c>
      <c r="V344" s="56">
        <f>SUM('4a. FNS'!V344+'4b. FNS Impacted Gen'!V344)</f>
        <v>0</v>
      </c>
      <c r="W344" s="56">
        <f>SUM('4a. FNS'!W344+'4b. FNS Impacted Gen'!W344)</f>
        <v>0</v>
      </c>
      <c r="X344" s="56">
        <f>SUM('4a. FNS'!X344+'4b. FNS Impacted Gen'!X344)</f>
        <v>0</v>
      </c>
      <c r="Y344" s="56">
        <f>SUM('4a. FNS'!Y344+'4b. FNS Impacted Gen'!Y344)</f>
        <v>0</v>
      </c>
      <c r="Z344" s="67">
        <f>SUM('4a. FNS'!Z344+'4b. FNS Impacted Gen'!Z344)</f>
        <v>0</v>
      </c>
    </row>
    <row r="345" spans="1:26">
      <c r="A345" s="54">
        <f t="shared" si="5"/>
        <v>46364</v>
      </c>
      <c r="B345" s="55">
        <f>SUM('4a. FNS'!B345+'4b. FNS Impacted Gen'!B345)</f>
        <v>0</v>
      </c>
      <c r="C345" s="56">
        <f>SUM('4a. FNS'!C345+'4b. FNS Impacted Gen'!C345)</f>
        <v>0</v>
      </c>
      <c r="D345" s="56">
        <f>SUM('4a. FNS'!D345+'4b. FNS Impacted Gen'!D345)</f>
        <v>0</v>
      </c>
      <c r="E345" s="56">
        <f>SUM('4a. FNS'!E345+'4b. FNS Impacted Gen'!E345)</f>
        <v>0</v>
      </c>
      <c r="F345" s="56">
        <f>SUM('4a. FNS'!F345+'4b. FNS Impacted Gen'!F345)</f>
        <v>0</v>
      </c>
      <c r="G345" s="56">
        <f>SUM('4a. FNS'!G345+'4b. FNS Impacted Gen'!G345)</f>
        <v>0</v>
      </c>
      <c r="H345" s="56">
        <f>SUM('4a. FNS'!H345+'4b. FNS Impacted Gen'!H345)</f>
        <v>0</v>
      </c>
      <c r="I345" s="56">
        <f>SUM('4a. FNS'!I345+'4b. FNS Impacted Gen'!I345)</f>
        <v>0</v>
      </c>
      <c r="J345" s="56">
        <f>SUM('4a. FNS'!J345+'4b. FNS Impacted Gen'!J345)</f>
        <v>0</v>
      </c>
      <c r="K345" s="56">
        <f>SUM('4a. FNS'!K345+'4b. FNS Impacted Gen'!K345)</f>
        <v>0</v>
      </c>
      <c r="L345" s="56">
        <f>SUM('4a. FNS'!L345+'4b. FNS Impacted Gen'!L345)</f>
        <v>0</v>
      </c>
      <c r="M345" s="56">
        <f>SUM('4a. FNS'!M345+'4b. FNS Impacted Gen'!M345)</f>
        <v>0</v>
      </c>
      <c r="N345" s="56">
        <f>SUM('4a. FNS'!N345+'4b. FNS Impacted Gen'!N345)</f>
        <v>0</v>
      </c>
      <c r="O345" s="56">
        <f>SUM('4a. FNS'!O345+'4b. FNS Impacted Gen'!O345)</f>
        <v>0</v>
      </c>
      <c r="P345" s="56">
        <f>SUM('4a. FNS'!P345+'4b. FNS Impacted Gen'!P345)</f>
        <v>0</v>
      </c>
      <c r="Q345" s="56">
        <f>SUM('4a. FNS'!Q345+'4b. FNS Impacted Gen'!Q345)</f>
        <v>0</v>
      </c>
      <c r="R345" s="56">
        <f>SUM('4a. FNS'!R345+'4b. FNS Impacted Gen'!R345)</f>
        <v>0</v>
      </c>
      <c r="S345" s="56">
        <f>SUM('4a. FNS'!S345+'4b. FNS Impacted Gen'!S345)</f>
        <v>0</v>
      </c>
      <c r="T345" s="56">
        <f>SUM('4a. FNS'!T345+'4b. FNS Impacted Gen'!T345)</f>
        <v>0</v>
      </c>
      <c r="U345" s="56">
        <f>SUM('4a. FNS'!U345+'4b. FNS Impacted Gen'!U345)</f>
        <v>0</v>
      </c>
      <c r="V345" s="56">
        <f>SUM('4a. FNS'!V345+'4b. FNS Impacted Gen'!V345)</f>
        <v>0</v>
      </c>
      <c r="W345" s="56">
        <f>SUM('4a. FNS'!W345+'4b. FNS Impacted Gen'!W345)</f>
        <v>0</v>
      </c>
      <c r="X345" s="56">
        <f>SUM('4a. FNS'!X345+'4b. FNS Impacted Gen'!X345)</f>
        <v>0</v>
      </c>
      <c r="Y345" s="56">
        <f>SUM('4a. FNS'!Y345+'4b. FNS Impacted Gen'!Y345)</f>
        <v>0</v>
      </c>
      <c r="Z345" s="67">
        <f>SUM('4a. FNS'!Z345+'4b. FNS Impacted Gen'!Z345)</f>
        <v>0</v>
      </c>
    </row>
    <row r="346" spans="1:26">
      <c r="A346" s="54">
        <f t="shared" si="5"/>
        <v>46365</v>
      </c>
      <c r="B346" s="55">
        <f>SUM('4a. FNS'!B346+'4b. FNS Impacted Gen'!B346)</f>
        <v>0</v>
      </c>
      <c r="C346" s="56">
        <f>SUM('4a. FNS'!C346+'4b. FNS Impacted Gen'!C346)</f>
        <v>0</v>
      </c>
      <c r="D346" s="56">
        <f>SUM('4a. FNS'!D346+'4b. FNS Impacted Gen'!D346)</f>
        <v>0</v>
      </c>
      <c r="E346" s="56">
        <f>SUM('4a. FNS'!E346+'4b. FNS Impacted Gen'!E346)</f>
        <v>0</v>
      </c>
      <c r="F346" s="56">
        <f>SUM('4a. FNS'!F346+'4b. FNS Impacted Gen'!F346)</f>
        <v>0</v>
      </c>
      <c r="G346" s="56">
        <f>SUM('4a. FNS'!G346+'4b. FNS Impacted Gen'!G346)</f>
        <v>0</v>
      </c>
      <c r="H346" s="56">
        <f>SUM('4a. FNS'!H346+'4b. FNS Impacted Gen'!H346)</f>
        <v>0</v>
      </c>
      <c r="I346" s="56">
        <f>SUM('4a. FNS'!I346+'4b. FNS Impacted Gen'!I346)</f>
        <v>0</v>
      </c>
      <c r="J346" s="56">
        <f>SUM('4a. FNS'!J346+'4b. FNS Impacted Gen'!J346)</f>
        <v>0</v>
      </c>
      <c r="K346" s="56">
        <f>SUM('4a. FNS'!K346+'4b. FNS Impacted Gen'!K346)</f>
        <v>0</v>
      </c>
      <c r="L346" s="56">
        <f>SUM('4a. FNS'!L346+'4b. FNS Impacted Gen'!L346)</f>
        <v>0</v>
      </c>
      <c r="M346" s="56">
        <f>SUM('4a. FNS'!M346+'4b. FNS Impacted Gen'!M346)</f>
        <v>0</v>
      </c>
      <c r="N346" s="56">
        <f>SUM('4a. FNS'!N346+'4b. FNS Impacted Gen'!N346)</f>
        <v>0</v>
      </c>
      <c r="O346" s="56">
        <f>SUM('4a. FNS'!O346+'4b. FNS Impacted Gen'!O346)</f>
        <v>0</v>
      </c>
      <c r="P346" s="56">
        <f>SUM('4a. FNS'!P346+'4b. FNS Impacted Gen'!P346)</f>
        <v>0</v>
      </c>
      <c r="Q346" s="56">
        <f>SUM('4a. FNS'!Q346+'4b. FNS Impacted Gen'!Q346)</f>
        <v>0</v>
      </c>
      <c r="R346" s="56">
        <f>SUM('4a. FNS'!R346+'4b. FNS Impacted Gen'!R346)</f>
        <v>0</v>
      </c>
      <c r="S346" s="56">
        <f>SUM('4a. FNS'!S346+'4b. FNS Impacted Gen'!S346)</f>
        <v>0</v>
      </c>
      <c r="T346" s="56">
        <f>SUM('4a. FNS'!T346+'4b. FNS Impacted Gen'!T346)</f>
        <v>0</v>
      </c>
      <c r="U346" s="56">
        <f>SUM('4a. FNS'!U346+'4b. FNS Impacted Gen'!U346)</f>
        <v>0</v>
      </c>
      <c r="V346" s="56">
        <f>SUM('4a. FNS'!V346+'4b. FNS Impacted Gen'!V346)</f>
        <v>0</v>
      </c>
      <c r="W346" s="56">
        <f>SUM('4a. FNS'!W346+'4b. FNS Impacted Gen'!W346)</f>
        <v>0</v>
      </c>
      <c r="X346" s="56">
        <f>SUM('4a. FNS'!X346+'4b. FNS Impacted Gen'!X346)</f>
        <v>0</v>
      </c>
      <c r="Y346" s="56">
        <f>SUM('4a. FNS'!Y346+'4b. FNS Impacted Gen'!Y346)</f>
        <v>0</v>
      </c>
      <c r="Z346" s="67">
        <f>SUM('4a. FNS'!Z346+'4b. FNS Impacted Gen'!Z346)</f>
        <v>0</v>
      </c>
    </row>
    <row r="347" spans="1:26">
      <c r="A347" s="54">
        <f t="shared" si="5"/>
        <v>46366</v>
      </c>
      <c r="B347" s="55">
        <f>SUM('4a. FNS'!B347+'4b. FNS Impacted Gen'!B347)</f>
        <v>0</v>
      </c>
      <c r="C347" s="56">
        <f>SUM('4a. FNS'!C347+'4b. FNS Impacted Gen'!C347)</f>
        <v>0</v>
      </c>
      <c r="D347" s="56">
        <f>SUM('4a. FNS'!D347+'4b. FNS Impacted Gen'!D347)</f>
        <v>0</v>
      </c>
      <c r="E347" s="56">
        <f>SUM('4a. FNS'!E347+'4b. FNS Impacted Gen'!E347)</f>
        <v>0</v>
      </c>
      <c r="F347" s="56">
        <f>SUM('4a. FNS'!F347+'4b. FNS Impacted Gen'!F347)</f>
        <v>0</v>
      </c>
      <c r="G347" s="56">
        <f>SUM('4a. FNS'!G347+'4b. FNS Impacted Gen'!G347)</f>
        <v>0</v>
      </c>
      <c r="H347" s="56">
        <f>SUM('4a. FNS'!H347+'4b. FNS Impacted Gen'!H347)</f>
        <v>0</v>
      </c>
      <c r="I347" s="56">
        <f>SUM('4a. FNS'!I347+'4b. FNS Impacted Gen'!I347)</f>
        <v>0</v>
      </c>
      <c r="J347" s="56">
        <f>SUM('4a. FNS'!J347+'4b. FNS Impacted Gen'!J347)</f>
        <v>0</v>
      </c>
      <c r="K347" s="56">
        <f>SUM('4a. FNS'!K347+'4b. FNS Impacted Gen'!K347)</f>
        <v>0</v>
      </c>
      <c r="L347" s="56">
        <f>SUM('4a. FNS'!L347+'4b. FNS Impacted Gen'!L347)</f>
        <v>0</v>
      </c>
      <c r="M347" s="56">
        <f>SUM('4a. FNS'!M347+'4b. FNS Impacted Gen'!M347)</f>
        <v>0</v>
      </c>
      <c r="N347" s="56">
        <f>SUM('4a. FNS'!N347+'4b. FNS Impacted Gen'!N347)</f>
        <v>0</v>
      </c>
      <c r="O347" s="56">
        <f>SUM('4a. FNS'!O347+'4b. FNS Impacted Gen'!O347)</f>
        <v>0</v>
      </c>
      <c r="P347" s="56">
        <f>SUM('4a. FNS'!P347+'4b. FNS Impacted Gen'!P347)</f>
        <v>0</v>
      </c>
      <c r="Q347" s="56">
        <f>SUM('4a. FNS'!Q347+'4b. FNS Impacted Gen'!Q347)</f>
        <v>0</v>
      </c>
      <c r="R347" s="56">
        <f>SUM('4a. FNS'!R347+'4b. FNS Impacted Gen'!R347)</f>
        <v>0</v>
      </c>
      <c r="S347" s="56">
        <f>SUM('4a. FNS'!S347+'4b. FNS Impacted Gen'!S347)</f>
        <v>0</v>
      </c>
      <c r="T347" s="56">
        <f>SUM('4a. FNS'!T347+'4b. FNS Impacted Gen'!T347)</f>
        <v>0</v>
      </c>
      <c r="U347" s="56">
        <f>SUM('4a. FNS'!U347+'4b. FNS Impacted Gen'!U347)</f>
        <v>0</v>
      </c>
      <c r="V347" s="56">
        <f>SUM('4a. FNS'!V347+'4b. FNS Impacted Gen'!V347)</f>
        <v>0</v>
      </c>
      <c r="W347" s="56">
        <f>SUM('4a. FNS'!W347+'4b. FNS Impacted Gen'!W347)</f>
        <v>0</v>
      </c>
      <c r="X347" s="56">
        <f>SUM('4a. FNS'!X347+'4b. FNS Impacted Gen'!X347)</f>
        <v>0</v>
      </c>
      <c r="Y347" s="56">
        <f>SUM('4a. FNS'!Y347+'4b. FNS Impacted Gen'!Y347)</f>
        <v>0</v>
      </c>
      <c r="Z347" s="67">
        <f>SUM('4a. FNS'!Z347+'4b. FNS Impacted Gen'!Z347)</f>
        <v>0</v>
      </c>
    </row>
    <row r="348" spans="1:26">
      <c r="A348" s="54">
        <f t="shared" si="5"/>
        <v>46367</v>
      </c>
      <c r="B348" s="55">
        <f>SUM('4a. FNS'!B348+'4b. FNS Impacted Gen'!B348)</f>
        <v>0</v>
      </c>
      <c r="C348" s="56">
        <f>SUM('4a. FNS'!C348+'4b. FNS Impacted Gen'!C348)</f>
        <v>0</v>
      </c>
      <c r="D348" s="56">
        <f>SUM('4a. FNS'!D348+'4b. FNS Impacted Gen'!D348)</f>
        <v>0</v>
      </c>
      <c r="E348" s="56">
        <f>SUM('4a. FNS'!E348+'4b. FNS Impacted Gen'!E348)</f>
        <v>0</v>
      </c>
      <c r="F348" s="56">
        <f>SUM('4a. FNS'!F348+'4b. FNS Impacted Gen'!F348)</f>
        <v>0</v>
      </c>
      <c r="G348" s="56">
        <f>SUM('4a. FNS'!G348+'4b. FNS Impacted Gen'!G348)</f>
        <v>0</v>
      </c>
      <c r="H348" s="56">
        <f>SUM('4a. FNS'!H348+'4b. FNS Impacted Gen'!H348)</f>
        <v>0</v>
      </c>
      <c r="I348" s="56">
        <f>SUM('4a. FNS'!I348+'4b. FNS Impacted Gen'!I348)</f>
        <v>0</v>
      </c>
      <c r="J348" s="56">
        <f>SUM('4a. FNS'!J348+'4b. FNS Impacted Gen'!J348)</f>
        <v>0</v>
      </c>
      <c r="K348" s="56">
        <f>SUM('4a. FNS'!K348+'4b. FNS Impacted Gen'!K348)</f>
        <v>0</v>
      </c>
      <c r="L348" s="56">
        <f>SUM('4a. FNS'!L348+'4b. FNS Impacted Gen'!L348)</f>
        <v>0</v>
      </c>
      <c r="M348" s="56">
        <f>SUM('4a. FNS'!M348+'4b. FNS Impacted Gen'!M348)</f>
        <v>0</v>
      </c>
      <c r="N348" s="56">
        <f>SUM('4a. FNS'!N348+'4b. FNS Impacted Gen'!N348)</f>
        <v>0</v>
      </c>
      <c r="O348" s="56">
        <f>SUM('4a. FNS'!O348+'4b. FNS Impacted Gen'!O348)</f>
        <v>0</v>
      </c>
      <c r="P348" s="56">
        <f>SUM('4a. FNS'!P348+'4b. FNS Impacted Gen'!P348)</f>
        <v>0</v>
      </c>
      <c r="Q348" s="56">
        <f>SUM('4a. FNS'!Q348+'4b. FNS Impacted Gen'!Q348)</f>
        <v>0</v>
      </c>
      <c r="R348" s="56">
        <f>SUM('4a. FNS'!R348+'4b. FNS Impacted Gen'!R348)</f>
        <v>0</v>
      </c>
      <c r="S348" s="56">
        <f>SUM('4a. FNS'!S348+'4b. FNS Impacted Gen'!S348)</f>
        <v>0</v>
      </c>
      <c r="T348" s="56">
        <f>SUM('4a. FNS'!T348+'4b. FNS Impacted Gen'!T348)</f>
        <v>0</v>
      </c>
      <c r="U348" s="56">
        <f>SUM('4a. FNS'!U348+'4b. FNS Impacted Gen'!U348)</f>
        <v>0</v>
      </c>
      <c r="V348" s="56">
        <f>SUM('4a. FNS'!V348+'4b. FNS Impacted Gen'!V348)</f>
        <v>0</v>
      </c>
      <c r="W348" s="56">
        <f>SUM('4a. FNS'!W348+'4b. FNS Impacted Gen'!W348)</f>
        <v>0</v>
      </c>
      <c r="X348" s="56">
        <f>SUM('4a. FNS'!X348+'4b. FNS Impacted Gen'!X348)</f>
        <v>0</v>
      </c>
      <c r="Y348" s="56">
        <f>SUM('4a. FNS'!Y348+'4b. FNS Impacted Gen'!Y348)</f>
        <v>0</v>
      </c>
      <c r="Z348" s="67">
        <f>SUM('4a. FNS'!Z348+'4b. FNS Impacted Gen'!Z348)</f>
        <v>0</v>
      </c>
    </row>
    <row r="349" spans="1:26">
      <c r="A349" s="54">
        <f t="shared" si="5"/>
        <v>46368</v>
      </c>
      <c r="B349" s="55">
        <f>SUM('4a. FNS'!B349+'4b. FNS Impacted Gen'!B349)</f>
        <v>0</v>
      </c>
      <c r="C349" s="56">
        <f>SUM('4a. FNS'!C349+'4b. FNS Impacted Gen'!C349)</f>
        <v>0</v>
      </c>
      <c r="D349" s="56">
        <f>SUM('4a. FNS'!D349+'4b. FNS Impacted Gen'!D349)</f>
        <v>0</v>
      </c>
      <c r="E349" s="56">
        <f>SUM('4a. FNS'!E349+'4b. FNS Impacted Gen'!E349)</f>
        <v>0</v>
      </c>
      <c r="F349" s="56">
        <f>SUM('4a. FNS'!F349+'4b. FNS Impacted Gen'!F349)</f>
        <v>0</v>
      </c>
      <c r="G349" s="56">
        <f>SUM('4a. FNS'!G349+'4b. FNS Impacted Gen'!G349)</f>
        <v>0</v>
      </c>
      <c r="H349" s="56">
        <f>SUM('4a. FNS'!H349+'4b. FNS Impacted Gen'!H349)</f>
        <v>0</v>
      </c>
      <c r="I349" s="56">
        <f>SUM('4a. FNS'!I349+'4b. FNS Impacted Gen'!I349)</f>
        <v>0</v>
      </c>
      <c r="J349" s="56">
        <f>SUM('4a. FNS'!J349+'4b. FNS Impacted Gen'!J349)</f>
        <v>0</v>
      </c>
      <c r="K349" s="56">
        <f>SUM('4a. FNS'!K349+'4b. FNS Impacted Gen'!K349)</f>
        <v>0</v>
      </c>
      <c r="L349" s="56">
        <f>SUM('4a. FNS'!L349+'4b. FNS Impacted Gen'!L349)</f>
        <v>0</v>
      </c>
      <c r="M349" s="56">
        <f>SUM('4a. FNS'!M349+'4b. FNS Impacted Gen'!M349)</f>
        <v>0</v>
      </c>
      <c r="N349" s="56">
        <f>SUM('4a. FNS'!N349+'4b. FNS Impacted Gen'!N349)</f>
        <v>0</v>
      </c>
      <c r="O349" s="56">
        <f>SUM('4a. FNS'!O349+'4b. FNS Impacted Gen'!O349)</f>
        <v>0</v>
      </c>
      <c r="P349" s="56">
        <f>SUM('4a. FNS'!P349+'4b. FNS Impacted Gen'!P349)</f>
        <v>0</v>
      </c>
      <c r="Q349" s="56">
        <f>SUM('4a. FNS'!Q349+'4b. FNS Impacted Gen'!Q349)</f>
        <v>0</v>
      </c>
      <c r="R349" s="56">
        <f>SUM('4a. FNS'!R349+'4b. FNS Impacted Gen'!R349)</f>
        <v>0</v>
      </c>
      <c r="S349" s="56">
        <f>SUM('4a. FNS'!S349+'4b. FNS Impacted Gen'!S349)</f>
        <v>0</v>
      </c>
      <c r="T349" s="56">
        <f>SUM('4a. FNS'!T349+'4b. FNS Impacted Gen'!T349)</f>
        <v>0</v>
      </c>
      <c r="U349" s="56">
        <f>SUM('4a. FNS'!U349+'4b. FNS Impacted Gen'!U349)</f>
        <v>0</v>
      </c>
      <c r="V349" s="56">
        <f>SUM('4a. FNS'!V349+'4b. FNS Impacted Gen'!V349)</f>
        <v>0</v>
      </c>
      <c r="W349" s="56">
        <f>SUM('4a. FNS'!W349+'4b. FNS Impacted Gen'!W349)</f>
        <v>0</v>
      </c>
      <c r="X349" s="56">
        <f>SUM('4a. FNS'!X349+'4b. FNS Impacted Gen'!X349)</f>
        <v>0</v>
      </c>
      <c r="Y349" s="56">
        <f>SUM('4a. FNS'!Y349+'4b. FNS Impacted Gen'!Y349)</f>
        <v>0</v>
      </c>
      <c r="Z349" s="67">
        <f>SUM('4a. FNS'!Z349+'4b. FNS Impacted Gen'!Z349)</f>
        <v>0</v>
      </c>
    </row>
    <row r="350" spans="1:26">
      <c r="A350" s="54">
        <f t="shared" si="5"/>
        <v>46369</v>
      </c>
      <c r="B350" s="55">
        <f>SUM('4a. FNS'!B350+'4b. FNS Impacted Gen'!B350)</f>
        <v>0</v>
      </c>
      <c r="C350" s="56">
        <f>SUM('4a. FNS'!C350+'4b. FNS Impacted Gen'!C350)</f>
        <v>0</v>
      </c>
      <c r="D350" s="56">
        <f>SUM('4a. FNS'!D350+'4b. FNS Impacted Gen'!D350)</f>
        <v>0</v>
      </c>
      <c r="E350" s="56">
        <f>SUM('4a. FNS'!E350+'4b. FNS Impacted Gen'!E350)</f>
        <v>0</v>
      </c>
      <c r="F350" s="56">
        <f>SUM('4a. FNS'!F350+'4b. FNS Impacted Gen'!F350)</f>
        <v>0</v>
      </c>
      <c r="G350" s="56">
        <f>SUM('4a. FNS'!G350+'4b. FNS Impacted Gen'!G350)</f>
        <v>0</v>
      </c>
      <c r="H350" s="56">
        <f>SUM('4a. FNS'!H350+'4b. FNS Impacted Gen'!H350)</f>
        <v>0</v>
      </c>
      <c r="I350" s="56">
        <f>SUM('4a. FNS'!I350+'4b. FNS Impacted Gen'!I350)</f>
        <v>0</v>
      </c>
      <c r="J350" s="56">
        <f>SUM('4a. FNS'!J350+'4b. FNS Impacted Gen'!J350)</f>
        <v>0</v>
      </c>
      <c r="K350" s="56">
        <f>SUM('4a. FNS'!K350+'4b. FNS Impacted Gen'!K350)</f>
        <v>0</v>
      </c>
      <c r="L350" s="56">
        <f>SUM('4a. FNS'!L350+'4b. FNS Impacted Gen'!L350)</f>
        <v>0</v>
      </c>
      <c r="M350" s="56">
        <f>SUM('4a. FNS'!M350+'4b. FNS Impacted Gen'!M350)</f>
        <v>0</v>
      </c>
      <c r="N350" s="56">
        <f>SUM('4a. FNS'!N350+'4b. FNS Impacted Gen'!N350)</f>
        <v>0</v>
      </c>
      <c r="O350" s="56">
        <f>SUM('4a. FNS'!O350+'4b. FNS Impacted Gen'!O350)</f>
        <v>0</v>
      </c>
      <c r="P350" s="56">
        <f>SUM('4a. FNS'!P350+'4b. FNS Impacted Gen'!P350)</f>
        <v>0</v>
      </c>
      <c r="Q350" s="56">
        <f>SUM('4a. FNS'!Q350+'4b. FNS Impacted Gen'!Q350)</f>
        <v>0</v>
      </c>
      <c r="R350" s="56">
        <f>SUM('4a. FNS'!R350+'4b. FNS Impacted Gen'!R350)</f>
        <v>0</v>
      </c>
      <c r="S350" s="56">
        <f>SUM('4a. FNS'!S350+'4b. FNS Impacted Gen'!S350)</f>
        <v>0</v>
      </c>
      <c r="T350" s="56">
        <f>SUM('4a. FNS'!T350+'4b. FNS Impacted Gen'!T350)</f>
        <v>0</v>
      </c>
      <c r="U350" s="56">
        <f>SUM('4a. FNS'!U350+'4b. FNS Impacted Gen'!U350)</f>
        <v>0</v>
      </c>
      <c r="V350" s="56">
        <f>SUM('4a. FNS'!V350+'4b. FNS Impacted Gen'!V350)</f>
        <v>0</v>
      </c>
      <c r="W350" s="56">
        <f>SUM('4a. FNS'!W350+'4b. FNS Impacted Gen'!W350)</f>
        <v>0</v>
      </c>
      <c r="X350" s="56">
        <f>SUM('4a. FNS'!X350+'4b. FNS Impacted Gen'!X350)</f>
        <v>0</v>
      </c>
      <c r="Y350" s="56">
        <f>SUM('4a. FNS'!Y350+'4b. FNS Impacted Gen'!Y350)</f>
        <v>0</v>
      </c>
      <c r="Z350" s="67">
        <f>SUM('4a. FNS'!Z350+'4b. FNS Impacted Gen'!Z350)</f>
        <v>0</v>
      </c>
    </row>
    <row r="351" spans="1:26">
      <c r="A351" s="54">
        <f t="shared" si="5"/>
        <v>46370</v>
      </c>
      <c r="B351" s="55">
        <f>SUM('4a. FNS'!B351+'4b. FNS Impacted Gen'!B351)</f>
        <v>0</v>
      </c>
      <c r="C351" s="56">
        <f>SUM('4a. FNS'!C351+'4b. FNS Impacted Gen'!C351)</f>
        <v>0</v>
      </c>
      <c r="D351" s="56">
        <f>SUM('4a. FNS'!D351+'4b. FNS Impacted Gen'!D351)</f>
        <v>0</v>
      </c>
      <c r="E351" s="56">
        <f>SUM('4a. FNS'!E351+'4b. FNS Impacted Gen'!E351)</f>
        <v>0</v>
      </c>
      <c r="F351" s="56">
        <f>SUM('4a. FNS'!F351+'4b. FNS Impacted Gen'!F351)</f>
        <v>0</v>
      </c>
      <c r="G351" s="56">
        <f>SUM('4a. FNS'!G351+'4b. FNS Impacted Gen'!G351)</f>
        <v>0</v>
      </c>
      <c r="H351" s="56">
        <f>SUM('4a. FNS'!H351+'4b. FNS Impacted Gen'!H351)</f>
        <v>0</v>
      </c>
      <c r="I351" s="56">
        <f>SUM('4a. FNS'!I351+'4b. FNS Impacted Gen'!I351)</f>
        <v>0</v>
      </c>
      <c r="J351" s="56">
        <f>SUM('4a. FNS'!J351+'4b. FNS Impacted Gen'!J351)</f>
        <v>0</v>
      </c>
      <c r="K351" s="56">
        <f>SUM('4a. FNS'!K351+'4b. FNS Impacted Gen'!K351)</f>
        <v>0</v>
      </c>
      <c r="L351" s="56">
        <f>SUM('4a. FNS'!L351+'4b. FNS Impacted Gen'!L351)</f>
        <v>0</v>
      </c>
      <c r="M351" s="56">
        <f>SUM('4a. FNS'!M351+'4b. FNS Impacted Gen'!M351)</f>
        <v>0</v>
      </c>
      <c r="N351" s="56">
        <f>SUM('4a. FNS'!N351+'4b. FNS Impacted Gen'!N351)</f>
        <v>0</v>
      </c>
      <c r="O351" s="56">
        <f>SUM('4a. FNS'!O351+'4b. FNS Impacted Gen'!O351)</f>
        <v>0</v>
      </c>
      <c r="P351" s="56">
        <f>SUM('4a. FNS'!P351+'4b. FNS Impacted Gen'!P351)</f>
        <v>0</v>
      </c>
      <c r="Q351" s="56">
        <f>SUM('4a. FNS'!Q351+'4b. FNS Impacted Gen'!Q351)</f>
        <v>0</v>
      </c>
      <c r="R351" s="56">
        <f>SUM('4a. FNS'!R351+'4b. FNS Impacted Gen'!R351)</f>
        <v>0</v>
      </c>
      <c r="S351" s="56">
        <f>SUM('4a. FNS'!S351+'4b. FNS Impacted Gen'!S351)</f>
        <v>0</v>
      </c>
      <c r="T351" s="56">
        <f>SUM('4a. FNS'!T351+'4b. FNS Impacted Gen'!T351)</f>
        <v>0</v>
      </c>
      <c r="U351" s="56">
        <f>SUM('4a. FNS'!U351+'4b. FNS Impacted Gen'!U351)</f>
        <v>0</v>
      </c>
      <c r="V351" s="56">
        <f>SUM('4a. FNS'!V351+'4b. FNS Impacted Gen'!V351)</f>
        <v>0</v>
      </c>
      <c r="W351" s="56">
        <f>SUM('4a. FNS'!W351+'4b. FNS Impacted Gen'!W351)</f>
        <v>0</v>
      </c>
      <c r="X351" s="56">
        <f>SUM('4a. FNS'!X351+'4b. FNS Impacted Gen'!X351)</f>
        <v>0</v>
      </c>
      <c r="Y351" s="56">
        <f>SUM('4a. FNS'!Y351+'4b. FNS Impacted Gen'!Y351)</f>
        <v>0</v>
      </c>
      <c r="Z351" s="67">
        <f>SUM('4a. FNS'!Z351+'4b. FNS Impacted Gen'!Z351)</f>
        <v>0</v>
      </c>
    </row>
    <row r="352" spans="1:26">
      <c r="A352" s="54">
        <f t="shared" si="5"/>
        <v>46371</v>
      </c>
      <c r="B352" s="55">
        <f>SUM('4a. FNS'!B352+'4b. FNS Impacted Gen'!B352)</f>
        <v>0</v>
      </c>
      <c r="C352" s="56">
        <f>SUM('4a. FNS'!C352+'4b. FNS Impacted Gen'!C352)</f>
        <v>0</v>
      </c>
      <c r="D352" s="56">
        <f>SUM('4a. FNS'!D352+'4b. FNS Impacted Gen'!D352)</f>
        <v>0</v>
      </c>
      <c r="E352" s="56">
        <f>SUM('4a. FNS'!E352+'4b. FNS Impacted Gen'!E352)</f>
        <v>0</v>
      </c>
      <c r="F352" s="56">
        <f>SUM('4a. FNS'!F352+'4b. FNS Impacted Gen'!F352)</f>
        <v>0</v>
      </c>
      <c r="G352" s="56">
        <f>SUM('4a. FNS'!G352+'4b. FNS Impacted Gen'!G352)</f>
        <v>0</v>
      </c>
      <c r="H352" s="56">
        <f>SUM('4a. FNS'!H352+'4b. FNS Impacted Gen'!H352)</f>
        <v>0</v>
      </c>
      <c r="I352" s="56">
        <f>SUM('4a. FNS'!I352+'4b. FNS Impacted Gen'!I352)</f>
        <v>0</v>
      </c>
      <c r="J352" s="56">
        <f>SUM('4a. FNS'!J352+'4b. FNS Impacted Gen'!J352)</f>
        <v>0</v>
      </c>
      <c r="K352" s="56">
        <f>SUM('4a. FNS'!K352+'4b. FNS Impacted Gen'!K352)</f>
        <v>0</v>
      </c>
      <c r="L352" s="56">
        <f>SUM('4a. FNS'!L352+'4b. FNS Impacted Gen'!L352)</f>
        <v>0</v>
      </c>
      <c r="M352" s="56">
        <f>SUM('4a. FNS'!M352+'4b. FNS Impacted Gen'!M352)</f>
        <v>0</v>
      </c>
      <c r="N352" s="56">
        <f>SUM('4a. FNS'!N352+'4b. FNS Impacted Gen'!N352)</f>
        <v>0</v>
      </c>
      <c r="O352" s="56">
        <f>SUM('4a. FNS'!O352+'4b. FNS Impacted Gen'!O352)</f>
        <v>0</v>
      </c>
      <c r="P352" s="56">
        <f>SUM('4a. FNS'!P352+'4b. FNS Impacted Gen'!P352)</f>
        <v>0</v>
      </c>
      <c r="Q352" s="56">
        <f>SUM('4a. FNS'!Q352+'4b. FNS Impacted Gen'!Q352)</f>
        <v>0</v>
      </c>
      <c r="R352" s="56">
        <f>SUM('4a. FNS'!R352+'4b. FNS Impacted Gen'!R352)</f>
        <v>0</v>
      </c>
      <c r="S352" s="56">
        <f>SUM('4a. FNS'!S352+'4b. FNS Impacted Gen'!S352)</f>
        <v>0</v>
      </c>
      <c r="T352" s="56">
        <f>SUM('4a. FNS'!T352+'4b. FNS Impacted Gen'!T352)</f>
        <v>0</v>
      </c>
      <c r="U352" s="56">
        <f>SUM('4a. FNS'!U352+'4b. FNS Impacted Gen'!U352)</f>
        <v>0</v>
      </c>
      <c r="V352" s="56">
        <f>SUM('4a. FNS'!V352+'4b. FNS Impacted Gen'!V352)</f>
        <v>0</v>
      </c>
      <c r="W352" s="56">
        <f>SUM('4a. FNS'!W352+'4b. FNS Impacted Gen'!W352)</f>
        <v>0</v>
      </c>
      <c r="X352" s="56">
        <f>SUM('4a. FNS'!X352+'4b. FNS Impacted Gen'!X352)</f>
        <v>0</v>
      </c>
      <c r="Y352" s="56">
        <f>SUM('4a. FNS'!Y352+'4b. FNS Impacted Gen'!Y352)</f>
        <v>0</v>
      </c>
      <c r="Z352" s="67">
        <f>SUM('4a. FNS'!Z352+'4b. FNS Impacted Gen'!Z352)</f>
        <v>0</v>
      </c>
    </row>
    <row r="353" spans="1:26">
      <c r="A353" s="54">
        <f t="shared" si="5"/>
        <v>46372</v>
      </c>
      <c r="B353" s="55">
        <f>SUM('4a. FNS'!B353+'4b. FNS Impacted Gen'!B353)</f>
        <v>0</v>
      </c>
      <c r="C353" s="56">
        <f>SUM('4a. FNS'!C353+'4b. FNS Impacted Gen'!C353)</f>
        <v>0</v>
      </c>
      <c r="D353" s="56">
        <f>SUM('4a. FNS'!D353+'4b. FNS Impacted Gen'!D353)</f>
        <v>0</v>
      </c>
      <c r="E353" s="56">
        <f>SUM('4a. FNS'!E353+'4b. FNS Impacted Gen'!E353)</f>
        <v>0</v>
      </c>
      <c r="F353" s="56">
        <f>SUM('4a. FNS'!F353+'4b. FNS Impacted Gen'!F353)</f>
        <v>0</v>
      </c>
      <c r="G353" s="56">
        <f>SUM('4a. FNS'!G353+'4b. FNS Impacted Gen'!G353)</f>
        <v>0</v>
      </c>
      <c r="H353" s="56">
        <f>SUM('4a. FNS'!H353+'4b. FNS Impacted Gen'!H353)</f>
        <v>0</v>
      </c>
      <c r="I353" s="56">
        <f>SUM('4a. FNS'!I353+'4b. FNS Impacted Gen'!I353)</f>
        <v>0</v>
      </c>
      <c r="J353" s="56">
        <f>SUM('4a. FNS'!J353+'4b. FNS Impacted Gen'!J353)</f>
        <v>0</v>
      </c>
      <c r="K353" s="56">
        <f>SUM('4a. FNS'!K353+'4b. FNS Impacted Gen'!K353)</f>
        <v>0</v>
      </c>
      <c r="L353" s="56">
        <f>SUM('4a. FNS'!L353+'4b. FNS Impacted Gen'!L353)</f>
        <v>0</v>
      </c>
      <c r="M353" s="56">
        <f>SUM('4a. FNS'!M353+'4b. FNS Impacted Gen'!M353)</f>
        <v>0</v>
      </c>
      <c r="N353" s="56">
        <f>SUM('4a. FNS'!N353+'4b. FNS Impacted Gen'!N353)</f>
        <v>0</v>
      </c>
      <c r="O353" s="56">
        <f>SUM('4a. FNS'!O353+'4b. FNS Impacted Gen'!O353)</f>
        <v>0</v>
      </c>
      <c r="P353" s="56">
        <f>SUM('4a. FNS'!P353+'4b. FNS Impacted Gen'!P353)</f>
        <v>0</v>
      </c>
      <c r="Q353" s="56">
        <f>SUM('4a. FNS'!Q353+'4b. FNS Impacted Gen'!Q353)</f>
        <v>0</v>
      </c>
      <c r="R353" s="56">
        <f>SUM('4a. FNS'!R353+'4b. FNS Impacted Gen'!R353)</f>
        <v>0</v>
      </c>
      <c r="S353" s="56">
        <f>SUM('4a. FNS'!S353+'4b. FNS Impacted Gen'!S353)</f>
        <v>0</v>
      </c>
      <c r="T353" s="56">
        <f>SUM('4a. FNS'!T353+'4b. FNS Impacted Gen'!T353)</f>
        <v>0</v>
      </c>
      <c r="U353" s="56">
        <f>SUM('4a. FNS'!U353+'4b. FNS Impacted Gen'!U353)</f>
        <v>0</v>
      </c>
      <c r="V353" s="56">
        <f>SUM('4a. FNS'!V353+'4b. FNS Impacted Gen'!V353)</f>
        <v>0</v>
      </c>
      <c r="W353" s="56">
        <f>SUM('4a. FNS'!W353+'4b. FNS Impacted Gen'!W353)</f>
        <v>0</v>
      </c>
      <c r="X353" s="56">
        <f>SUM('4a. FNS'!X353+'4b. FNS Impacted Gen'!X353)</f>
        <v>0</v>
      </c>
      <c r="Y353" s="56">
        <f>SUM('4a. FNS'!Y353+'4b. FNS Impacted Gen'!Y353)</f>
        <v>0</v>
      </c>
      <c r="Z353" s="67">
        <f>SUM('4a. FNS'!Z353+'4b. FNS Impacted Gen'!Z353)</f>
        <v>0</v>
      </c>
    </row>
    <row r="354" spans="1:26">
      <c r="A354" s="54">
        <f t="shared" si="5"/>
        <v>46373</v>
      </c>
      <c r="B354" s="55">
        <f>SUM('4a. FNS'!B354+'4b. FNS Impacted Gen'!B354)</f>
        <v>0</v>
      </c>
      <c r="C354" s="56">
        <f>SUM('4a. FNS'!C354+'4b. FNS Impacted Gen'!C354)</f>
        <v>0</v>
      </c>
      <c r="D354" s="56">
        <f>SUM('4a. FNS'!D354+'4b. FNS Impacted Gen'!D354)</f>
        <v>0</v>
      </c>
      <c r="E354" s="56">
        <f>SUM('4a. FNS'!E354+'4b. FNS Impacted Gen'!E354)</f>
        <v>0</v>
      </c>
      <c r="F354" s="56">
        <f>SUM('4a. FNS'!F354+'4b. FNS Impacted Gen'!F354)</f>
        <v>0</v>
      </c>
      <c r="G354" s="56">
        <f>SUM('4a. FNS'!G354+'4b. FNS Impacted Gen'!G354)</f>
        <v>0</v>
      </c>
      <c r="H354" s="56">
        <f>SUM('4a. FNS'!H354+'4b. FNS Impacted Gen'!H354)</f>
        <v>0</v>
      </c>
      <c r="I354" s="56">
        <f>SUM('4a. FNS'!I354+'4b. FNS Impacted Gen'!I354)</f>
        <v>0</v>
      </c>
      <c r="J354" s="56">
        <f>SUM('4a. FNS'!J354+'4b. FNS Impacted Gen'!J354)</f>
        <v>0</v>
      </c>
      <c r="K354" s="56">
        <f>SUM('4a. FNS'!K354+'4b. FNS Impacted Gen'!K354)</f>
        <v>0</v>
      </c>
      <c r="L354" s="56">
        <f>SUM('4a. FNS'!L354+'4b. FNS Impacted Gen'!L354)</f>
        <v>0</v>
      </c>
      <c r="M354" s="56">
        <f>SUM('4a. FNS'!M354+'4b. FNS Impacted Gen'!M354)</f>
        <v>0</v>
      </c>
      <c r="N354" s="56">
        <f>SUM('4a. FNS'!N354+'4b. FNS Impacted Gen'!N354)</f>
        <v>0</v>
      </c>
      <c r="O354" s="56">
        <f>SUM('4a. FNS'!O354+'4b. FNS Impacted Gen'!O354)</f>
        <v>0</v>
      </c>
      <c r="P354" s="56">
        <f>SUM('4a. FNS'!P354+'4b. FNS Impacted Gen'!P354)</f>
        <v>0</v>
      </c>
      <c r="Q354" s="56">
        <f>SUM('4a. FNS'!Q354+'4b. FNS Impacted Gen'!Q354)</f>
        <v>0</v>
      </c>
      <c r="R354" s="56">
        <f>SUM('4a. FNS'!R354+'4b. FNS Impacted Gen'!R354)</f>
        <v>0</v>
      </c>
      <c r="S354" s="56">
        <f>SUM('4a. FNS'!S354+'4b. FNS Impacted Gen'!S354)</f>
        <v>0</v>
      </c>
      <c r="T354" s="56">
        <f>SUM('4a. FNS'!T354+'4b. FNS Impacted Gen'!T354)</f>
        <v>0</v>
      </c>
      <c r="U354" s="56">
        <f>SUM('4a. FNS'!U354+'4b. FNS Impacted Gen'!U354)</f>
        <v>0</v>
      </c>
      <c r="V354" s="56">
        <f>SUM('4a. FNS'!V354+'4b. FNS Impacted Gen'!V354)</f>
        <v>0</v>
      </c>
      <c r="W354" s="56">
        <f>SUM('4a. FNS'!W354+'4b. FNS Impacted Gen'!W354)</f>
        <v>0</v>
      </c>
      <c r="X354" s="56">
        <f>SUM('4a. FNS'!X354+'4b. FNS Impacted Gen'!X354)</f>
        <v>0</v>
      </c>
      <c r="Y354" s="56">
        <f>SUM('4a. FNS'!Y354+'4b. FNS Impacted Gen'!Y354)</f>
        <v>0</v>
      </c>
      <c r="Z354" s="67">
        <f>SUM('4a. FNS'!Z354+'4b. FNS Impacted Gen'!Z354)</f>
        <v>0</v>
      </c>
    </row>
    <row r="355" spans="1:26">
      <c r="A355" s="54">
        <f t="shared" si="5"/>
        <v>46374</v>
      </c>
      <c r="B355" s="55">
        <f>SUM('4a. FNS'!B355+'4b. FNS Impacted Gen'!B355)</f>
        <v>0</v>
      </c>
      <c r="C355" s="56">
        <f>SUM('4a. FNS'!C355+'4b. FNS Impacted Gen'!C355)</f>
        <v>0</v>
      </c>
      <c r="D355" s="56">
        <f>SUM('4a. FNS'!D355+'4b. FNS Impacted Gen'!D355)</f>
        <v>0</v>
      </c>
      <c r="E355" s="56">
        <f>SUM('4a. FNS'!E355+'4b. FNS Impacted Gen'!E355)</f>
        <v>0</v>
      </c>
      <c r="F355" s="56">
        <f>SUM('4a. FNS'!F355+'4b. FNS Impacted Gen'!F355)</f>
        <v>0</v>
      </c>
      <c r="G355" s="56">
        <f>SUM('4a. FNS'!G355+'4b. FNS Impacted Gen'!G355)</f>
        <v>0</v>
      </c>
      <c r="H355" s="56">
        <f>SUM('4a. FNS'!H355+'4b. FNS Impacted Gen'!H355)</f>
        <v>0</v>
      </c>
      <c r="I355" s="56">
        <f>SUM('4a. FNS'!I355+'4b. FNS Impacted Gen'!I355)</f>
        <v>0</v>
      </c>
      <c r="J355" s="56">
        <f>SUM('4a. FNS'!J355+'4b. FNS Impacted Gen'!J355)</f>
        <v>0</v>
      </c>
      <c r="K355" s="56">
        <f>SUM('4a. FNS'!K355+'4b. FNS Impacted Gen'!K355)</f>
        <v>0</v>
      </c>
      <c r="L355" s="56">
        <f>SUM('4a. FNS'!L355+'4b. FNS Impacted Gen'!L355)</f>
        <v>0</v>
      </c>
      <c r="M355" s="56">
        <f>SUM('4a. FNS'!M355+'4b. FNS Impacted Gen'!M355)</f>
        <v>0</v>
      </c>
      <c r="N355" s="56">
        <f>SUM('4a. FNS'!N355+'4b. FNS Impacted Gen'!N355)</f>
        <v>0</v>
      </c>
      <c r="O355" s="56">
        <f>SUM('4a. FNS'!O355+'4b. FNS Impacted Gen'!O355)</f>
        <v>0</v>
      </c>
      <c r="P355" s="56">
        <f>SUM('4a. FNS'!P355+'4b. FNS Impacted Gen'!P355)</f>
        <v>0</v>
      </c>
      <c r="Q355" s="56">
        <f>SUM('4a. FNS'!Q355+'4b. FNS Impacted Gen'!Q355)</f>
        <v>0</v>
      </c>
      <c r="R355" s="56">
        <f>SUM('4a. FNS'!R355+'4b. FNS Impacted Gen'!R355)</f>
        <v>0</v>
      </c>
      <c r="S355" s="56">
        <f>SUM('4a. FNS'!S355+'4b. FNS Impacted Gen'!S355)</f>
        <v>0</v>
      </c>
      <c r="T355" s="56">
        <f>SUM('4a. FNS'!T355+'4b. FNS Impacted Gen'!T355)</f>
        <v>0</v>
      </c>
      <c r="U355" s="56">
        <f>SUM('4a. FNS'!U355+'4b. FNS Impacted Gen'!U355)</f>
        <v>0</v>
      </c>
      <c r="V355" s="56">
        <f>SUM('4a. FNS'!V355+'4b. FNS Impacted Gen'!V355)</f>
        <v>0</v>
      </c>
      <c r="W355" s="56">
        <f>SUM('4a. FNS'!W355+'4b. FNS Impacted Gen'!W355)</f>
        <v>0</v>
      </c>
      <c r="X355" s="56">
        <f>SUM('4a. FNS'!X355+'4b. FNS Impacted Gen'!X355)</f>
        <v>0</v>
      </c>
      <c r="Y355" s="56">
        <f>SUM('4a. FNS'!Y355+'4b. FNS Impacted Gen'!Y355)</f>
        <v>0</v>
      </c>
      <c r="Z355" s="67">
        <f>SUM('4a. FNS'!Z355+'4b. FNS Impacted Gen'!Z355)</f>
        <v>0</v>
      </c>
    </row>
    <row r="356" spans="1:26">
      <c r="A356" s="54">
        <f t="shared" si="5"/>
        <v>46375</v>
      </c>
      <c r="B356" s="55">
        <f>SUM('4a. FNS'!B356+'4b. FNS Impacted Gen'!B356)</f>
        <v>0</v>
      </c>
      <c r="C356" s="56">
        <f>SUM('4a. FNS'!C356+'4b. FNS Impacted Gen'!C356)</f>
        <v>0</v>
      </c>
      <c r="D356" s="56">
        <f>SUM('4a. FNS'!D356+'4b. FNS Impacted Gen'!D356)</f>
        <v>0</v>
      </c>
      <c r="E356" s="56">
        <f>SUM('4a. FNS'!E356+'4b. FNS Impacted Gen'!E356)</f>
        <v>0</v>
      </c>
      <c r="F356" s="56">
        <f>SUM('4a. FNS'!F356+'4b. FNS Impacted Gen'!F356)</f>
        <v>0</v>
      </c>
      <c r="G356" s="56">
        <f>SUM('4a. FNS'!G356+'4b. FNS Impacted Gen'!G356)</f>
        <v>0</v>
      </c>
      <c r="H356" s="56">
        <f>SUM('4a. FNS'!H356+'4b. FNS Impacted Gen'!H356)</f>
        <v>0</v>
      </c>
      <c r="I356" s="56">
        <f>SUM('4a. FNS'!I356+'4b. FNS Impacted Gen'!I356)</f>
        <v>0</v>
      </c>
      <c r="J356" s="56">
        <f>SUM('4a. FNS'!J356+'4b. FNS Impacted Gen'!J356)</f>
        <v>0</v>
      </c>
      <c r="K356" s="56">
        <f>SUM('4a. FNS'!K356+'4b. FNS Impacted Gen'!K356)</f>
        <v>0</v>
      </c>
      <c r="L356" s="56">
        <f>SUM('4a. FNS'!L356+'4b. FNS Impacted Gen'!L356)</f>
        <v>0</v>
      </c>
      <c r="M356" s="56">
        <f>SUM('4a. FNS'!M356+'4b. FNS Impacted Gen'!M356)</f>
        <v>0</v>
      </c>
      <c r="N356" s="56">
        <f>SUM('4a. FNS'!N356+'4b. FNS Impacted Gen'!N356)</f>
        <v>0</v>
      </c>
      <c r="O356" s="56">
        <f>SUM('4a. FNS'!O356+'4b. FNS Impacted Gen'!O356)</f>
        <v>0</v>
      </c>
      <c r="P356" s="56">
        <f>SUM('4a. FNS'!P356+'4b. FNS Impacted Gen'!P356)</f>
        <v>0</v>
      </c>
      <c r="Q356" s="56">
        <f>SUM('4a. FNS'!Q356+'4b. FNS Impacted Gen'!Q356)</f>
        <v>0</v>
      </c>
      <c r="R356" s="56">
        <f>SUM('4a. FNS'!R356+'4b. FNS Impacted Gen'!R356)</f>
        <v>0</v>
      </c>
      <c r="S356" s="56">
        <f>SUM('4a. FNS'!S356+'4b. FNS Impacted Gen'!S356)</f>
        <v>0</v>
      </c>
      <c r="T356" s="56">
        <f>SUM('4a. FNS'!T356+'4b. FNS Impacted Gen'!T356)</f>
        <v>0</v>
      </c>
      <c r="U356" s="56">
        <f>SUM('4a. FNS'!U356+'4b. FNS Impacted Gen'!U356)</f>
        <v>0</v>
      </c>
      <c r="V356" s="56">
        <f>SUM('4a. FNS'!V356+'4b. FNS Impacted Gen'!V356)</f>
        <v>0</v>
      </c>
      <c r="W356" s="56">
        <f>SUM('4a. FNS'!W356+'4b. FNS Impacted Gen'!W356)</f>
        <v>0</v>
      </c>
      <c r="X356" s="56">
        <f>SUM('4a. FNS'!X356+'4b. FNS Impacted Gen'!X356)</f>
        <v>0</v>
      </c>
      <c r="Y356" s="56">
        <f>SUM('4a. FNS'!Y356+'4b. FNS Impacted Gen'!Y356)</f>
        <v>0</v>
      </c>
      <c r="Z356" s="67">
        <f>SUM('4a. FNS'!Z356+'4b. FNS Impacted Gen'!Z356)</f>
        <v>0</v>
      </c>
    </row>
    <row r="357" spans="1:26">
      <c r="A357" s="54">
        <f t="shared" si="5"/>
        <v>46376</v>
      </c>
      <c r="B357" s="55">
        <f>SUM('4a. FNS'!B357+'4b. FNS Impacted Gen'!B357)</f>
        <v>0</v>
      </c>
      <c r="C357" s="56">
        <f>SUM('4a. FNS'!C357+'4b. FNS Impacted Gen'!C357)</f>
        <v>0</v>
      </c>
      <c r="D357" s="56">
        <f>SUM('4a. FNS'!D357+'4b. FNS Impacted Gen'!D357)</f>
        <v>0</v>
      </c>
      <c r="E357" s="56">
        <f>SUM('4a. FNS'!E357+'4b. FNS Impacted Gen'!E357)</f>
        <v>0</v>
      </c>
      <c r="F357" s="56">
        <f>SUM('4a. FNS'!F357+'4b. FNS Impacted Gen'!F357)</f>
        <v>0</v>
      </c>
      <c r="G357" s="56">
        <f>SUM('4a. FNS'!G357+'4b. FNS Impacted Gen'!G357)</f>
        <v>0</v>
      </c>
      <c r="H357" s="56">
        <f>SUM('4a. FNS'!H357+'4b. FNS Impacted Gen'!H357)</f>
        <v>0</v>
      </c>
      <c r="I357" s="56">
        <f>SUM('4a. FNS'!I357+'4b. FNS Impacted Gen'!I357)</f>
        <v>0</v>
      </c>
      <c r="J357" s="56">
        <f>SUM('4a. FNS'!J357+'4b. FNS Impacted Gen'!J357)</f>
        <v>0</v>
      </c>
      <c r="K357" s="56">
        <f>SUM('4a. FNS'!K357+'4b. FNS Impacted Gen'!K357)</f>
        <v>0</v>
      </c>
      <c r="L357" s="56">
        <f>SUM('4a. FNS'!L357+'4b. FNS Impacted Gen'!L357)</f>
        <v>0</v>
      </c>
      <c r="M357" s="56">
        <f>SUM('4a. FNS'!M357+'4b. FNS Impacted Gen'!M357)</f>
        <v>0</v>
      </c>
      <c r="N357" s="56">
        <f>SUM('4a. FNS'!N357+'4b. FNS Impacted Gen'!N357)</f>
        <v>0</v>
      </c>
      <c r="O357" s="56">
        <f>SUM('4a. FNS'!O357+'4b. FNS Impacted Gen'!O357)</f>
        <v>0</v>
      </c>
      <c r="P357" s="56">
        <f>SUM('4a. FNS'!P357+'4b. FNS Impacted Gen'!P357)</f>
        <v>0</v>
      </c>
      <c r="Q357" s="56">
        <f>SUM('4a. FNS'!Q357+'4b. FNS Impacted Gen'!Q357)</f>
        <v>0</v>
      </c>
      <c r="R357" s="56">
        <f>SUM('4a. FNS'!R357+'4b. FNS Impacted Gen'!R357)</f>
        <v>0</v>
      </c>
      <c r="S357" s="56">
        <f>SUM('4a. FNS'!S357+'4b. FNS Impacted Gen'!S357)</f>
        <v>0</v>
      </c>
      <c r="T357" s="56">
        <f>SUM('4a. FNS'!T357+'4b. FNS Impacted Gen'!T357)</f>
        <v>0</v>
      </c>
      <c r="U357" s="56">
        <f>SUM('4a. FNS'!U357+'4b. FNS Impacted Gen'!U357)</f>
        <v>0</v>
      </c>
      <c r="V357" s="56">
        <f>SUM('4a. FNS'!V357+'4b. FNS Impacted Gen'!V357)</f>
        <v>0</v>
      </c>
      <c r="W357" s="56">
        <f>SUM('4a. FNS'!W357+'4b. FNS Impacted Gen'!W357)</f>
        <v>0</v>
      </c>
      <c r="X357" s="56">
        <f>SUM('4a. FNS'!X357+'4b. FNS Impacted Gen'!X357)</f>
        <v>0</v>
      </c>
      <c r="Y357" s="56">
        <f>SUM('4a. FNS'!Y357+'4b. FNS Impacted Gen'!Y357)</f>
        <v>0</v>
      </c>
      <c r="Z357" s="67">
        <f>SUM('4a. FNS'!Z357+'4b. FNS Impacted Gen'!Z357)</f>
        <v>0</v>
      </c>
    </row>
    <row r="358" spans="1:26">
      <c r="A358" s="54">
        <f t="shared" si="5"/>
        <v>46377</v>
      </c>
      <c r="B358" s="55">
        <f>SUM('4a. FNS'!B358+'4b. FNS Impacted Gen'!B358)</f>
        <v>0</v>
      </c>
      <c r="C358" s="56">
        <f>SUM('4a. FNS'!C358+'4b. FNS Impacted Gen'!C358)</f>
        <v>0</v>
      </c>
      <c r="D358" s="56">
        <f>SUM('4a. FNS'!D358+'4b. FNS Impacted Gen'!D358)</f>
        <v>0</v>
      </c>
      <c r="E358" s="56">
        <f>SUM('4a. FNS'!E358+'4b. FNS Impacted Gen'!E358)</f>
        <v>0</v>
      </c>
      <c r="F358" s="56">
        <f>SUM('4a. FNS'!F358+'4b. FNS Impacted Gen'!F358)</f>
        <v>0</v>
      </c>
      <c r="G358" s="56">
        <f>SUM('4a. FNS'!G358+'4b. FNS Impacted Gen'!G358)</f>
        <v>0</v>
      </c>
      <c r="H358" s="56">
        <f>SUM('4a. FNS'!H358+'4b. FNS Impacted Gen'!H358)</f>
        <v>0</v>
      </c>
      <c r="I358" s="56">
        <f>SUM('4a. FNS'!I358+'4b. FNS Impacted Gen'!I358)</f>
        <v>0</v>
      </c>
      <c r="J358" s="56">
        <f>SUM('4a. FNS'!J358+'4b. FNS Impacted Gen'!J358)</f>
        <v>0</v>
      </c>
      <c r="K358" s="56">
        <f>SUM('4a. FNS'!K358+'4b. FNS Impacted Gen'!K358)</f>
        <v>0</v>
      </c>
      <c r="L358" s="56">
        <f>SUM('4a. FNS'!L358+'4b. FNS Impacted Gen'!L358)</f>
        <v>0</v>
      </c>
      <c r="M358" s="56">
        <f>SUM('4a. FNS'!M358+'4b. FNS Impacted Gen'!M358)</f>
        <v>0</v>
      </c>
      <c r="N358" s="56">
        <f>SUM('4a. FNS'!N358+'4b. FNS Impacted Gen'!N358)</f>
        <v>0</v>
      </c>
      <c r="O358" s="56">
        <f>SUM('4a. FNS'!O358+'4b. FNS Impacted Gen'!O358)</f>
        <v>0</v>
      </c>
      <c r="P358" s="56">
        <f>SUM('4a. FNS'!P358+'4b. FNS Impacted Gen'!P358)</f>
        <v>0</v>
      </c>
      <c r="Q358" s="56">
        <f>SUM('4a. FNS'!Q358+'4b. FNS Impacted Gen'!Q358)</f>
        <v>0</v>
      </c>
      <c r="R358" s="56">
        <f>SUM('4a. FNS'!R358+'4b. FNS Impacted Gen'!R358)</f>
        <v>0</v>
      </c>
      <c r="S358" s="56">
        <f>SUM('4a. FNS'!S358+'4b. FNS Impacted Gen'!S358)</f>
        <v>0</v>
      </c>
      <c r="T358" s="56">
        <f>SUM('4a. FNS'!T358+'4b. FNS Impacted Gen'!T358)</f>
        <v>0</v>
      </c>
      <c r="U358" s="56">
        <f>SUM('4a. FNS'!U358+'4b. FNS Impacted Gen'!U358)</f>
        <v>0</v>
      </c>
      <c r="V358" s="56">
        <f>SUM('4a. FNS'!V358+'4b. FNS Impacted Gen'!V358)</f>
        <v>0</v>
      </c>
      <c r="W358" s="56">
        <f>SUM('4a. FNS'!W358+'4b. FNS Impacted Gen'!W358)</f>
        <v>0</v>
      </c>
      <c r="X358" s="56">
        <f>SUM('4a. FNS'!X358+'4b. FNS Impacted Gen'!X358)</f>
        <v>0</v>
      </c>
      <c r="Y358" s="56">
        <f>SUM('4a. FNS'!Y358+'4b. FNS Impacted Gen'!Y358)</f>
        <v>0</v>
      </c>
      <c r="Z358" s="67">
        <f>SUM('4a. FNS'!Z358+'4b. FNS Impacted Gen'!Z358)</f>
        <v>0</v>
      </c>
    </row>
    <row r="359" spans="1:26">
      <c r="A359" s="54">
        <f t="shared" si="5"/>
        <v>46378</v>
      </c>
      <c r="B359" s="55">
        <f>SUM('4a. FNS'!B359+'4b. FNS Impacted Gen'!B359)</f>
        <v>0</v>
      </c>
      <c r="C359" s="56">
        <f>SUM('4a. FNS'!C359+'4b. FNS Impacted Gen'!C359)</f>
        <v>0</v>
      </c>
      <c r="D359" s="56">
        <f>SUM('4a. FNS'!D359+'4b. FNS Impacted Gen'!D359)</f>
        <v>0</v>
      </c>
      <c r="E359" s="56">
        <f>SUM('4a. FNS'!E359+'4b. FNS Impacted Gen'!E359)</f>
        <v>0</v>
      </c>
      <c r="F359" s="56">
        <f>SUM('4a. FNS'!F359+'4b. FNS Impacted Gen'!F359)</f>
        <v>0</v>
      </c>
      <c r="G359" s="56">
        <f>SUM('4a. FNS'!G359+'4b. FNS Impacted Gen'!G359)</f>
        <v>0</v>
      </c>
      <c r="H359" s="56">
        <f>SUM('4a. FNS'!H359+'4b. FNS Impacted Gen'!H359)</f>
        <v>0</v>
      </c>
      <c r="I359" s="56">
        <f>SUM('4a. FNS'!I359+'4b. FNS Impacted Gen'!I359)</f>
        <v>0</v>
      </c>
      <c r="J359" s="56">
        <f>SUM('4a. FNS'!J359+'4b. FNS Impacted Gen'!J359)</f>
        <v>0</v>
      </c>
      <c r="K359" s="56">
        <f>SUM('4a. FNS'!K359+'4b. FNS Impacted Gen'!K359)</f>
        <v>0</v>
      </c>
      <c r="L359" s="56">
        <f>SUM('4a. FNS'!L359+'4b. FNS Impacted Gen'!L359)</f>
        <v>0</v>
      </c>
      <c r="M359" s="56">
        <f>SUM('4a. FNS'!M359+'4b. FNS Impacted Gen'!M359)</f>
        <v>0</v>
      </c>
      <c r="N359" s="56">
        <f>SUM('4a. FNS'!N359+'4b. FNS Impacted Gen'!N359)</f>
        <v>0</v>
      </c>
      <c r="O359" s="56">
        <f>SUM('4a. FNS'!O359+'4b. FNS Impacted Gen'!O359)</f>
        <v>0</v>
      </c>
      <c r="P359" s="56">
        <f>SUM('4a. FNS'!P359+'4b. FNS Impacted Gen'!P359)</f>
        <v>0</v>
      </c>
      <c r="Q359" s="56">
        <f>SUM('4a. FNS'!Q359+'4b. FNS Impacted Gen'!Q359)</f>
        <v>0</v>
      </c>
      <c r="R359" s="56">
        <f>SUM('4a. FNS'!R359+'4b. FNS Impacted Gen'!R359)</f>
        <v>0</v>
      </c>
      <c r="S359" s="56">
        <f>SUM('4a. FNS'!S359+'4b. FNS Impacted Gen'!S359)</f>
        <v>0</v>
      </c>
      <c r="T359" s="56">
        <f>SUM('4a. FNS'!T359+'4b. FNS Impacted Gen'!T359)</f>
        <v>0</v>
      </c>
      <c r="U359" s="56">
        <f>SUM('4a. FNS'!U359+'4b. FNS Impacted Gen'!U359)</f>
        <v>0</v>
      </c>
      <c r="V359" s="56">
        <f>SUM('4a. FNS'!V359+'4b. FNS Impacted Gen'!V359)</f>
        <v>0</v>
      </c>
      <c r="W359" s="56">
        <f>SUM('4a. FNS'!W359+'4b. FNS Impacted Gen'!W359)</f>
        <v>0</v>
      </c>
      <c r="X359" s="56">
        <f>SUM('4a. FNS'!X359+'4b. FNS Impacted Gen'!X359)</f>
        <v>0</v>
      </c>
      <c r="Y359" s="56">
        <f>SUM('4a. FNS'!Y359+'4b. FNS Impacted Gen'!Y359)</f>
        <v>0</v>
      </c>
      <c r="Z359" s="67">
        <f>SUM('4a. FNS'!Z359+'4b. FNS Impacted Gen'!Z359)</f>
        <v>0</v>
      </c>
    </row>
    <row r="360" spans="1:26">
      <c r="A360" s="54">
        <f t="shared" si="5"/>
        <v>46379</v>
      </c>
      <c r="B360" s="55">
        <f>SUM('4a. FNS'!B360+'4b. FNS Impacted Gen'!B360)</f>
        <v>0</v>
      </c>
      <c r="C360" s="56">
        <f>SUM('4a. FNS'!C360+'4b. FNS Impacted Gen'!C360)</f>
        <v>0</v>
      </c>
      <c r="D360" s="56">
        <f>SUM('4a. FNS'!D360+'4b. FNS Impacted Gen'!D360)</f>
        <v>0</v>
      </c>
      <c r="E360" s="56">
        <f>SUM('4a. FNS'!E360+'4b. FNS Impacted Gen'!E360)</f>
        <v>0</v>
      </c>
      <c r="F360" s="56">
        <f>SUM('4a. FNS'!F360+'4b. FNS Impacted Gen'!F360)</f>
        <v>0</v>
      </c>
      <c r="G360" s="56">
        <f>SUM('4a. FNS'!G360+'4b. FNS Impacted Gen'!G360)</f>
        <v>0</v>
      </c>
      <c r="H360" s="56">
        <f>SUM('4a. FNS'!H360+'4b. FNS Impacted Gen'!H360)</f>
        <v>0</v>
      </c>
      <c r="I360" s="56">
        <f>SUM('4a. FNS'!I360+'4b. FNS Impacted Gen'!I360)</f>
        <v>0</v>
      </c>
      <c r="J360" s="56">
        <f>SUM('4a. FNS'!J360+'4b. FNS Impacted Gen'!J360)</f>
        <v>0</v>
      </c>
      <c r="K360" s="56">
        <f>SUM('4a. FNS'!K360+'4b. FNS Impacted Gen'!K360)</f>
        <v>0</v>
      </c>
      <c r="L360" s="56">
        <f>SUM('4a. FNS'!L360+'4b. FNS Impacted Gen'!L360)</f>
        <v>0</v>
      </c>
      <c r="M360" s="56">
        <f>SUM('4a. FNS'!M360+'4b. FNS Impacted Gen'!M360)</f>
        <v>0</v>
      </c>
      <c r="N360" s="56">
        <f>SUM('4a. FNS'!N360+'4b. FNS Impacted Gen'!N360)</f>
        <v>0</v>
      </c>
      <c r="O360" s="56">
        <f>SUM('4a. FNS'!O360+'4b. FNS Impacted Gen'!O360)</f>
        <v>0</v>
      </c>
      <c r="P360" s="56">
        <f>SUM('4a. FNS'!P360+'4b. FNS Impacted Gen'!P360)</f>
        <v>0</v>
      </c>
      <c r="Q360" s="56">
        <f>SUM('4a. FNS'!Q360+'4b. FNS Impacted Gen'!Q360)</f>
        <v>0</v>
      </c>
      <c r="R360" s="56">
        <f>SUM('4a. FNS'!R360+'4b. FNS Impacted Gen'!R360)</f>
        <v>0</v>
      </c>
      <c r="S360" s="56">
        <f>SUM('4a. FNS'!S360+'4b. FNS Impacted Gen'!S360)</f>
        <v>0</v>
      </c>
      <c r="T360" s="56">
        <f>SUM('4a. FNS'!T360+'4b. FNS Impacted Gen'!T360)</f>
        <v>0</v>
      </c>
      <c r="U360" s="56">
        <f>SUM('4a. FNS'!U360+'4b. FNS Impacted Gen'!U360)</f>
        <v>0</v>
      </c>
      <c r="V360" s="56">
        <f>SUM('4a. FNS'!V360+'4b. FNS Impacted Gen'!V360)</f>
        <v>0</v>
      </c>
      <c r="W360" s="56">
        <f>SUM('4a. FNS'!W360+'4b. FNS Impacted Gen'!W360)</f>
        <v>0</v>
      </c>
      <c r="X360" s="56">
        <f>SUM('4a. FNS'!X360+'4b. FNS Impacted Gen'!X360)</f>
        <v>0</v>
      </c>
      <c r="Y360" s="56">
        <f>SUM('4a. FNS'!Y360+'4b. FNS Impacted Gen'!Y360)</f>
        <v>0</v>
      </c>
      <c r="Z360" s="67">
        <f>SUM('4a. FNS'!Z360+'4b. FNS Impacted Gen'!Z360)</f>
        <v>0</v>
      </c>
    </row>
    <row r="361" spans="1:26">
      <c r="A361" s="54">
        <f t="shared" si="5"/>
        <v>46380</v>
      </c>
      <c r="B361" s="55">
        <f>SUM('4a. FNS'!B361+'4b. FNS Impacted Gen'!B361)</f>
        <v>0</v>
      </c>
      <c r="C361" s="56">
        <f>SUM('4a. FNS'!C361+'4b. FNS Impacted Gen'!C361)</f>
        <v>0</v>
      </c>
      <c r="D361" s="56">
        <f>SUM('4a. FNS'!D361+'4b. FNS Impacted Gen'!D361)</f>
        <v>0</v>
      </c>
      <c r="E361" s="56">
        <f>SUM('4a. FNS'!E361+'4b. FNS Impacted Gen'!E361)</f>
        <v>0</v>
      </c>
      <c r="F361" s="56">
        <f>SUM('4a. FNS'!F361+'4b. FNS Impacted Gen'!F361)</f>
        <v>0</v>
      </c>
      <c r="G361" s="56">
        <f>SUM('4a. FNS'!G361+'4b. FNS Impacted Gen'!G361)</f>
        <v>0</v>
      </c>
      <c r="H361" s="56">
        <f>SUM('4a. FNS'!H361+'4b. FNS Impacted Gen'!H361)</f>
        <v>0</v>
      </c>
      <c r="I361" s="56">
        <f>SUM('4a. FNS'!I361+'4b. FNS Impacted Gen'!I361)</f>
        <v>0</v>
      </c>
      <c r="J361" s="56">
        <f>SUM('4a. FNS'!J361+'4b. FNS Impacted Gen'!J361)</f>
        <v>0</v>
      </c>
      <c r="K361" s="56">
        <f>SUM('4a. FNS'!K361+'4b. FNS Impacted Gen'!K361)</f>
        <v>0</v>
      </c>
      <c r="L361" s="56">
        <f>SUM('4a. FNS'!L361+'4b. FNS Impacted Gen'!L361)</f>
        <v>0</v>
      </c>
      <c r="M361" s="56">
        <f>SUM('4a. FNS'!M361+'4b. FNS Impacted Gen'!M361)</f>
        <v>0</v>
      </c>
      <c r="N361" s="56">
        <f>SUM('4a. FNS'!N361+'4b. FNS Impacted Gen'!N361)</f>
        <v>0</v>
      </c>
      <c r="O361" s="56">
        <f>SUM('4a. FNS'!O361+'4b. FNS Impacted Gen'!O361)</f>
        <v>0</v>
      </c>
      <c r="P361" s="56">
        <f>SUM('4a. FNS'!P361+'4b. FNS Impacted Gen'!P361)</f>
        <v>0</v>
      </c>
      <c r="Q361" s="56">
        <f>SUM('4a. FNS'!Q361+'4b. FNS Impacted Gen'!Q361)</f>
        <v>0</v>
      </c>
      <c r="R361" s="56">
        <f>SUM('4a. FNS'!R361+'4b. FNS Impacted Gen'!R361)</f>
        <v>0</v>
      </c>
      <c r="S361" s="56">
        <f>SUM('4a. FNS'!S361+'4b. FNS Impacted Gen'!S361)</f>
        <v>0</v>
      </c>
      <c r="T361" s="56">
        <f>SUM('4a. FNS'!T361+'4b. FNS Impacted Gen'!T361)</f>
        <v>0</v>
      </c>
      <c r="U361" s="56">
        <f>SUM('4a. FNS'!U361+'4b. FNS Impacted Gen'!U361)</f>
        <v>0</v>
      </c>
      <c r="V361" s="56">
        <f>SUM('4a. FNS'!V361+'4b. FNS Impacted Gen'!V361)</f>
        <v>0</v>
      </c>
      <c r="W361" s="56">
        <f>SUM('4a. FNS'!W361+'4b. FNS Impacted Gen'!W361)</f>
        <v>0</v>
      </c>
      <c r="X361" s="56">
        <f>SUM('4a. FNS'!X361+'4b. FNS Impacted Gen'!X361)</f>
        <v>0</v>
      </c>
      <c r="Y361" s="56">
        <f>SUM('4a. FNS'!Y361+'4b. FNS Impacted Gen'!Y361)</f>
        <v>0</v>
      </c>
      <c r="Z361" s="67">
        <f>SUM('4a. FNS'!Z361+'4b. FNS Impacted Gen'!Z361)</f>
        <v>0</v>
      </c>
    </row>
    <row r="362" spans="1:26">
      <c r="A362" s="54">
        <f t="shared" si="5"/>
        <v>46381</v>
      </c>
      <c r="B362" s="55">
        <f>SUM('4a. FNS'!B362+'4b. FNS Impacted Gen'!B362)</f>
        <v>0</v>
      </c>
      <c r="C362" s="56">
        <f>SUM('4a. FNS'!C362+'4b. FNS Impacted Gen'!C362)</f>
        <v>0</v>
      </c>
      <c r="D362" s="56">
        <f>SUM('4a. FNS'!D362+'4b. FNS Impacted Gen'!D362)</f>
        <v>0</v>
      </c>
      <c r="E362" s="56">
        <f>SUM('4a. FNS'!E362+'4b. FNS Impacted Gen'!E362)</f>
        <v>0</v>
      </c>
      <c r="F362" s="56">
        <f>SUM('4a. FNS'!F362+'4b. FNS Impacted Gen'!F362)</f>
        <v>0</v>
      </c>
      <c r="G362" s="56">
        <f>SUM('4a. FNS'!G362+'4b. FNS Impacted Gen'!G362)</f>
        <v>0</v>
      </c>
      <c r="H362" s="56">
        <f>SUM('4a. FNS'!H362+'4b. FNS Impacted Gen'!H362)</f>
        <v>0</v>
      </c>
      <c r="I362" s="56">
        <f>SUM('4a. FNS'!I362+'4b. FNS Impacted Gen'!I362)</f>
        <v>0</v>
      </c>
      <c r="J362" s="56">
        <f>SUM('4a. FNS'!J362+'4b. FNS Impacted Gen'!J362)</f>
        <v>0</v>
      </c>
      <c r="K362" s="56">
        <f>SUM('4a. FNS'!K362+'4b. FNS Impacted Gen'!K362)</f>
        <v>0</v>
      </c>
      <c r="L362" s="56">
        <f>SUM('4a. FNS'!L362+'4b. FNS Impacted Gen'!L362)</f>
        <v>0</v>
      </c>
      <c r="M362" s="56">
        <f>SUM('4a. FNS'!M362+'4b. FNS Impacted Gen'!M362)</f>
        <v>0</v>
      </c>
      <c r="N362" s="56">
        <f>SUM('4a. FNS'!N362+'4b. FNS Impacted Gen'!N362)</f>
        <v>0</v>
      </c>
      <c r="O362" s="56">
        <f>SUM('4a. FNS'!O362+'4b. FNS Impacted Gen'!O362)</f>
        <v>0</v>
      </c>
      <c r="P362" s="56">
        <f>SUM('4a. FNS'!P362+'4b. FNS Impacted Gen'!P362)</f>
        <v>0</v>
      </c>
      <c r="Q362" s="56">
        <f>SUM('4a. FNS'!Q362+'4b. FNS Impacted Gen'!Q362)</f>
        <v>0</v>
      </c>
      <c r="R362" s="56">
        <f>SUM('4a. FNS'!R362+'4b. FNS Impacted Gen'!R362)</f>
        <v>0</v>
      </c>
      <c r="S362" s="56">
        <f>SUM('4a. FNS'!S362+'4b. FNS Impacted Gen'!S362)</f>
        <v>0</v>
      </c>
      <c r="T362" s="56">
        <f>SUM('4a. FNS'!T362+'4b. FNS Impacted Gen'!T362)</f>
        <v>0</v>
      </c>
      <c r="U362" s="56">
        <f>SUM('4a. FNS'!U362+'4b. FNS Impacted Gen'!U362)</f>
        <v>0</v>
      </c>
      <c r="V362" s="56">
        <f>SUM('4a. FNS'!V362+'4b. FNS Impacted Gen'!V362)</f>
        <v>0</v>
      </c>
      <c r="W362" s="56">
        <f>SUM('4a. FNS'!W362+'4b. FNS Impacted Gen'!W362)</f>
        <v>0</v>
      </c>
      <c r="X362" s="56">
        <f>SUM('4a. FNS'!X362+'4b. FNS Impacted Gen'!X362)</f>
        <v>0</v>
      </c>
      <c r="Y362" s="56">
        <f>SUM('4a. FNS'!Y362+'4b. FNS Impacted Gen'!Y362)</f>
        <v>0</v>
      </c>
      <c r="Z362" s="67">
        <f>SUM('4a. FNS'!Z362+'4b. FNS Impacted Gen'!Z362)</f>
        <v>0</v>
      </c>
    </row>
    <row r="363" spans="1:26">
      <c r="A363" s="54">
        <f t="shared" si="5"/>
        <v>46382</v>
      </c>
      <c r="B363" s="55">
        <f>SUM('4a. FNS'!B363+'4b. FNS Impacted Gen'!B363)</f>
        <v>0</v>
      </c>
      <c r="C363" s="56">
        <f>SUM('4a. FNS'!C363+'4b. FNS Impacted Gen'!C363)</f>
        <v>0</v>
      </c>
      <c r="D363" s="56">
        <f>SUM('4a. FNS'!D363+'4b. FNS Impacted Gen'!D363)</f>
        <v>0</v>
      </c>
      <c r="E363" s="56">
        <f>SUM('4a. FNS'!E363+'4b. FNS Impacted Gen'!E363)</f>
        <v>0</v>
      </c>
      <c r="F363" s="56">
        <f>SUM('4a. FNS'!F363+'4b. FNS Impacted Gen'!F363)</f>
        <v>0</v>
      </c>
      <c r="G363" s="56">
        <f>SUM('4a. FNS'!G363+'4b. FNS Impacted Gen'!G363)</f>
        <v>0</v>
      </c>
      <c r="H363" s="56">
        <f>SUM('4a. FNS'!H363+'4b. FNS Impacted Gen'!H363)</f>
        <v>0</v>
      </c>
      <c r="I363" s="56">
        <f>SUM('4a. FNS'!I363+'4b. FNS Impacted Gen'!I363)</f>
        <v>0</v>
      </c>
      <c r="J363" s="56">
        <f>SUM('4a. FNS'!J363+'4b. FNS Impacted Gen'!J363)</f>
        <v>0</v>
      </c>
      <c r="K363" s="56">
        <f>SUM('4a. FNS'!K363+'4b. FNS Impacted Gen'!K363)</f>
        <v>0</v>
      </c>
      <c r="L363" s="56">
        <f>SUM('4a. FNS'!L363+'4b. FNS Impacted Gen'!L363)</f>
        <v>0</v>
      </c>
      <c r="M363" s="56">
        <f>SUM('4a. FNS'!M363+'4b. FNS Impacted Gen'!M363)</f>
        <v>0</v>
      </c>
      <c r="N363" s="56">
        <f>SUM('4a. FNS'!N363+'4b. FNS Impacted Gen'!N363)</f>
        <v>0</v>
      </c>
      <c r="O363" s="56">
        <f>SUM('4a. FNS'!O363+'4b. FNS Impacted Gen'!O363)</f>
        <v>0</v>
      </c>
      <c r="P363" s="56">
        <f>SUM('4a. FNS'!P363+'4b. FNS Impacted Gen'!P363)</f>
        <v>0</v>
      </c>
      <c r="Q363" s="56">
        <f>SUM('4a. FNS'!Q363+'4b. FNS Impacted Gen'!Q363)</f>
        <v>0</v>
      </c>
      <c r="R363" s="56">
        <f>SUM('4a. FNS'!R363+'4b. FNS Impacted Gen'!R363)</f>
        <v>0</v>
      </c>
      <c r="S363" s="56">
        <f>SUM('4a. FNS'!S363+'4b. FNS Impacted Gen'!S363)</f>
        <v>0</v>
      </c>
      <c r="T363" s="56">
        <f>SUM('4a. FNS'!T363+'4b. FNS Impacted Gen'!T363)</f>
        <v>0</v>
      </c>
      <c r="U363" s="56">
        <f>SUM('4a. FNS'!U363+'4b. FNS Impacted Gen'!U363)</f>
        <v>0</v>
      </c>
      <c r="V363" s="56">
        <f>SUM('4a. FNS'!V363+'4b. FNS Impacted Gen'!V363)</f>
        <v>0</v>
      </c>
      <c r="W363" s="56">
        <f>SUM('4a. FNS'!W363+'4b. FNS Impacted Gen'!W363)</f>
        <v>0</v>
      </c>
      <c r="X363" s="56">
        <f>SUM('4a. FNS'!X363+'4b. FNS Impacted Gen'!X363)</f>
        <v>0</v>
      </c>
      <c r="Y363" s="56">
        <f>SUM('4a. FNS'!Y363+'4b. FNS Impacted Gen'!Y363)</f>
        <v>0</v>
      </c>
      <c r="Z363" s="67">
        <f>SUM('4a. FNS'!Z363+'4b. FNS Impacted Gen'!Z363)</f>
        <v>0</v>
      </c>
    </row>
    <row r="364" spans="1:26">
      <c r="A364" s="54">
        <f t="shared" si="5"/>
        <v>46383</v>
      </c>
      <c r="B364" s="55">
        <f>SUM('4a. FNS'!B364+'4b. FNS Impacted Gen'!B364)</f>
        <v>0</v>
      </c>
      <c r="C364" s="56">
        <f>SUM('4a. FNS'!C364+'4b. FNS Impacted Gen'!C364)</f>
        <v>0</v>
      </c>
      <c r="D364" s="56">
        <f>SUM('4a. FNS'!D364+'4b. FNS Impacted Gen'!D364)</f>
        <v>0</v>
      </c>
      <c r="E364" s="56">
        <f>SUM('4a. FNS'!E364+'4b. FNS Impacted Gen'!E364)</f>
        <v>0</v>
      </c>
      <c r="F364" s="56">
        <f>SUM('4a. FNS'!F364+'4b. FNS Impacted Gen'!F364)</f>
        <v>0</v>
      </c>
      <c r="G364" s="56">
        <f>SUM('4a. FNS'!G364+'4b. FNS Impacted Gen'!G364)</f>
        <v>0</v>
      </c>
      <c r="H364" s="56">
        <f>SUM('4a. FNS'!H364+'4b. FNS Impacted Gen'!H364)</f>
        <v>0</v>
      </c>
      <c r="I364" s="56">
        <f>SUM('4a. FNS'!I364+'4b. FNS Impacted Gen'!I364)</f>
        <v>0</v>
      </c>
      <c r="J364" s="56">
        <f>SUM('4a. FNS'!J364+'4b. FNS Impacted Gen'!J364)</f>
        <v>0</v>
      </c>
      <c r="K364" s="56">
        <f>SUM('4a. FNS'!K364+'4b. FNS Impacted Gen'!K364)</f>
        <v>0</v>
      </c>
      <c r="L364" s="56">
        <f>SUM('4a. FNS'!L364+'4b. FNS Impacted Gen'!L364)</f>
        <v>0</v>
      </c>
      <c r="M364" s="56">
        <f>SUM('4a. FNS'!M364+'4b. FNS Impacted Gen'!M364)</f>
        <v>0</v>
      </c>
      <c r="N364" s="56">
        <f>SUM('4a. FNS'!N364+'4b. FNS Impacted Gen'!N364)</f>
        <v>0</v>
      </c>
      <c r="O364" s="56">
        <f>SUM('4a. FNS'!O364+'4b. FNS Impacted Gen'!O364)</f>
        <v>0</v>
      </c>
      <c r="P364" s="56">
        <f>SUM('4a. FNS'!P364+'4b. FNS Impacted Gen'!P364)</f>
        <v>0</v>
      </c>
      <c r="Q364" s="56">
        <f>SUM('4a. FNS'!Q364+'4b. FNS Impacted Gen'!Q364)</f>
        <v>0</v>
      </c>
      <c r="R364" s="56">
        <f>SUM('4a. FNS'!R364+'4b. FNS Impacted Gen'!R364)</f>
        <v>0</v>
      </c>
      <c r="S364" s="56">
        <f>SUM('4a. FNS'!S364+'4b. FNS Impacted Gen'!S364)</f>
        <v>0</v>
      </c>
      <c r="T364" s="56">
        <f>SUM('4a. FNS'!T364+'4b. FNS Impacted Gen'!T364)</f>
        <v>0</v>
      </c>
      <c r="U364" s="56">
        <f>SUM('4a. FNS'!U364+'4b. FNS Impacted Gen'!U364)</f>
        <v>0</v>
      </c>
      <c r="V364" s="56">
        <f>SUM('4a. FNS'!V364+'4b. FNS Impacted Gen'!V364)</f>
        <v>0</v>
      </c>
      <c r="W364" s="56">
        <f>SUM('4a. FNS'!W364+'4b. FNS Impacted Gen'!W364)</f>
        <v>0</v>
      </c>
      <c r="X364" s="56">
        <f>SUM('4a. FNS'!X364+'4b. FNS Impacted Gen'!X364)</f>
        <v>0</v>
      </c>
      <c r="Y364" s="56">
        <f>SUM('4a. FNS'!Y364+'4b. FNS Impacted Gen'!Y364)</f>
        <v>0</v>
      </c>
      <c r="Z364" s="67">
        <f>SUM('4a. FNS'!Z364+'4b. FNS Impacted Gen'!Z364)</f>
        <v>0</v>
      </c>
    </row>
    <row r="365" spans="1:26">
      <c r="A365" s="54">
        <f t="shared" si="5"/>
        <v>46384</v>
      </c>
      <c r="B365" s="55">
        <f>SUM('4a. FNS'!B365+'4b. FNS Impacted Gen'!B365)</f>
        <v>0</v>
      </c>
      <c r="C365" s="56">
        <f>SUM('4a. FNS'!C365+'4b. FNS Impacted Gen'!C365)</f>
        <v>0</v>
      </c>
      <c r="D365" s="56">
        <f>SUM('4a. FNS'!D365+'4b. FNS Impacted Gen'!D365)</f>
        <v>0</v>
      </c>
      <c r="E365" s="56">
        <f>SUM('4a. FNS'!E365+'4b. FNS Impacted Gen'!E365)</f>
        <v>0</v>
      </c>
      <c r="F365" s="56">
        <f>SUM('4a. FNS'!F365+'4b. FNS Impacted Gen'!F365)</f>
        <v>0</v>
      </c>
      <c r="G365" s="56">
        <f>SUM('4a. FNS'!G365+'4b. FNS Impacted Gen'!G365)</f>
        <v>0</v>
      </c>
      <c r="H365" s="56">
        <f>SUM('4a. FNS'!H365+'4b. FNS Impacted Gen'!H365)</f>
        <v>0</v>
      </c>
      <c r="I365" s="56">
        <f>SUM('4a. FNS'!I365+'4b. FNS Impacted Gen'!I365)</f>
        <v>0</v>
      </c>
      <c r="J365" s="56">
        <f>SUM('4a. FNS'!J365+'4b. FNS Impacted Gen'!J365)</f>
        <v>0</v>
      </c>
      <c r="K365" s="56">
        <f>SUM('4a. FNS'!K365+'4b. FNS Impacted Gen'!K365)</f>
        <v>0</v>
      </c>
      <c r="L365" s="56">
        <f>SUM('4a. FNS'!L365+'4b. FNS Impacted Gen'!L365)</f>
        <v>0</v>
      </c>
      <c r="M365" s="56">
        <f>SUM('4a. FNS'!M365+'4b. FNS Impacted Gen'!M365)</f>
        <v>0</v>
      </c>
      <c r="N365" s="56">
        <f>SUM('4a. FNS'!N365+'4b. FNS Impacted Gen'!N365)</f>
        <v>0</v>
      </c>
      <c r="O365" s="56">
        <f>SUM('4a. FNS'!O365+'4b. FNS Impacted Gen'!O365)</f>
        <v>0</v>
      </c>
      <c r="P365" s="56">
        <f>SUM('4a. FNS'!P365+'4b. FNS Impacted Gen'!P365)</f>
        <v>0</v>
      </c>
      <c r="Q365" s="56">
        <f>SUM('4a. FNS'!Q365+'4b. FNS Impacted Gen'!Q365)</f>
        <v>0</v>
      </c>
      <c r="R365" s="56">
        <f>SUM('4a. FNS'!R365+'4b. FNS Impacted Gen'!R365)</f>
        <v>0</v>
      </c>
      <c r="S365" s="56">
        <f>SUM('4a. FNS'!S365+'4b. FNS Impacted Gen'!S365)</f>
        <v>0</v>
      </c>
      <c r="T365" s="56">
        <f>SUM('4a. FNS'!T365+'4b. FNS Impacted Gen'!T365)</f>
        <v>0</v>
      </c>
      <c r="U365" s="56">
        <f>SUM('4a. FNS'!U365+'4b. FNS Impacted Gen'!U365)</f>
        <v>0</v>
      </c>
      <c r="V365" s="56">
        <f>SUM('4a. FNS'!V365+'4b. FNS Impacted Gen'!V365)</f>
        <v>0</v>
      </c>
      <c r="W365" s="56">
        <f>SUM('4a. FNS'!W365+'4b. FNS Impacted Gen'!W365)</f>
        <v>0</v>
      </c>
      <c r="X365" s="56">
        <f>SUM('4a. FNS'!X365+'4b. FNS Impacted Gen'!X365)</f>
        <v>0</v>
      </c>
      <c r="Y365" s="56">
        <f>SUM('4a. FNS'!Y365+'4b. FNS Impacted Gen'!Y365)</f>
        <v>0</v>
      </c>
      <c r="Z365" s="67">
        <f>SUM('4a. FNS'!Z365+'4b. FNS Impacted Gen'!Z365)</f>
        <v>0</v>
      </c>
    </row>
    <row r="366" spans="1:26">
      <c r="A366" s="54">
        <f t="shared" si="5"/>
        <v>46385</v>
      </c>
      <c r="B366" s="55">
        <f>SUM('4a. FNS'!B366+'4b. FNS Impacted Gen'!B366)</f>
        <v>0</v>
      </c>
      <c r="C366" s="56">
        <f>SUM('4a. FNS'!C366+'4b. FNS Impacted Gen'!C366)</f>
        <v>0</v>
      </c>
      <c r="D366" s="56">
        <f>SUM('4a. FNS'!D366+'4b. FNS Impacted Gen'!D366)</f>
        <v>0</v>
      </c>
      <c r="E366" s="56">
        <f>SUM('4a. FNS'!E366+'4b. FNS Impacted Gen'!E366)</f>
        <v>0</v>
      </c>
      <c r="F366" s="56">
        <f>SUM('4a. FNS'!F366+'4b. FNS Impacted Gen'!F366)</f>
        <v>0</v>
      </c>
      <c r="G366" s="56">
        <f>SUM('4a. FNS'!G366+'4b. FNS Impacted Gen'!G366)</f>
        <v>0</v>
      </c>
      <c r="H366" s="56">
        <f>SUM('4a. FNS'!H366+'4b. FNS Impacted Gen'!H366)</f>
        <v>0</v>
      </c>
      <c r="I366" s="56">
        <f>SUM('4a. FNS'!I366+'4b. FNS Impacted Gen'!I366)</f>
        <v>0</v>
      </c>
      <c r="J366" s="56">
        <f>SUM('4a. FNS'!J366+'4b. FNS Impacted Gen'!J366)</f>
        <v>0</v>
      </c>
      <c r="K366" s="56">
        <f>SUM('4a. FNS'!K366+'4b. FNS Impacted Gen'!K366)</f>
        <v>0</v>
      </c>
      <c r="L366" s="56">
        <f>SUM('4a. FNS'!L366+'4b. FNS Impacted Gen'!L366)</f>
        <v>0</v>
      </c>
      <c r="M366" s="56">
        <f>SUM('4a. FNS'!M366+'4b. FNS Impacted Gen'!M366)</f>
        <v>0</v>
      </c>
      <c r="N366" s="56">
        <f>SUM('4a. FNS'!N366+'4b. FNS Impacted Gen'!N366)</f>
        <v>0</v>
      </c>
      <c r="O366" s="56">
        <f>SUM('4a. FNS'!O366+'4b. FNS Impacted Gen'!O366)</f>
        <v>0</v>
      </c>
      <c r="P366" s="56">
        <f>SUM('4a. FNS'!P366+'4b. FNS Impacted Gen'!P366)</f>
        <v>0</v>
      </c>
      <c r="Q366" s="56">
        <f>SUM('4a. FNS'!Q366+'4b. FNS Impacted Gen'!Q366)</f>
        <v>0</v>
      </c>
      <c r="R366" s="56">
        <f>SUM('4a. FNS'!R366+'4b. FNS Impacted Gen'!R366)</f>
        <v>0</v>
      </c>
      <c r="S366" s="56">
        <f>SUM('4a. FNS'!S366+'4b. FNS Impacted Gen'!S366)</f>
        <v>0</v>
      </c>
      <c r="T366" s="56">
        <f>SUM('4a. FNS'!T366+'4b. FNS Impacted Gen'!T366)</f>
        <v>0</v>
      </c>
      <c r="U366" s="56">
        <f>SUM('4a. FNS'!U366+'4b. FNS Impacted Gen'!U366)</f>
        <v>0</v>
      </c>
      <c r="V366" s="56">
        <f>SUM('4a. FNS'!V366+'4b. FNS Impacted Gen'!V366)</f>
        <v>0</v>
      </c>
      <c r="W366" s="56">
        <f>SUM('4a. FNS'!W366+'4b. FNS Impacted Gen'!W366)</f>
        <v>0</v>
      </c>
      <c r="X366" s="56">
        <f>SUM('4a. FNS'!X366+'4b. FNS Impacted Gen'!X366)</f>
        <v>0</v>
      </c>
      <c r="Y366" s="56">
        <f>SUM('4a. FNS'!Y366+'4b. FNS Impacted Gen'!Y366)</f>
        <v>0</v>
      </c>
      <c r="Z366" s="67">
        <f>SUM('4a. FNS'!Z366+'4b. FNS Impacted Gen'!Z366)</f>
        <v>0</v>
      </c>
    </row>
    <row r="367" spans="1:26">
      <c r="A367" s="54">
        <f t="shared" si="5"/>
        <v>46386</v>
      </c>
      <c r="B367" s="55">
        <f>SUM('4a. FNS'!B367+'4b. FNS Impacted Gen'!B367)</f>
        <v>0</v>
      </c>
      <c r="C367" s="56">
        <f>SUM('4a. FNS'!C367+'4b. FNS Impacted Gen'!C367)</f>
        <v>0</v>
      </c>
      <c r="D367" s="56">
        <f>SUM('4a. FNS'!D367+'4b. FNS Impacted Gen'!D367)</f>
        <v>0</v>
      </c>
      <c r="E367" s="56">
        <f>SUM('4a. FNS'!E367+'4b. FNS Impacted Gen'!E367)</f>
        <v>0</v>
      </c>
      <c r="F367" s="56">
        <f>SUM('4a. FNS'!F367+'4b. FNS Impacted Gen'!F367)</f>
        <v>0</v>
      </c>
      <c r="G367" s="56">
        <f>SUM('4a. FNS'!G367+'4b. FNS Impacted Gen'!G367)</f>
        <v>0</v>
      </c>
      <c r="H367" s="56">
        <f>SUM('4a. FNS'!H367+'4b. FNS Impacted Gen'!H367)</f>
        <v>0</v>
      </c>
      <c r="I367" s="56">
        <f>SUM('4a. FNS'!I367+'4b. FNS Impacted Gen'!I367)</f>
        <v>0</v>
      </c>
      <c r="J367" s="56">
        <f>SUM('4a. FNS'!J367+'4b. FNS Impacted Gen'!J367)</f>
        <v>0</v>
      </c>
      <c r="K367" s="56">
        <f>SUM('4a. FNS'!K367+'4b. FNS Impacted Gen'!K367)</f>
        <v>0</v>
      </c>
      <c r="L367" s="56">
        <f>SUM('4a. FNS'!L367+'4b. FNS Impacted Gen'!L367)</f>
        <v>0</v>
      </c>
      <c r="M367" s="56">
        <f>SUM('4a. FNS'!M367+'4b. FNS Impacted Gen'!M367)</f>
        <v>0</v>
      </c>
      <c r="N367" s="56">
        <f>SUM('4a. FNS'!N367+'4b. FNS Impacted Gen'!N367)</f>
        <v>0</v>
      </c>
      <c r="O367" s="56">
        <f>SUM('4a. FNS'!O367+'4b. FNS Impacted Gen'!O367)</f>
        <v>0</v>
      </c>
      <c r="P367" s="56">
        <f>SUM('4a. FNS'!P367+'4b. FNS Impacted Gen'!P367)</f>
        <v>0</v>
      </c>
      <c r="Q367" s="56">
        <f>SUM('4a. FNS'!Q367+'4b. FNS Impacted Gen'!Q367)</f>
        <v>0</v>
      </c>
      <c r="R367" s="56">
        <f>SUM('4a. FNS'!R367+'4b. FNS Impacted Gen'!R367)</f>
        <v>0</v>
      </c>
      <c r="S367" s="56">
        <f>SUM('4a. FNS'!S367+'4b. FNS Impacted Gen'!S367)</f>
        <v>0</v>
      </c>
      <c r="T367" s="56">
        <f>SUM('4a. FNS'!T367+'4b. FNS Impacted Gen'!T367)</f>
        <v>0</v>
      </c>
      <c r="U367" s="56">
        <f>SUM('4a. FNS'!U367+'4b. FNS Impacted Gen'!U367)</f>
        <v>0</v>
      </c>
      <c r="V367" s="56">
        <f>SUM('4a. FNS'!V367+'4b. FNS Impacted Gen'!V367)</f>
        <v>0</v>
      </c>
      <c r="W367" s="56">
        <f>SUM('4a. FNS'!W367+'4b. FNS Impacted Gen'!W367)</f>
        <v>0</v>
      </c>
      <c r="X367" s="56">
        <f>SUM('4a. FNS'!X367+'4b. FNS Impacted Gen'!X367)</f>
        <v>0</v>
      </c>
      <c r="Y367" s="56">
        <f>SUM('4a. FNS'!Y367+'4b. FNS Impacted Gen'!Y367)</f>
        <v>0</v>
      </c>
      <c r="Z367" s="67">
        <f>SUM('4a. FNS'!Z367+'4b. FNS Impacted Gen'!Z367)</f>
        <v>0</v>
      </c>
    </row>
    <row r="368" spans="1:26">
      <c r="A368" s="54">
        <f t="shared" si="5"/>
        <v>46387</v>
      </c>
      <c r="B368" s="55">
        <f>SUM('4a. FNS'!B368+'4b. FNS Impacted Gen'!B368)</f>
        <v>0</v>
      </c>
      <c r="C368" s="56">
        <f>SUM('4a. FNS'!C368+'4b. FNS Impacted Gen'!C368)</f>
        <v>0</v>
      </c>
      <c r="D368" s="56">
        <f>SUM('4a. FNS'!D368+'4b. FNS Impacted Gen'!D368)</f>
        <v>0</v>
      </c>
      <c r="E368" s="56">
        <f>SUM('4a. FNS'!E368+'4b. FNS Impacted Gen'!E368)</f>
        <v>0</v>
      </c>
      <c r="F368" s="56">
        <f>SUM('4a. FNS'!F368+'4b. FNS Impacted Gen'!F368)</f>
        <v>0</v>
      </c>
      <c r="G368" s="56">
        <f>SUM('4a. FNS'!G368+'4b. FNS Impacted Gen'!G368)</f>
        <v>0</v>
      </c>
      <c r="H368" s="56">
        <f>SUM('4a. FNS'!H368+'4b. FNS Impacted Gen'!H368)</f>
        <v>0</v>
      </c>
      <c r="I368" s="56">
        <f>SUM('4a. FNS'!I368+'4b. FNS Impacted Gen'!I368)</f>
        <v>0</v>
      </c>
      <c r="J368" s="56">
        <f>SUM('4a. FNS'!J368+'4b. FNS Impacted Gen'!J368)</f>
        <v>0</v>
      </c>
      <c r="K368" s="56">
        <f>SUM('4a. FNS'!K368+'4b. FNS Impacted Gen'!K368)</f>
        <v>0</v>
      </c>
      <c r="L368" s="56">
        <f>SUM('4a. FNS'!L368+'4b. FNS Impacted Gen'!L368)</f>
        <v>0</v>
      </c>
      <c r="M368" s="56">
        <f>SUM('4a. FNS'!M368+'4b. FNS Impacted Gen'!M368)</f>
        <v>0</v>
      </c>
      <c r="N368" s="56">
        <f>SUM('4a. FNS'!N368+'4b. FNS Impacted Gen'!N368)</f>
        <v>0</v>
      </c>
      <c r="O368" s="56">
        <f>SUM('4a. FNS'!O368+'4b. FNS Impacted Gen'!O368)</f>
        <v>0</v>
      </c>
      <c r="P368" s="56">
        <f>SUM('4a. FNS'!P368+'4b. FNS Impacted Gen'!P368)</f>
        <v>0</v>
      </c>
      <c r="Q368" s="56">
        <f>SUM('4a. FNS'!Q368+'4b. FNS Impacted Gen'!Q368)</f>
        <v>0</v>
      </c>
      <c r="R368" s="56">
        <f>SUM('4a. FNS'!R368+'4b. FNS Impacted Gen'!R368)</f>
        <v>0</v>
      </c>
      <c r="S368" s="56">
        <f>SUM('4a. FNS'!S368+'4b. FNS Impacted Gen'!S368)</f>
        <v>0</v>
      </c>
      <c r="T368" s="56">
        <f>SUM('4a. FNS'!T368+'4b. FNS Impacted Gen'!T368)</f>
        <v>0</v>
      </c>
      <c r="U368" s="56">
        <f>SUM('4a. FNS'!U368+'4b. FNS Impacted Gen'!U368)</f>
        <v>0</v>
      </c>
      <c r="V368" s="56">
        <f>SUM('4a. FNS'!V368+'4b. FNS Impacted Gen'!V368)</f>
        <v>0</v>
      </c>
      <c r="W368" s="56">
        <f>SUM('4a. FNS'!W368+'4b. FNS Impacted Gen'!W368)</f>
        <v>0</v>
      </c>
      <c r="X368" s="56">
        <f>SUM('4a. FNS'!X368+'4b. FNS Impacted Gen'!X368)</f>
        <v>0</v>
      </c>
      <c r="Y368" s="56">
        <f>SUM('4a. FNS'!Y368+'4b. FNS Impacted Gen'!Y368)</f>
        <v>0</v>
      </c>
      <c r="Z368" s="67">
        <f>SUM('4a. FNS'!Z368+'4b. FNS Impacted Gen'!Z368)</f>
        <v>0</v>
      </c>
    </row>
  </sheetData>
  <autoFilter ref="A3:AA368" xr:uid="{D9FC844E-D21A-4FA9-8509-EB6217C2DBF4}"/>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FC6FE-0165-4928-BAE1-725D6A5AF72B}">
  <sheetPr>
    <tabColor theme="9" tint="0.59999389629810485"/>
  </sheetPr>
  <dimension ref="A1:AA368"/>
  <sheetViews>
    <sheetView workbookViewId="0">
      <pane ySplit="3" topLeftCell="A49" activePane="bottomLeft" state="frozen"/>
      <selection pane="bottomLeft" activeCell="J67" sqref="J67"/>
    </sheetView>
  </sheetViews>
  <sheetFormatPr defaultRowHeight="14.4"/>
  <cols>
    <col min="1" max="1" width="10.6640625" bestFit="1" customWidth="1"/>
    <col min="2" max="2" width="5.6640625" style="20" bestFit="1" customWidth="1"/>
    <col min="3" max="3" width="9.109375" style="20" customWidth="1"/>
    <col min="4" max="26" width="5.6640625" style="20" bestFit="1" customWidth="1"/>
    <col min="27" max="27" width="8.88671875" style="20"/>
  </cols>
  <sheetData>
    <row r="1" spans="1:27" ht="16.2" thickBot="1">
      <c r="A1" s="88" t="s">
        <v>8</v>
      </c>
      <c r="B1" s="89"/>
      <c r="C1" s="89"/>
      <c r="D1" s="89"/>
      <c r="E1" s="90"/>
      <c r="F1" s="62" t="s">
        <v>49</v>
      </c>
    </row>
    <row r="2" spans="1:27" ht="15" thickBot="1"/>
    <row r="3" spans="1:27" s="64" customFormat="1" ht="15" thickBot="1">
      <c r="A3" s="63" t="s">
        <v>36</v>
      </c>
      <c r="B3" s="47">
        <v>1</v>
      </c>
      <c r="C3" s="47">
        <v>2</v>
      </c>
      <c r="D3" s="47">
        <v>3</v>
      </c>
      <c r="E3" s="47">
        <v>4</v>
      </c>
      <c r="F3" s="47">
        <v>5</v>
      </c>
      <c r="G3" s="47">
        <v>6</v>
      </c>
      <c r="H3" s="47">
        <v>7</v>
      </c>
      <c r="I3" s="47">
        <v>8</v>
      </c>
      <c r="J3" s="47">
        <v>9</v>
      </c>
      <c r="K3" s="47">
        <v>10</v>
      </c>
      <c r="L3" s="47">
        <v>11</v>
      </c>
      <c r="M3" s="47">
        <v>12</v>
      </c>
      <c r="N3" s="47">
        <v>13</v>
      </c>
      <c r="O3" s="47">
        <v>14</v>
      </c>
      <c r="P3" s="47">
        <v>15</v>
      </c>
      <c r="Q3" s="47">
        <v>16</v>
      </c>
      <c r="R3" s="47">
        <v>17</v>
      </c>
      <c r="S3" s="47">
        <v>18</v>
      </c>
      <c r="T3" s="47">
        <v>19</v>
      </c>
      <c r="U3" s="47">
        <v>20</v>
      </c>
      <c r="V3" s="47">
        <v>21</v>
      </c>
      <c r="W3" s="47">
        <v>22</v>
      </c>
      <c r="X3" s="47">
        <v>23</v>
      </c>
      <c r="Y3" s="47">
        <v>24</v>
      </c>
      <c r="Z3" s="47">
        <v>25</v>
      </c>
    </row>
    <row r="4" spans="1:27">
      <c r="A4" s="49">
        <f>'3.Total System Load Calc'!B6</f>
        <v>46023</v>
      </c>
      <c r="B4" s="50">
        <v>198.596</v>
      </c>
      <c r="C4" s="65">
        <v>194.45500000000001</v>
      </c>
      <c r="D4" s="65">
        <v>191.65</v>
      </c>
      <c r="E4" s="65">
        <v>191.58199999999999</v>
      </c>
      <c r="F4" s="65">
        <v>193.095</v>
      </c>
      <c r="G4" s="65">
        <v>196.37200000000001</v>
      </c>
      <c r="H4" s="65">
        <v>202.20099999999999</v>
      </c>
      <c r="I4" s="65">
        <v>205.73</v>
      </c>
      <c r="J4" s="65">
        <v>203.48400000000001</v>
      </c>
      <c r="K4" s="65">
        <v>198.39699999999999</v>
      </c>
      <c r="L4" s="65">
        <v>196.50800000000001</v>
      </c>
      <c r="M4" s="65">
        <v>197.142</v>
      </c>
      <c r="N4" s="65">
        <v>202.274</v>
      </c>
      <c r="O4" s="65">
        <v>196.583</v>
      </c>
      <c r="P4" s="65">
        <v>191.49299999999999</v>
      </c>
      <c r="Q4" s="65">
        <v>205.256</v>
      </c>
      <c r="R4" s="65">
        <v>208.19200000000001</v>
      </c>
      <c r="S4" s="65">
        <v>218.19</v>
      </c>
      <c r="T4" s="65">
        <v>213.66800000000001</v>
      </c>
      <c r="U4" s="65">
        <v>206.626</v>
      </c>
      <c r="V4" s="65">
        <v>199.83799999999999</v>
      </c>
      <c r="W4" s="65">
        <v>194.42500000000001</v>
      </c>
      <c r="X4" s="65">
        <v>196.88300000000001</v>
      </c>
      <c r="Y4" s="65">
        <v>191.3</v>
      </c>
      <c r="Z4" s="66"/>
      <c r="AA4"/>
    </row>
    <row r="5" spans="1:27">
      <c r="A5" s="54">
        <f>A4+1</f>
        <v>46024</v>
      </c>
      <c r="B5" s="55">
        <v>188.55600000000001</v>
      </c>
      <c r="C5" s="56">
        <v>187.42699999999999</v>
      </c>
      <c r="D5" s="56">
        <v>186.33600000000001</v>
      </c>
      <c r="E5" s="56">
        <v>185.39099999999999</v>
      </c>
      <c r="F5" s="56">
        <v>191.00299999999999</v>
      </c>
      <c r="G5" s="56">
        <v>197.21899999999999</v>
      </c>
      <c r="H5" s="56">
        <v>209.27</v>
      </c>
      <c r="I5" s="56">
        <v>211.345</v>
      </c>
      <c r="J5" s="56">
        <v>208.82599999999999</v>
      </c>
      <c r="K5" s="56">
        <v>191.78299999999999</v>
      </c>
      <c r="L5" s="56">
        <v>177.791</v>
      </c>
      <c r="M5" s="56">
        <v>172.655</v>
      </c>
      <c r="N5" s="56">
        <v>189.56100000000001</v>
      </c>
      <c r="O5" s="56">
        <v>182.23400000000001</v>
      </c>
      <c r="P5" s="56">
        <v>181.61099999999999</v>
      </c>
      <c r="Q5" s="56">
        <v>186.38</v>
      </c>
      <c r="R5" s="56">
        <v>208.04499999999999</v>
      </c>
      <c r="S5" s="56">
        <v>224.60499999999999</v>
      </c>
      <c r="T5" s="56">
        <v>223.11</v>
      </c>
      <c r="U5" s="56">
        <v>217.833</v>
      </c>
      <c r="V5" s="56">
        <v>210.5</v>
      </c>
      <c r="W5" s="56">
        <v>203.43899999999999</v>
      </c>
      <c r="X5" s="56">
        <v>198.69</v>
      </c>
      <c r="Y5" s="56">
        <v>191.56800000000001</v>
      </c>
      <c r="Z5" s="67"/>
      <c r="AA5"/>
    </row>
    <row r="6" spans="1:27">
      <c r="A6" s="54">
        <f t="shared" ref="A6:A69" si="0">A5+1</f>
        <v>46025</v>
      </c>
      <c r="B6" s="55">
        <v>186.82300000000001</v>
      </c>
      <c r="C6" s="56">
        <v>185.02099999999999</v>
      </c>
      <c r="D6" s="56">
        <v>186.214</v>
      </c>
      <c r="E6" s="56">
        <v>185.97200000000001</v>
      </c>
      <c r="F6" s="56">
        <v>190.51599999999999</v>
      </c>
      <c r="G6" s="56">
        <v>196.06200000000001</v>
      </c>
      <c r="H6" s="56">
        <v>204.4</v>
      </c>
      <c r="I6" s="56">
        <v>208.68299999999999</v>
      </c>
      <c r="J6" s="56">
        <v>188.27</v>
      </c>
      <c r="K6" s="56">
        <v>168.51400000000001</v>
      </c>
      <c r="L6" s="56">
        <v>157.554</v>
      </c>
      <c r="M6" s="56">
        <v>153.01599999999999</v>
      </c>
      <c r="N6" s="56">
        <v>150.96100000000001</v>
      </c>
      <c r="O6" s="56">
        <v>156.21</v>
      </c>
      <c r="P6" s="56">
        <v>169.529</v>
      </c>
      <c r="Q6" s="56">
        <v>185.64699999999999</v>
      </c>
      <c r="R6" s="56">
        <v>205.40199999999999</v>
      </c>
      <c r="S6" s="56">
        <v>224.11199999999999</v>
      </c>
      <c r="T6" s="56">
        <v>223.55</v>
      </c>
      <c r="U6" s="56">
        <v>223.05199999999999</v>
      </c>
      <c r="V6" s="56">
        <v>218.798</v>
      </c>
      <c r="W6" s="56">
        <v>212.94200000000001</v>
      </c>
      <c r="X6" s="56">
        <v>205.42599999999999</v>
      </c>
      <c r="Y6" s="56">
        <v>191.37700000000001</v>
      </c>
      <c r="Z6" s="67"/>
      <c r="AA6"/>
    </row>
    <row r="7" spans="1:27">
      <c r="A7" s="54">
        <f t="shared" si="0"/>
        <v>46026</v>
      </c>
      <c r="B7" s="55">
        <v>182.70400000000001</v>
      </c>
      <c r="C7" s="56">
        <v>181.108</v>
      </c>
      <c r="D7" s="56">
        <v>176.25899999999999</v>
      </c>
      <c r="E7" s="56">
        <v>177.07900000000001</v>
      </c>
      <c r="F7" s="56">
        <v>177.67599999999999</v>
      </c>
      <c r="G7" s="56">
        <v>183.46600000000001</v>
      </c>
      <c r="H7" s="56">
        <v>190.78700000000001</v>
      </c>
      <c r="I7" s="56">
        <v>192.10599999999999</v>
      </c>
      <c r="J7" s="56">
        <v>175.66399999999999</v>
      </c>
      <c r="K7" s="56">
        <v>160.15299999999999</v>
      </c>
      <c r="L7" s="56">
        <v>154.26599999999999</v>
      </c>
      <c r="M7" s="56">
        <v>153.97200000000001</v>
      </c>
      <c r="N7" s="56">
        <v>153.84399999999999</v>
      </c>
      <c r="O7" s="56">
        <v>157.774</v>
      </c>
      <c r="P7" s="56">
        <v>169.66200000000001</v>
      </c>
      <c r="Q7" s="56">
        <v>183.29300000000001</v>
      </c>
      <c r="R7" s="56">
        <v>209.43799999999999</v>
      </c>
      <c r="S7" s="56">
        <v>223.392</v>
      </c>
      <c r="T7" s="56">
        <v>224.65100000000001</v>
      </c>
      <c r="U7" s="56">
        <v>218.33</v>
      </c>
      <c r="V7" s="56">
        <v>213.63399999999999</v>
      </c>
      <c r="W7" s="56">
        <v>203.87100000000001</v>
      </c>
      <c r="X7" s="56">
        <v>198.67099999999999</v>
      </c>
      <c r="Y7" s="56">
        <v>190.02699999999999</v>
      </c>
      <c r="Z7" s="67"/>
      <c r="AA7"/>
    </row>
    <row r="8" spans="1:27">
      <c r="A8" s="54">
        <f t="shared" si="0"/>
        <v>46027</v>
      </c>
      <c r="B8" s="55">
        <v>184.86799999999999</v>
      </c>
      <c r="C8" s="56">
        <v>183.75200000000001</v>
      </c>
      <c r="D8" s="56">
        <v>182.61600000000001</v>
      </c>
      <c r="E8" s="56">
        <v>183.678</v>
      </c>
      <c r="F8" s="56">
        <v>190.36099999999999</v>
      </c>
      <c r="G8" s="56">
        <v>199.346</v>
      </c>
      <c r="H8" s="56">
        <v>218.017</v>
      </c>
      <c r="I8" s="56">
        <v>223.80199999999999</v>
      </c>
      <c r="J8" s="56">
        <v>204.87700000000001</v>
      </c>
      <c r="K8" s="56">
        <v>190.44800000000001</v>
      </c>
      <c r="L8" s="56">
        <v>185.81200000000001</v>
      </c>
      <c r="M8" s="56">
        <v>197.43700000000001</v>
      </c>
      <c r="N8" s="56">
        <v>198.58500000000001</v>
      </c>
      <c r="O8" s="56">
        <v>181.089</v>
      </c>
      <c r="P8" s="56">
        <v>185.255</v>
      </c>
      <c r="Q8" s="56">
        <v>201.40100000000001</v>
      </c>
      <c r="R8" s="56">
        <v>229.435</v>
      </c>
      <c r="S8" s="56">
        <v>245.256</v>
      </c>
      <c r="T8" s="56">
        <v>243.376</v>
      </c>
      <c r="U8" s="56">
        <v>240.60900000000001</v>
      </c>
      <c r="V8" s="56">
        <v>233.91900000000001</v>
      </c>
      <c r="W8" s="56">
        <v>224.80199999999999</v>
      </c>
      <c r="X8" s="56">
        <v>217.01900000000001</v>
      </c>
      <c r="Y8" s="56">
        <v>207.48</v>
      </c>
      <c r="Z8" s="67"/>
      <c r="AA8"/>
    </row>
    <row r="9" spans="1:27">
      <c r="A9" s="54">
        <f t="shared" si="0"/>
        <v>46028</v>
      </c>
      <c r="B9" s="55">
        <v>201.828</v>
      </c>
      <c r="C9" s="56">
        <v>199.559</v>
      </c>
      <c r="D9" s="56">
        <v>198.417</v>
      </c>
      <c r="E9" s="56">
        <v>189.79900000000001</v>
      </c>
      <c r="F9" s="56">
        <v>197.97</v>
      </c>
      <c r="G9" s="56">
        <v>207.78700000000001</v>
      </c>
      <c r="H9" s="56">
        <v>226.88300000000001</v>
      </c>
      <c r="I9" s="56">
        <v>230.114</v>
      </c>
      <c r="J9" s="56">
        <v>211.375</v>
      </c>
      <c r="K9" s="56">
        <v>189.328</v>
      </c>
      <c r="L9" s="56">
        <v>175.56700000000001</v>
      </c>
      <c r="M9" s="56">
        <v>169.565</v>
      </c>
      <c r="N9" s="56">
        <v>163.02500000000001</v>
      </c>
      <c r="O9" s="56">
        <v>166.92400000000001</v>
      </c>
      <c r="P9" s="56">
        <v>175.52699999999999</v>
      </c>
      <c r="Q9" s="56">
        <v>200.45599999999999</v>
      </c>
      <c r="R9" s="56">
        <v>235.37100000000001</v>
      </c>
      <c r="S9" s="56">
        <v>251.36500000000001</v>
      </c>
      <c r="T9" s="56">
        <v>245.08799999999999</v>
      </c>
      <c r="U9" s="56">
        <v>238.40199999999999</v>
      </c>
      <c r="V9" s="56">
        <v>234.18600000000001</v>
      </c>
      <c r="W9" s="56">
        <v>228.57400000000001</v>
      </c>
      <c r="X9" s="56">
        <v>217.24</v>
      </c>
      <c r="Y9" s="56">
        <v>210.45099999999999</v>
      </c>
      <c r="Z9" s="67"/>
      <c r="AA9"/>
    </row>
    <row r="10" spans="1:27">
      <c r="A10" s="54">
        <f t="shared" si="0"/>
        <v>46029</v>
      </c>
      <c r="B10" s="55">
        <v>205.221</v>
      </c>
      <c r="C10" s="56">
        <v>204.72499999999999</v>
      </c>
      <c r="D10" s="56">
        <v>204.21199999999999</v>
      </c>
      <c r="E10" s="56">
        <v>203.40600000000001</v>
      </c>
      <c r="F10" s="56">
        <v>207.625</v>
      </c>
      <c r="G10" s="56">
        <v>219.19900000000001</v>
      </c>
      <c r="H10" s="56">
        <v>234.36600000000001</v>
      </c>
      <c r="I10" s="56">
        <v>242.113</v>
      </c>
      <c r="J10" s="56">
        <v>223.39500000000001</v>
      </c>
      <c r="K10" s="56">
        <v>194.97900000000001</v>
      </c>
      <c r="L10" s="56">
        <v>182.89500000000001</v>
      </c>
      <c r="M10" s="56">
        <v>176.435</v>
      </c>
      <c r="N10" s="56">
        <v>169.89</v>
      </c>
      <c r="O10" s="56">
        <v>176.679</v>
      </c>
      <c r="P10" s="56">
        <v>188.44800000000001</v>
      </c>
      <c r="Q10" s="56">
        <v>210.56100000000001</v>
      </c>
      <c r="R10" s="56">
        <v>228.45599999999999</v>
      </c>
      <c r="S10" s="56">
        <v>243.12799999999999</v>
      </c>
      <c r="T10" s="56">
        <v>242.74</v>
      </c>
      <c r="U10" s="56">
        <v>236.91</v>
      </c>
      <c r="V10" s="56">
        <v>230.304</v>
      </c>
      <c r="W10" s="56">
        <v>225.161</v>
      </c>
      <c r="X10" s="56">
        <v>214.715</v>
      </c>
      <c r="Y10" s="56">
        <v>206.535</v>
      </c>
      <c r="Z10" s="67"/>
      <c r="AA10"/>
    </row>
    <row r="11" spans="1:27">
      <c r="A11" s="54">
        <f t="shared" si="0"/>
        <v>46030</v>
      </c>
      <c r="B11" s="55">
        <v>199.464</v>
      </c>
      <c r="C11" s="56">
        <v>193.63200000000001</v>
      </c>
      <c r="D11" s="56">
        <v>192.655</v>
      </c>
      <c r="E11" s="56">
        <v>192.95400000000001</v>
      </c>
      <c r="F11" s="56">
        <v>187.66900000000001</v>
      </c>
      <c r="G11" s="56">
        <v>202.02699999999999</v>
      </c>
      <c r="H11" s="56">
        <v>208.62700000000001</v>
      </c>
      <c r="I11" s="56">
        <v>218.26</v>
      </c>
      <c r="J11" s="56">
        <v>219.095</v>
      </c>
      <c r="K11" s="56">
        <v>215.471</v>
      </c>
      <c r="L11" s="56">
        <v>209.99600000000001</v>
      </c>
      <c r="M11" s="56">
        <v>194.58</v>
      </c>
      <c r="N11" s="56">
        <v>189.55500000000001</v>
      </c>
      <c r="O11" s="56">
        <v>192.392</v>
      </c>
      <c r="P11" s="56">
        <v>204.03399999999999</v>
      </c>
      <c r="Q11" s="56">
        <v>212.35499999999999</v>
      </c>
      <c r="R11" s="56">
        <v>232.62700000000001</v>
      </c>
      <c r="S11" s="56">
        <v>249.35</v>
      </c>
      <c r="T11" s="56">
        <v>256.04500000000002</v>
      </c>
      <c r="U11" s="56">
        <v>254.14099999999999</v>
      </c>
      <c r="V11" s="56">
        <v>249.41</v>
      </c>
      <c r="W11" s="56">
        <v>234.70699999999999</v>
      </c>
      <c r="X11" s="56">
        <v>234.27799999999999</v>
      </c>
      <c r="Y11" s="56">
        <v>224.14699999999999</v>
      </c>
      <c r="Z11" s="67"/>
      <c r="AA11"/>
    </row>
    <row r="12" spans="1:27">
      <c r="A12" s="54">
        <f t="shared" si="0"/>
        <v>46031</v>
      </c>
      <c r="B12" s="55">
        <v>219.55600000000001</v>
      </c>
      <c r="C12" s="56">
        <v>216.09399999999999</v>
      </c>
      <c r="D12" s="56">
        <v>219.06200000000001</v>
      </c>
      <c r="E12" s="56">
        <v>216.56</v>
      </c>
      <c r="F12" s="56">
        <v>223.70400000000001</v>
      </c>
      <c r="G12" s="56">
        <v>229.077</v>
      </c>
      <c r="H12" s="56">
        <v>241.73099999999999</v>
      </c>
      <c r="I12" s="56">
        <v>249.52500000000001</v>
      </c>
      <c r="J12" s="56">
        <v>251.57300000000001</v>
      </c>
      <c r="K12" s="56">
        <v>259.35700000000003</v>
      </c>
      <c r="L12" s="56">
        <v>264.44799999999998</v>
      </c>
      <c r="M12" s="56">
        <v>267.16500000000002</v>
      </c>
      <c r="N12" s="56">
        <v>262.23599999999999</v>
      </c>
      <c r="O12" s="56">
        <v>265.2</v>
      </c>
      <c r="P12" s="56">
        <v>263.649</v>
      </c>
      <c r="Q12" s="56">
        <v>265.798</v>
      </c>
      <c r="R12" s="56">
        <v>264.49900000000002</v>
      </c>
      <c r="S12" s="56">
        <v>271.25200000000001</v>
      </c>
      <c r="T12" s="56">
        <v>272.23899999999998</v>
      </c>
      <c r="U12" s="56">
        <v>266.86200000000002</v>
      </c>
      <c r="V12" s="56">
        <v>259.76100000000002</v>
      </c>
      <c r="W12" s="56">
        <v>252.666</v>
      </c>
      <c r="X12" s="56">
        <v>246.09399999999999</v>
      </c>
      <c r="Y12" s="56">
        <v>237.95</v>
      </c>
      <c r="Z12" s="67"/>
      <c r="AA12"/>
    </row>
    <row r="13" spans="1:27">
      <c r="A13" s="54">
        <f t="shared" si="0"/>
        <v>46032</v>
      </c>
      <c r="B13" s="55">
        <v>233.821</v>
      </c>
      <c r="C13" s="56">
        <v>231.197</v>
      </c>
      <c r="D13" s="56">
        <v>230.149</v>
      </c>
      <c r="E13" s="56">
        <v>222.94</v>
      </c>
      <c r="F13" s="56">
        <v>225.202</v>
      </c>
      <c r="G13" s="56">
        <v>231.54</v>
      </c>
      <c r="H13" s="56">
        <v>241.696</v>
      </c>
      <c r="I13" s="56">
        <v>248.87</v>
      </c>
      <c r="J13" s="56">
        <v>246.39099999999999</v>
      </c>
      <c r="K13" s="56">
        <v>239.94800000000001</v>
      </c>
      <c r="L13" s="56">
        <v>235.179</v>
      </c>
      <c r="M13" s="56">
        <v>221.43</v>
      </c>
      <c r="N13" s="56">
        <v>207.94399999999999</v>
      </c>
      <c r="O13" s="56">
        <v>198.77</v>
      </c>
      <c r="P13" s="56">
        <v>194.06899999999999</v>
      </c>
      <c r="Q13" s="56">
        <v>202.50399999999999</v>
      </c>
      <c r="R13" s="56">
        <v>225.328</v>
      </c>
      <c r="S13" s="56">
        <v>242.73</v>
      </c>
      <c r="T13" s="56">
        <v>244.518</v>
      </c>
      <c r="U13" s="56">
        <v>242.65199999999999</v>
      </c>
      <c r="V13" s="56">
        <v>237.21299999999999</v>
      </c>
      <c r="W13" s="56">
        <v>230.12100000000001</v>
      </c>
      <c r="X13" s="56">
        <v>219.12</v>
      </c>
      <c r="Y13" s="56">
        <v>210.256</v>
      </c>
      <c r="Z13" s="67"/>
      <c r="AA13"/>
    </row>
    <row r="14" spans="1:27">
      <c r="A14" s="54">
        <f t="shared" si="0"/>
        <v>46033</v>
      </c>
      <c r="B14" s="55">
        <v>205.30199999999999</v>
      </c>
      <c r="C14" s="56">
        <v>201.04900000000001</v>
      </c>
      <c r="D14" s="56">
        <v>200.46899999999999</v>
      </c>
      <c r="E14" s="56">
        <v>199.4</v>
      </c>
      <c r="F14" s="56">
        <v>194.99600000000001</v>
      </c>
      <c r="G14" s="56">
        <v>204.99600000000001</v>
      </c>
      <c r="H14" s="56">
        <v>211.63300000000001</v>
      </c>
      <c r="I14" s="56">
        <v>216.76599999999999</v>
      </c>
      <c r="J14" s="56">
        <v>198.946</v>
      </c>
      <c r="K14" s="56">
        <v>185.267</v>
      </c>
      <c r="L14" s="56">
        <v>175.01400000000001</v>
      </c>
      <c r="M14" s="56">
        <v>168.077</v>
      </c>
      <c r="N14" s="56">
        <v>164.666</v>
      </c>
      <c r="O14" s="56">
        <v>164.399</v>
      </c>
      <c r="P14" s="56">
        <v>170.34399999999999</v>
      </c>
      <c r="Q14" s="56">
        <v>190.76300000000001</v>
      </c>
      <c r="R14" s="56">
        <v>215.54300000000001</v>
      </c>
      <c r="S14" s="56">
        <v>230.63</v>
      </c>
      <c r="T14" s="56">
        <v>234.661</v>
      </c>
      <c r="U14" s="56">
        <v>228.84700000000001</v>
      </c>
      <c r="V14" s="56">
        <v>224.715</v>
      </c>
      <c r="W14" s="56">
        <v>217.16300000000001</v>
      </c>
      <c r="X14" s="56">
        <v>205.739</v>
      </c>
      <c r="Y14" s="56">
        <v>198.739</v>
      </c>
      <c r="Z14" s="67"/>
      <c r="AA14"/>
    </row>
    <row r="15" spans="1:27">
      <c r="A15" s="54">
        <f t="shared" si="0"/>
        <v>46034</v>
      </c>
      <c r="B15" s="55">
        <v>191.65100000000001</v>
      </c>
      <c r="C15" s="56">
        <v>189.31800000000001</v>
      </c>
      <c r="D15" s="56">
        <v>190.51900000000001</v>
      </c>
      <c r="E15" s="56">
        <v>188.78899999999999</v>
      </c>
      <c r="F15" s="56">
        <v>195.13800000000001</v>
      </c>
      <c r="G15" s="56">
        <v>207.34399999999999</v>
      </c>
      <c r="H15" s="56">
        <v>226.02799999999999</v>
      </c>
      <c r="I15" s="56">
        <v>230.215</v>
      </c>
      <c r="J15" s="56">
        <v>205.45</v>
      </c>
      <c r="K15" s="56">
        <v>182.17099999999999</v>
      </c>
      <c r="L15" s="56">
        <v>177.679</v>
      </c>
      <c r="M15" s="56">
        <v>167.995</v>
      </c>
      <c r="N15" s="56">
        <v>165.23699999999999</v>
      </c>
      <c r="O15" s="56">
        <v>164.02699999999999</v>
      </c>
      <c r="P15" s="56">
        <v>169.76900000000001</v>
      </c>
      <c r="Q15" s="56">
        <v>181.04</v>
      </c>
      <c r="R15" s="56">
        <v>208.12100000000001</v>
      </c>
      <c r="S15" s="56">
        <v>229.001</v>
      </c>
      <c r="T15" s="56">
        <v>230.33799999999999</v>
      </c>
      <c r="U15" s="56">
        <v>224.00299999999999</v>
      </c>
      <c r="V15" s="56">
        <v>224.70500000000001</v>
      </c>
      <c r="W15" s="56">
        <v>215.381</v>
      </c>
      <c r="X15" s="56">
        <v>203.97399999999999</v>
      </c>
      <c r="Y15" s="56">
        <v>197.916</v>
      </c>
      <c r="Z15" s="67"/>
      <c r="AA15"/>
    </row>
    <row r="16" spans="1:27">
      <c r="A16" s="54">
        <f t="shared" si="0"/>
        <v>46035</v>
      </c>
      <c r="B16" s="55">
        <v>191.25800000000001</v>
      </c>
      <c r="C16" s="56">
        <v>191.60400000000001</v>
      </c>
      <c r="D16" s="56">
        <v>191.822</v>
      </c>
      <c r="E16" s="56">
        <v>189.285</v>
      </c>
      <c r="F16" s="56">
        <v>201.166</v>
      </c>
      <c r="G16" s="56">
        <v>210.29</v>
      </c>
      <c r="H16" s="56">
        <v>227.04599999999999</v>
      </c>
      <c r="I16" s="56">
        <v>232.43299999999999</v>
      </c>
      <c r="J16" s="56">
        <v>228.57300000000001</v>
      </c>
      <c r="K16" s="56">
        <v>212.67400000000001</v>
      </c>
      <c r="L16" s="56">
        <v>203.57599999999999</v>
      </c>
      <c r="M16" s="56">
        <v>185.53800000000001</v>
      </c>
      <c r="N16" s="56">
        <v>178.59800000000001</v>
      </c>
      <c r="O16" s="56">
        <v>175.06700000000001</v>
      </c>
      <c r="P16" s="56">
        <v>177.25899999999999</v>
      </c>
      <c r="Q16" s="56">
        <v>196.10400000000001</v>
      </c>
      <c r="R16" s="56">
        <v>213.905</v>
      </c>
      <c r="S16" s="56">
        <v>229.01400000000001</v>
      </c>
      <c r="T16" s="56">
        <v>229.803</v>
      </c>
      <c r="U16" s="56">
        <v>227.03</v>
      </c>
      <c r="V16" s="56">
        <v>219.67099999999999</v>
      </c>
      <c r="W16" s="56">
        <v>211.80799999999999</v>
      </c>
      <c r="X16" s="56">
        <v>200.89500000000001</v>
      </c>
      <c r="Y16" s="56">
        <v>194.834</v>
      </c>
      <c r="Z16" s="67"/>
      <c r="AA16"/>
    </row>
    <row r="17" spans="1:27">
      <c r="A17" s="54">
        <f t="shared" si="0"/>
        <v>46036</v>
      </c>
      <c r="B17" s="55">
        <v>187.874</v>
      </c>
      <c r="C17" s="56">
        <v>189.023</v>
      </c>
      <c r="D17" s="56">
        <v>184.20099999999999</v>
      </c>
      <c r="E17" s="56">
        <v>183.70599999999999</v>
      </c>
      <c r="F17" s="56">
        <v>190.83099999999999</v>
      </c>
      <c r="G17" s="56">
        <v>201.69800000000001</v>
      </c>
      <c r="H17" s="56">
        <v>216.24600000000001</v>
      </c>
      <c r="I17" s="56">
        <v>222.03399999999999</v>
      </c>
      <c r="J17" s="56">
        <v>206.94499999999999</v>
      </c>
      <c r="K17" s="56">
        <v>188.107</v>
      </c>
      <c r="L17" s="56">
        <v>172.53299999999999</v>
      </c>
      <c r="M17" s="56">
        <v>160.94200000000001</v>
      </c>
      <c r="N17" s="56">
        <v>153.31200000000001</v>
      </c>
      <c r="O17" s="56">
        <v>156.14099999999999</v>
      </c>
      <c r="P17" s="56">
        <v>161.839</v>
      </c>
      <c r="Q17" s="56">
        <v>172.26499999999999</v>
      </c>
      <c r="R17" s="56">
        <v>202.43299999999999</v>
      </c>
      <c r="S17" s="56">
        <v>220.74100000000001</v>
      </c>
      <c r="T17" s="56">
        <v>224.672</v>
      </c>
      <c r="U17" s="56">
        <v>221.64599999999999</v>
      </c>
      <c r="V17" s="56">
        <v>217.708</v>
      </c>
      <c r="W17" s="56">
        <v>209.42699999999999</v>
      </c>
      <c r="X17" s="56">
        <v>200.495</v>
      </c>
      <c r="Y17" s="56">
        <v>195.76599999999999</v>
      </c>
      <c r="Z17" s="67"/>
      <c r="AA17"/>
    </row>
    <row r="18" spans="1:27">
      <c r="A18" s="54">
        <f t="shared" si="0"/>
        <v>46037</v>
      </c>
      <c r="B18" s="55">
        <v>187.22399999999999</v>
      </c>
      <c r="C18" s="56">
        <v>190.02600000000001</v>
      </c>
      <c r="D18" s="56">
        <v>191.40299999999999</v>
      </c>
      <c r="E18" s="56">
        <v>190.22800000000001</v>
      </c>
      <c r="F18" s="56">
        <v>194.40799999999999</v>
      </c>
      <c r="G18" s="56">
        <v>207.327</v>
      </c>
      <c r="H18" s="56">
        <v>223.547</v>
      </c>
      <c r="I18" s="56">
        <v>227.74199999999999</v>
      </c>
      <c r="J18" s="56">
        <v>202.33500000000001</v>
      </c>
      <c r="K18" s="56">
        <v>178.72900000000001</v>
      </c>
      <c r="L18" s="56">
        <v>164.37299999999999</v>
      </c>
      <c r="M18" s="56">
        <v>148.922</v>
      </c>
      <c r="N18" s="56">
        <v>151.65799999999999</v>
      </c>
      <c r="O18" s="56">
        <v>155.732</v>
      </c>
      <c r="P18" s="56">
        <v>162.352</v>
      </c>
      <c r="Q18" s="56">
        <v>175.79599999999999</v>
      </c>
      <c r="R18" s="56">
        <v>200.751</v>
      </c>
      <c r="S18" s="56">
        <v>219.149</v>
      </c>
      <c r="T18" s="56">
        <v>218.24600000000001</v>
      </c>
      <c r="U18" s="56">
        <v>215.69</v>
      </c>
      <c r="V18" s="56">
        <v>210.74</v>
      </c>
      <c r="W18" s="56">
        <v>205.89699999999999</v>
      </c>
      <c r="X18" s="56">
        <v>203.52</v>
      </c>
      <c r="Y18" s="56">
        <v>193.905</v>
      </c>
      <c r="Z18" s="67"/>
      <c r="AA18"/>
    </row>
    <row r="19" spans="1:27">
      <c r="A19" s="54">
        <f t="shared" si="0"/>
        <v>46038</v>
      </c>
      <c r="B19" s="55">
        <v>185.05699999999999</v>
      </c>
      <c r="C19" s="56">
        <v>184.48</v>
      </c>
      <c r="D19" s="56">
        <v>182.256</v>
      </c>
      <c r="E19" s="56">
        <v>183.56100000000001</v>
      </c>
      <c r="F19" s="56">
        <v>188.232</v>
      </c>
      <c r="G19" s="56">
        <v>199.923</v>
      </c>
      <c r="H19" s="56">
        <v>217.13300000000001</v>
      </c>
      <c r="I19" s="56">
        <v>220.16200000000001</v>
      </c>
      <c r="J19" s="56">
        <v>197.072</v>
      </c>
      <c r="K19" s="56">
        <v>191.19399999999999</v>
      </c>
      <c r="L19" s="56">
        <v>191.124</v>
      </c>
      <c r="M19" s="56">
        <v>201.947</v>
      </c>
      <c r="N19" s="56">
        <v>203.15199999999999</v>
      </c>
      <c r="O19" s="56">
        <v>219.89400000000001</v>
      </c>
      <c r="P19" s="56">
        <v>226.881</v>
      </c>
      <c r="Q19" s="56">
        <v>231.83099999999999</v>
      </c>
      <c r="R19" s="56">
        <v>238.22800000000001</v>
      </c>
      <c r="S19" s="56">
        <v>249.62899999999999</v>
      </c>
      <c r="T19" s="56">
        <v>246.12100000000001</v>
      </c>
      <c r="U19" s="56">
        <v>241.05099999999999</v>
      </c>
      <c r="V19" s="56">
        <v>236.98500000000001</v>
      </c>
      <c r="W19" s="56">
        <v>232.67500000000001</v>
      </c>
      <c r="X19" s="56">
        <v>223.49199999999999</v>
      </c>
      <c r="Y19" s="56">
        <v>218.81100000000001</v>
      </c>
      <c r="Z19" s="67"/>
      <c r="AA19"/>
    </row>
    <row r="20" spans="1:27">
      <c r="A20" s="54">
        <f t="shared" si="0"/>
        <v>46039</v>
      </c>
      <c r="B20" s="55">
        <v>214.36799999999999</v>
      </c>
      <c r="C20" s="56">
        <v>207.596</v>
      </c>
      <c r="D20" s="56">
        <v>207.30699999999999</v>
      </c>
      <c r="E20" s="56">
        <v>206.24700000000001</v>
      </c>
      <c r="F20" s="56">
        <v>210.34200000000001</v>
      </c>
      <c r="G20" s="56">
        <v>215.15799999999999</v>
      </c>
      <c r="H20" s="56">
        <v>221.71799999999999</v>
      </c>
      <c r="I20" s="56">
        <v>226.48500000000001</v>
      </c>
      <c r="J20" s="56">
        <v>210.096</v>
      </c>
      <c r="K20" s="56">
        <v>181.62</v>
      </c>
      <c r="L20" s="56">
        <v>174.89099999999999</v>
      </c>
      <c r="M20" s="56">
        <v>168.44499999999999</v>
      </c>
      <c r="N20" s="56">
        <v>163.66900000000001</v>
      </c>
      <c r="O20" s="56">
        <v>165.72300000000001</v>
      </c>
      <c r="P20" s="56">
        <v>171.54400000000001</v>
      </c>
      <c r="Q20" s="56">
        <v>180.809</v>
      </c>
      <c r="R20" s="56">
        <v>206.357</v>
      </c>
      <c r="S20" s="56">
        <v>222.61099999999999</v>
      </c>
      <c r="T20" s="56">
        <v>228.369</v>
      </c>
      <c r="U20" s="56">
        <v>228.851</v>
      </c>
      <c r="V20" s="56">
        <v>222.88399999999999</v>
      </c>
      <c r="W20" s="56">
        <v>218.44800000000001</v>
      </c>
      <c r="X20" s="56">
        <v>213.911</v>
      </c>
      <c r="Y20" s="56">
        <v>204.90700000000001</v>
      </c>
      <c r="Z20" s="67"/>
      <c r="AA20"/>
    </row>
    <row r="21" spans="1:27">
      <c r="A21" s="54">
        <f t="shared" si="0"/>
        <v>46040</v>
      </c>
      <c r="B21" s="55">
        <v>198.52199999999999</v>
      </c>
      <c r="C21" s="56">
        <v>193.26400000000001</v>
      </c>
      <c r="D21" s="56">
        <v>193.21100000000001</v>
      </c>
      <c r="E21" s="56">
        <v>191.714</v>
      </c>
      <c r="F21" s="56">
        <v>194.774</v>
      </c>
      <c r="G21" s="56">
        <v>201.154</v>
      </c>
      <c r="H21" s="56">
        <v>208.82</v>
      </c>
      <c r="I21" s="56">
        <v>207.60300000000001</v>
      </c>
      <c r="J21" s="56">
        <v>183.96600000000001</v>
      </c>
      <c r="K21" s="56">
        <v>163.63399999999999</v>
      </c>
      <c r="L21" s="56">
        <v>149.625</v>
      </c>
      <c r="M21" s="56">
        <v>143.57499999999999</v>
      </c>
      <c r="N21" s="56">
        <v>139.76499999999999</v>
      </c>
      <c r="O21" s="56">
        <v>141.595</v>
      </c>
      <c r="P21" s="56">
        <v>147.98699999999999</v>
      </c>
      <c r="Q21" s="56">
        <v>166.35300000000001</v>
      </c>
      <c r="R21" s="56">
        <v>193.53100000000001</v>
      </c>
      <c r="S21" s="56">
        <v>220.77500000000001</v>
      </c>
      <c r="T21" s="56">
        <v>220.06</v>
      </c>
      <c r="U21" s="56">
        <v>218.68299999999999</v>
      </c>
      <c r="V21" s="56">
        <v>212.93</v>
      </c>
      <c r="W21" s="56">
        <v>204.30799999999999</v>
      </c>
      <c r="X21" s="56">
        <v>197.08600000000001</v>
      </c>
      <c r="Y21" s="56">
        <v>189.559</v>
      </c>
      <c r="Z21" s="67"/>
      <c r="AA21"/>
    </row>
    <row r="22" spans="1:27">
      <c r="A22" s="54">
        <f t="shared" si="0"/>
        <v>46041</v>
      </c>
      <c r="B22" s="55">
        <v>187.81200000000001</v>
      </c>
      <c r="C22" s="56">
        <v>183.59700000000001</v>
      </c>
      <c r="D22" s="56">
        <v>187.85900000000001</v>
      </c>
      <c r="E22" s="56">
        <v>190.31</v>
      </c>
      <c r="F22" s="56">
        <v>192.13499999999999</v>
      </c>
      <c r="G22" s="56">
        <v>201.489</v>
      </c>
      <c r="H22" s="56">
        <v>218.136</v>
      </c>
      <c r="I22" s="56">
        <v>226.298</v>
      </c>
      <c r="J22" s="56">
        <v>229.107</v>
      </c>
      <c r="K22" s="56">
        <v>204.738</v>
      </c>
      <c r="L22" s="56">
        <v>180.047</v>
      </c>
      <c r="M22" s="56">
        <v>163.65100000000001</v>
      </c>
      <c r="N22" s="56">
        <v>156.84100000000001</v>
      </c>
      <c r="O22" s="56">
        <v>158.48599999999999</v>
      </c>
      <c r="P22" s="56">
        <v>164.16499999999999</v>
      </c>
      <c r="Q22" s="56">
        <v>177.04</v>
      </c>
      <c r="R22" s="56">
        <v>207.691</v>
      </c>
      <c r="S22" s="56">
        <v>232.73599999999999</v>
      </c>
      <c r="T22" s="56">
        <v>235.631</v>
      </c>
      <c r="U22" s="56">
        <v>232.678</v>
      </c>
      <c r="V22" s="56">
        <v>229.202</v>
      </c>
      <c r="W22" s="56">
        <v>219.91</v>
      </c>
      <c r="X22" s="56">
        <v>213.458</v>
      </c>
      <c r="Y22" s="56">
        <v>204.81200000000001</v>
      </c>
      <c r="Z22" s="67"/>
      <c r="AA22"/>
    </row>
    <row r="23" spans="1:27">
      <c r="A23" s="54">
        <f t="shared" si="0"/>
        <v>46042</v>
      </c>
      <c r="B23" s="55">
        <v>201.65600000000001</v>
      </c>
      <c r="C23" s="56">
        <v>197.51499999999999</v>
      </c>
      <c r="D23" s="56">
        <v>198.50899999999999</v>
      </c>
      <c r="E23" s="56">
        <v>199.73699999999999</v>
      </c>
      <c r="F23" s="56">
        <v>205.03899999999999</v>
      </c>
      <c r="G23" s="56">
        <v>217.53100000000001</v>
      </c>
      <c r="H23" s="56">
        <v>232.00200000000001</v>
      </c>
      <c r="I23" s="56">
        <v>230.76300000000001</v>
      </c>
      <c r="J23" s="56">
        <v>206.70500000000001</v>
      </c>
      <c r="K23" s="56">
        <v>178.28800000000001</v>
      </c>
      <c r="L23" s="56">
        <v>163.88499999999999</v>
      </c>
      <c r="M23" s="56">
        <v>157.89400000000001</v>
      </c>
      <c r="N23" s="56">
        <v>149.59700000000001</v>
      </c>
      <c r="O23" s="56">
        <v>154.83600000000001</v>
      </c>
      <c r="P23" s="56">
        <v>157.28700000000001</v>
      </c>
      <c r="Q23" s="56">
        <v>166.65799999999999</v>
      </c>
      <c r="R23" s="56">
        <v>195.45099999999999</v>
      </c>
      <c r="S23" s="56">
        <v>218.113</v>
      </c>
      <c r="T23" s="56">
        <v>219.23</v>
      </c>
      <c r="U23" s="56">
        <v>216.929</v>
      </c>
      <c r="V23" s="56">
        <v>211.768</v>
      </c>
      <c r="W23" s="56">
        <v>207.589</v>
      </c>
      <c r="X23" s="56">
        <v>198.16399999999999</v>
      </c>
      <c r="Y23" s="56">
        <v>190.52699999999999</v>
      </c>
      <c r="Z23" s="67"/>
      <c r="AA23"/>
    </row>
    <row r="24" spans="1:27">
      <c r="A24" s="54">
        <f t="shared" si="0"/>
        <v>46043</v>
      </c>
      <c r="B24" s="55">
        <v>184.54</v>
      </c>
      <c r="C24" s="56">
        <v>184.655</v>
      </c>
      <c r="D24" s="56">
        <v>186.065</v>
      </c>
      <c r="E24" s="56">
        <v>188.529</v>
      </c>
      <c r="F24" s="56">
        <v>193.762</v>
      </c>
      <c r="G24" s="56">
        <v>209.27</v>
      </c>
      <c r="H24" s="56">
        <v>226.43299999999999</v>
      </c>
      <c r="I24" s="56">
        <v>230.636</v>
      </c>
      <c r="J24" s="56">
        <v>208.42599999999999</v>
      </c>
      <c r="K24" s="56">
        <v>183.77099999999999</v>
      </c>
      <c r="L24" s="56">
        <v>178.166</v>
      </c>
      <c r="M24" s="56">
        <v>162.941</v>
      </c>
      <c r="N24" s="56">
        <v>152.57599999999999</v>
      </c>
      <c r="O24" s="56">
        <v>151.93799999999999</v>
      </c>
      <c r="P24" s="56">
        <v>156.352</v>
      </c>
      <c r="Q24" s="56">
        <v>173.125</v>
      </c>
      <c r="R24" s="56">
        <v>202.297</v>
      </c>
      <c r="S24" s="56">
        <v>228.18899999999999</v>
      </c>
      <c r="T24" s="56">
        <v>231.96299999999999</v>
      </c>
      <c r="U24" s="56">
        <v>229.92099999999999</v>
      </c>
      <c r="V24" s="56">
        <v>226.40799999999999</v>
      </c>
      <c r="W24" s="56">
        <v>218.29900000000001</v>
      </c>
      <c r="X24" s="56">
        <v>210.113</v>
      </c>
      <c r="Y24" s="56">
        <v>201.34200000000001</v>
      </c>
      <c r="Z24" s="67"/>
      <c r="AA24"/>
    </row>
    <row r="25" spans="1:27">
      <c r="A25" s="54">
        <f t="shared" si="0"/>
        <v>46044</v>
      </c>
      <c r="B25" s="55">
        <v>200.053</v>
      </c>
      <c r="C25" s="56">
        <v>194.011</v>
      </c>
      <c r="D25" s="56">
        <v>189.667</v>
      </c>
      <c r="E25" s="56">
        <v>194.64</v>
      </c>
      <c r="F25" s="56">
        <v>202.41499999999999</v>
      </c>
      <c r="G25" s="56">
        <v>218.49199999999999</v>
      </c>
      <c r="H25" s="56">
        <v>235.14699999999999</v>
      </c>
      <c r="I25" s="56">
        <v>237.24700000000001</v>
      </c>
      <c r="J25" s="56">
        <v>213.376</v>
      </c>
      <c r="K25" s="56">
        <v>187.45599999999999</v>
      </c>
      <c r="L25" s="56">
        <v>174.51900000000001</v>
      </c>
      <c r="M25" s="56">
        <v>174.74299999999999</v>
      </c>
      <c r="N25" s="56">
        <v>169.97900000000001</v>
      </c>
      <c r="O25" s="56">
        <v>165.732</v>
      </c>
      <c r="P25" s="56">
        <v>171.292</v>
      </c>
      <c r="Q25" s="56">
        <v>197.06899999999999</v>
      </c>
      <c r="R25" s="56">
        <v>218.304</v>
      </c>
      <c r="S25" s="56">
        <v>233.916</v>
      </c>
      <c r="T25" s="56">
        <v>236.077</v>
      </c>
      <c r="U25" s="56">
        <v>233.261</v>
      </c>
      <c r="V25" s="56">
        <v>232.10300000000001</v>
      </c>
      <c r="W25" s="56">
        <v>223.2</v>
      </c>
      <c r="X25" s="56">
        <v>218.19900000000001</v>
      </c>
      <c r="Y25" s="56">
        <v>208.18700000000001</v>
      </c>
      <c r="Z25" s="67"/>
      <c r="AA25"/>
    </row>
    <row r="26" spans="1:27">
      <c r="A26" s="54">
        <f t="shared" si="0"/>
        <v>46045</v>
      </c>
      <c r="B26" s="55">
        <v>206.33799999999999</v>
      </c>
      <c r="C26" s="56">
        <v>203.108</v>
      </c>
      <c r="D26" s="56">
        <v>202.988</v>
      </c>
      <c r="E26" s="56">
        <v>204.23400000000001</v>
      </c>
      <c r="F26" s="56">
        <v>209.81399999999999</v>
      </c>
      <c r="G26" s="56">
        <v>221.42500000000001</v>
      </c>
      <c r="H26" s="56">
        <v>236.02799999999999</v>
      </c>
      <c r="I26" s="56">
        <v>249.08199999999999</v>
      </c>
      <c r="J26" s="56">
        <v>254.82</v>
      </c>
      <c r="K26" s="56">
        <v>256.86700000000002</v>
      </c>
      <c r="L26" s="56">
        <v>253.36699999999999</v>
      </c>
      <c r="M26" s="56">
        <v>253.03700000000001</v>
      </c>
      <c r="N26" s="56">
        <v>249.77600000000001</v>
      </c>
      <c r="O26" s="56">
        <v>254.43799999999999</v>
      </c>
      <c r="P26" s="56">
        <v>257.10300000000001</v>
      </c>
      <c r="Q26" s="56">
        <v>264.32100000000003</v>
      </c>
      <c r="R26" s="56">
        <v>270.54500000000002</v>
      </c>
      <c r="S26" s="56">
        <v>277.60300000000001</v>
      </c>
      <c r="T26" s="56">
        <v>277.12900000000002</v>
      </c>
      <c r="U26" s="56">
        <v>271.60500000000002</v>
      </c>
      <c r="V26" s="56">
        <v>267.66699999999997</v>
      </c>
      <c r="W26" s="56">
        <v>259.04899999999998</v>
      </c>
      <c r="X26" s="56">
        <v>247.26300000000001</v>
      </c>
      <c r="Y26" s="56">
        <v>241.85300000000001</v>
      </c>
      <c r="Z26" s="67"/>
      <c r="AA26"/>
    </row>
    <row r="27" spans="1:27">
      <c r="A27" s="54">
        <f t="shared" si="0"/>
        <v>46046</v>
      </c>
      <c r="B27" s="55">
        <v>233.07599999999999</v>
      </c>
      <c r="C27" s="56">
        <v>229.09700000000001</v>
      </c>
      <c r="D27" s="56">
        <v>227.49199999999999</v>
      </c>
      <c r="E27" s="56">
        <v>225.34700000000001</v>
      </c>
      <c r="F27" s="56">
        <v>228.19399999999999</v>
      </c>
      <c r="G27" s="56">
        <v>232.803</v>
      </c>
      <c r="H27" s="56">
        <v>238.23</v>
      </c>
      <c r="I27" s="56">
        <v>248.20599999999999</v>
      </c>
      <c r="J27" s="56">
        <v>252.19499999999999</v>
      </c>
      <c r="K27" s="56">
        <v>253.89699999999999</v>
      </c>
      <c r="L27" s="56">
        <v>242.48599999999999</v>
      </c>
      <c r="M27" s="56">
        <v>227.00299999999999</v>
      </c>
      <c r="N27" s="56">
        <v>222.07300000000001</v>
      </c>
      <c r="O27" s="56">
        <v>218.56399999999999</v>
      </c>
      <c r="P27" s="56">
        <v>217.82</v>
      </c>
      <c r="Q27" s="56">
        <v>226.65899999999999</v>
      </c>
      <c r="R27" s="56">
        <v>249.76599999999999</v>
      </c>
      <c r="S27" s="56">
        <v>265.23700000000002</v>
      </c>
      <c r="T27" s="56">
        <v>264.47300000000001</v>
      </c>
      <c r="U27" s="56">
        <v>258.20299999999997</v>
      </c>
      <c r="V27" s="56">
        <v>253.1</v>
      </c>
      <c r="W27" s="56">
        <v>245.77600000000001</v>
      </c>
      <c r="X27" s="56">
        <v>234.971</v>
      </c>
      <c r="Y27" s="56">
        <v>228.833</v>
      </c>
      <c r="Z27" s="67"/>
      <c r="AA27"/>
    </row>
    <row r="28" spans="1:27">
      <c r="A28" s="54">
        <f t="shared" si="0"/>
        <v>46047</v>
      </c>
      <c r="B28" s="55">
        <v>219.55500000000001</v>
      </c>
      <c r="C28" s="56">
        <v>217.19300000000001</v>
      </c>
      <c r="D28" s="56">
        <v>212.78299999999999</v>
      </c>
      <c r="E28" s="56">
        <v>212.80099999999999</v>
      </c>
      <c r="F28" s="56">
        <v>215.23599999999999</v>
      </c>
      <c r="G28" s="56">
        <v>222.71</v>
      </c>
      <c r="H28" s="56">
        <v>230.446</v>
      </c>
      <c r="I28" s="56">
        <v>234.87</v>
      </c>
      <c r="J28" s="56">
        <v>232.2</v>
      </c>
      <c r="K28" s="56">
        <v>214.64099999999999</v>
      </c>
      <c r="L28" s="56">
        <v>192.81399999999999</v>
      </c>
      <c r="M28" s="56">
        <v>181.71299999999999</v>
      </c>
      <c r="N28" s="56">
        <v>182.53899999999999</v>
      </c>
      <c r="O28" s="56">
        <v>183.489</v>
      </c>
      <c r="P28" s="56">
        <v>205.24799999999999</v>
      </c>
      <c r="Q28" s="56">
        <v>218.06800000000001</v>
      </c>
      <c r="R28" s="56">
        <v>241.80600000000001</v>
      </c>
      <c r="S28" s="56">
        <v>257.096</v>
      </c>
      <c r="T28" s="56">
        <v>261.98599999999999</v>
      </c>
      <c r="U28" s="56">
        <v>258.279</v>
      </c>
      <c r="V28" s="56">
        <v>256.19</v>
      </c>
      <c r="W28" s="56">
        <v>249.102</v>
      </c>
      <c r="X28" s="56">
        <v>238.48099999999999</v>
      </c>
      <c r="Y28" s="56">
        <v>228.71</v>
      </c>
      <c r="Z28" s="67"/>
      <c r="AA28"/>
    </row>
    <row r="29" spans="1:27">
      <c r="A29" s="54">
        <f t="shared" si="0"/>
        <v>46048</v>
      </c>
      <c r="B29" s="55">
        <v>221.733</v>
      </c>
      <c r="C29" s="56">
        <v>222.60499999999999</v>
      </c>
      <c r="D29" s="56">
        <v>221.03299999999999</v>
      </c>
      <c r="E29" s="56">
        <v>227.94300000000001</v>
      </c>
      <c r="F29" s="56">
        <v>231.71899999999999</v>
      </c>
      <c r="G29" s="56">
        <v>244.452</v>
      </c>
      <c r="H29" s="56">
        <v>260.15499999999997</v>
      </c>
      <c r="I29" s="56">
        <v>266.37</v>
      </c>
      <c r="J29" s="56">
        <v>256.04500000000002</v>
      </c>
      <c r="K29" s="56">
        <v>233.34700000000001</v>
      </c>
      <c r="L29" s="56">
        <v>210.703</v>
      </c>
      <c r="M29" s="56">
        <v>192.18</v>
      </c>
      <c r="N29" s="56">
        <v>182.22499999999999</v>
      </c>
      <c r="O29" s="56">
        <v>180.01400000000001</v>
      </c>
      <c r="P29" s="56">
        <v>181.42500000000001</v>
      </c>
      <c r="Q29" s="56">
        <v>194.983</v>
      </c>
      <c r="R29" s="56">
        <v>221.88</v>
      </c>
      <c r="S29" s="56">
        <v>249.15899999999999</v>
      </c>
      <c r="T29" s="56">
        <v>251.74600000000001</v>
      </c>
      <c r="U29" s="56">
        <v>249.81800000000001</v>
      </c>
      <c r="V29" s="56">
        <v>243.00200000000001</v>
      </c>
      <c r="W29" s="56">
        <v>232.82300000000001</v>
      </c>
      <c r="X29" s="56">
        <v>222.73400000000001</v>
      </c>
      <c r="Y29" s="56">
        <v>218.006</v>
      </c>
      <c r="Z29" s="67"/>
      <c r="AA29"/>
    </row>
    <row r="30" spans="1:27">
      <c r="A30" s="54">
        <f t="shared" si="0"/>
        <v>46049</v>
      </c>
      <c r="B30" s="55">
        <v>210.434</v>
      </c>
      <c r="C30" s="56">
        <v>207.34700000000001</v>
      </c>
      <c r="D30" s="56">
        <v>206.446</v>
      </c>
      <c r="E30" s="56">
        <v>207.3</v>
      </c>
      <c r="F30" s="56">
        <v>211.66399999999999</v>
      </c>
      <c r="G30" s="56">
        <v>221.96</v>
      </c>
      <c r="H30" s="56">
        <v>235.49199999999999</v>
      </c>
      <c r="I30" s="56">
        <v>241.476</v>
      </c>
      <c r="J30" s="56">
        <v>233.13499999999999</v>
      </c>
      <c r="K30" s="56">
        <v>228.797</v>
      </c>
      <c r="L30" s="56">
        <v>217.727</v>
      </c>
      <c r="M30" s="56">
        <v>189.59700000000001</v>
      </c>
      <c r="N30" s="56">
        <v>153.785</v>
      </c>
      <c r="O30" s="56">
        <v>150.46799999999999</v>
      </c>
      <c r="P30" s="56">
        <v>154.131</v>
      </c>
      <c r="Q30" s="56">
        <v>172.136</v>
      </c>
      <c r="R30" s="56">
        <v>198.48500000000001</v>
      </c>
      <c r="S30" s="56">
        <v>224.16399999999999</v>
      </c>
      <c r="T30" s="56">
        <v>229.33</v>
      </c>
      <c r="U30" s="56">
        <v>229.80600000000001</v>
      </c>
      <c r="V30" s="56">
        <v>227.108</v>
      </c>
      <c r="W30" s="56">
        <v>220.60499999999999</v>
      </c>
      <c r="X30" s="56">
        <v>212.94399999999999</v>
      </c>
      <c r="Y30" s="56">
        <v>207.77199999999999</v>
      </c>
      <c r="Z30" s="67"/>
      <c r="AA30"/>
    </row>
    <row r="31" spans="1:27">
      <c r="A31" s="54">
        <f t="shared" si="0"/>
        <v>46050</v>
      </c>
      <c r="B31" s="55">
        <v>204.40600000000001</v>
      </c>
      <c r="C31" s="56">
        <v>200.36199999999999</v>
      </c>
      <c r="D31" s="56">
        <v>200.17400000000001</v>
      </c>
      <c r="E31" s="56">
        <v>202.20599999999999</v>
      </c>
      <c r="F31" s="56">
        <v>209.78899999999999</v>
      </c>
      <c r="G31" s="56">
        <v>222.25700000000001</v>
      </c>
      <c r="H31" s="56">
        <v>237.952</v>
      </c>
      <c r="I31" s="56">
        <v>238.101</v>
      </c>
      <c r="J31" s="56">
        <v>211.72399999999999</v>
      </c>
      <c r="K31" s="56">
        <v>190.34</v>
      </c>
      <c r="L31" s="56">
        <v>176.87899999999999</v>
      </c>
      <c r="M31" s="56">
        <v>174.024</v>
      </c>
      <c r="N31" s="56">
        <v>175.654</v>
      </c>
      <c r="O31" s="56">
        <v>169.90799999999999</v>
      </c>
      <c r="P31" s="56">
        <v>180.755</v>
      </c>
      <c r="Q31" s="56">
        <v>183.62200000000001</v>
      </c>
      <c r="R31" s="56">
        <v>201.107</v>
      </c>
      <c r="S31" s="56">
        <v>224.029</v>
      </c>
      <c r="T31" s="56">
        <v>231.59100000000001</v>
      </c>
      <c r="U31" s="56">
        <v>230.154</v>
      </c>
      <c r="V31" s="56">
        <v>226.43</v>
      </c>
      <c r="W31" s="56">
        <v>215.38300000000001</v>
      </c>
      <c r="X31" s="56">
        <v>210.125</v>
      </c>
      <c r="Y31" s="56">
        <v>201.11099999999999</v>
      </c>
      <c r="Z31" s="67"/>
      <c r="AA31"/>
    </row>
    <row r="32" spans="1:27">
      <c r="A32" s="54">
        <f t="shared" si="0"/>
        <v>46051</v>
      </c>
      <c r="B32" s="55">
        <v>191.34200000000001</v>
      </c>
      <c r="C32" s="56">
        <v>190.523</v>
      </c>
      <c r="D32" s="56">
        <v>189.41499999999999</v>
      </c>
      <c r="E32" s="56">
        <v>190.18299999999999</v>
      </c>
      <c r="F32" s="56">
        <v>197.25800000000001</v>
      </c>
      <c r="G32" s="56">
        <v>208.49</v>
      </c>
      <c r="H32" s="56">
        <v>226.49700000000001</v>
      </c>
      <c r="I32" s="56">
        <v>225.49199999999999</v>
      </c>
      <c r="J32" s="56">
        <v>196.72800000000001</v>
      </c>
      <c r="K32" s="56">
        <v>176.25399999999999</v>
      </c>
      <c r="L32" s="56">
        <v>160.827</v>
      </c>
      <c r="M32" s="56">
        <v>150.226</v>
      </c>
      <c r="N32" s="56">
        <v>150.47300000000001</v>
      </c>
      <c r="O32" s="56">
        <v>149.68299999999999</v>
      </c>
      <c r="P32" s="56">
        <v>155.24</v>
      </c>
      <c r="Q32" s="56">
        <v>166.803</v>
      </c>
      <c r="R32" s="56">
        <v>195.38</v>
      </c>
      <c r="S32" s="56">
        <v>218.64</v>
      </c>
      <c r="T32" s="56">
        <v>224.49</v>
      </c>
      <c r="U32" s="56">
        <v>225.71299999999999</v>
      </c>
      <c r="V32" s="56">
        <v>221.875</v>
      </c>
      <c r="W32" s="56">
        <v>216.49299999999999</v>
      </c>
      <c r="X32" s="56">
        <v>209.74299999999999</v>
      </c>
      <c r="Y32" s="56">
        <v>200.815</v>
      </c>
      <c r="Z32" s="67"/>
      <c r="AA32"/>
    </row>
    <row r="33" spans="1:27">
      <c r="A33" s="54">
        <f t="shared" si="0"/>
        <v>46052</v>
      </c>
      <c r="B33" s="55">
        <v>198.92400000000001</v>
      </c>
      <c r="C33" s="56">
        <v>197.81</v>
      </c>
      <c r="D33" s="56">
        <v>195.91399999999999</v>
      </c>
      <c r="E33" s="56">
        <v>198.101</v>
      </c>
      <c r="F33" s="56">
        <v>204.29400000000001</v>
      </c>
      <c r="G33" s="56">
        <v>213.02099999999999</v>
      </c>
      <c r="H33" s="56">
        <v>226.67500000000001</v>
      </c>
      <c r="I33" s="56">
        <v>227.62799999999999</v>
      </c>
      <c r="J33" s="56">
        <v>195.30799999999999</v>
      </c>
      <c r="K33" s="56">
        <v>175.37100000000001</v>
      </c>
      <c r="L33" s="56">
        <v>161.52199999999999</v>
      </c>
      <c r="M33" s="56">
        <v>150.77099999999999</v>
      </c>
      <c r="N33" s="56">
        <v>143.304</v>
      </c>
      <c r="O33" s="56">
        <v>146.43799999999999</v>
      </c>
      <c r="P33" s="56">
        <v>151.52199999999999</v>
      </c>
      <c r="Q33" s="56">
        <v>163.77000000000001</v>
      </c>
      <c r="R33" s="56">
        <v>193.74299999999999</v>
      </c>
      <c r="S33" s="56">
        <v>215.221</v>
      </c>
      <c r="T33" s="56">
        <v>223.46100000000001</v>
      </c>
      <c r="U33" s="56">
        <v>220.608</v>
      </c>
      <c r="V33" s="56">
        <v>219.81299999999999</v>
      </c>
      <c r="W33" s="56">
        <v>217.95500000000001</v>
      </c>
      <c r="X33" s="56">
        <v>208.98500000000001</v>
      </c>
      <c r="Y33" s="56">
        <v>201.94800000000001</v>
      </c>
      <c r="Z33" s="67"/>
      <c r="AA33"/>
    </row>
    <row r="34" spans="1:27">
      <c r="A34" s="54">
        <f t="shared" si="0"/>
        <v>46053</v>
      </c>
      <c r="B34" s="55">
        <v>195.643</v>
      </c>
      <c r="C34" s="56">
        <v>192.69499999999999</v>
      </c>
      <c r="D34" s="56">
        <v>191.72800000000001</v>
      </c>
      <c r="E34" s="56">
        <v>191.96799999999999</v>
      </c>
      <c r="F34" s="56">
        <v>195.24199999999999</v>
      </c>
      <c r="G34" s="56">
        <v>200.202</v>
      </c>
      <c r="H34" s="56">
        <v>209.816</v>
      </c>
      <c r="I34" s="56">
        <v>214.726</v>
      </c>
      <c r="J34" s="56">
        <v>217.32300000000001</v>
      </c>
      <c r="K34" s="56">
        <v>208.32400000000001</v>
      </c>
      <c r="L34" s="56">
        <v>183.785</v>
      </c>
      <c r="M34" s="56">
        <v>155.71600000000001</v>
      </c>
      <c r="N34" s="56">
        <v>143.273</v>
      </c>
      <c r="O34" s="56">
        <v>142.28200000000001</v>
      </c>
      <c r="P34" s="56">
        <v>146.18700000000001</v>
      </c>
      <c r="Q34" s="56">
        <v>159.10300000000001</v>
      </c>
      <c r="R34" s="56">
        <v>187.95699999999999</v>
      </c>
      <c r="S34" s="56">
        <v>213.167</v>
      </c>
      <c r="T34" s="56">
        <v>220.14599999999999</v>
      </c>
      <c r="U34" s="56">
        <v>215.602</v>
      </c>
      <c r="V34" s="56">
        <v>217.57900000000001</v>
      </c>
      <c r="W34" s="56">
        <v>209.035</v>
      </c>
      <c r="X34" s="56">
        <v>201.964</v>
      </c>
      <c r="Y34" s="56">
        <v>197.928</v>
      </c>
      <c r="Z34" s="67"/>
      <c r="AA34"/>
    </row>
    <row r="35" spans="1:27">
      <c r="A35" s="54">
        <f t="shared" si="0"/>
        <v>46054</v>
      </c>
      <c r="B35" s="55">
        <v>192.88499999999999</v>
      </c>
      <c r="C35" s="56">
        <v>192.09700000000001</v>
      </c>
      <c r="D35" s="56">
        <v>190.637</v>
      </c>
      <c r="E35" s="56">
        <v>193.095</v>
      </c>
      <c r="F35" s="56">
        <v>194.518</v>
      </c>
      <c r="G35" s="56">
        <v>201.77</v>
      </c>
      <c r="H35" s="56">
        <v>209.03800000000001</v>
      </c>
      <c r="I35" s="56">
        <v>203.80799999999999</v>
      </c>
      <c r="J35" s="56">
        <v>178.922</v>
      </c>
      <c r="K35" s="56">
        <v>159.59</v>
      </c>
      <c r="L35" s="56">
        <v>145.346</v>
      </c>
      <c r="M35" s="56">
        <v>146.49199999999999</v>
      </c>
      <c r="N35" s="56">
        <v>140.88999999999999</v>
      </c>
      <c r="O35" s="56">
        <v>135.76599999999999</v>
      </c>
      <c r="P35" s="56">
        <v>142.81200000000001</v>
      </c>
      <c r="Q35" s="56">
        <v>159.89500000000001</v>
      </c>
      <c r="R35" s="56">
        <v>186.87899999999999</v>
      </c>
      <c r="S35" s="56">
        <v>212.63800000000001</v>
      </c>
      <c r="T35" s="56">
        <v>217.78700000000001</v>
      </c>
      <c r="U35" s="56">
        <v>212.77600000000001</v>
      </c>
      <c r="V35" s="56">
        <v>211.13300000000001</v>
      </c>
      <c r="W35" s="56">
        <v>206.471</v>
      </c>
      <c r="X35" s="56">
        <v>199.203</v>
      </c>
      <c r="Y35" s="56">
        <v>192.12899999999999</v>
      </c>
      <c r="Z35" s="67"/>
    </row>
    <row r="36" spans="1:27">
      <c r="A36" s="54">
        <f t="shared" si="0"/>
        <v>46055</v>
      </c>
      <c r="B36" s="55">
        <v>186.142</v>
      </c>
      <c r="C36" s="56">
        <v>184.74299999999999</v>
      </c>
      <c r="D36" s="56">
        <v>186.38300000000001</v>
      </c>
      <c r="E36" s="56">
        <v>187.40899999999999</v>
      </c>
      <c r="F36" s="56">
        <v>191.62100000000001</v>
      </c>
      <c r="G36" s="56">
        <v>202.64699999999999</v>
      </c>
      <c r="H36" s="56">
        <v>218.29900000000001</v>
      </c>
      <c r="I36" s="56">
        <v>222.78899999999999</v>
      </c>
      <c r="J36" s="56">
        <v>218.35300000000001</v>
      </c>
      <c r="K36" s="56">
        <v>206.85599999999999</v>
      </c>
      <c r="L36" s="56">
        <v>193.75800000000001</v>
      </c>
      <c r="M36" s="56">
        <v>190.21299999999999</v>
      </c>
      <c r="N36" s="56">
        <v>188.047</v>
      </c>
      <c r="O36" s="56">
        <v>182.93899999999999</v>
      </c>
      <c r="P36" s="56">
        <v>189.38399999999999</v>
      </c>
      <c r="Q36" s="56">
        <v>199.00399999999999</v>
      </c>
      <c r="R36" s="56">
        <v>212.49700000000001</v>
      </c>
      <c r="S36" s="56">
        <v>222.10300000000001</v>
      </c>
      <c r="T36" s="56">
        <v>228.38</v>
      </c>
      <c r="U36" s="56">
        <v>223.66499999999999</v>
      </c>
      <c r="V36" s="56">
        <v>220.23</v>
      </c>
      <c r="W36" s="56">
        <v>213.93700000000001</v>
      </c>
      <c r="X36" s="56">
        <v>203.52099999999999</v>
      </c>
      <c r="Y36" s="56">
        <v>197.45500000000001</v>
      </c>
      <c r="Z36" s="67"/>
    </row>
    <row r="37" spans="1:27">
      <c r="A37" s="54">
        <f t="shared" si="0"/>
        <v>46056</v>
      </c>
      <c r="B37" s="55">
        <v>195.233</v>
      </c>
      <c r="C37" s="56">
        <v>191.51900000000001</v>
      </c>
      <c r="D37" s="56">
        <v>190.63800000000001</v>
      </c>
      <c r="E37" s="56">
        <v>193.44399999999999</v>
      </c>
      <c r="F37" s="56">
        <v>199.18</v>
      </c>
      <c r="G37" s="56">
        <v>212.22900000000001</v>
      </c>
      <c r="H37" s="56">
        <v>226.89699999999999</v>
      </c>
      <c r="I37" s="56">
        <v>233.04300000000001</v>
      </c>
      <c r="J37" s="56">
        <v>234.34</v>
      </c>
      <c r="K37" s="56">
        <v>218.17500000000001</v>
      </c>
      <c r="L37" s="56">
        <v>174.25200000000001</v>
      </c>
      <c r="M37" s="56">
        <v>156.80199999999999</v>
      </c>
      <c r="N37" s="56">
        <v>165.91900000000001</v>
      </c>
      <c r="O37" s="56">
        <v>186.423</v>
      </c>
      <c r="P37" s="56">
        <v>197.26499999999999</v>
      </c>
      <c r="Q37" s="56">
        <v>212.82499999999999</v>
      </c>
      <c r="R37" s="56">
        <v>232.91399999999999</v>
      </c>
      <c r="S37" s="56">
        <v>243.453</v>
      </c>
      <c r="T37" s="56">
        <v>249.58099999999999</v>
      </c>
      <c r="U37" s="56">
        <v>245.92599999999999</v>
      </c>
      <c r="V37" s="56">
        <v>240.05199999999999</v>
      </c>
      <c r="W37" s="56">
        <v>227.238</v>
      </c>
      <c r="X37" s="56">
        <v>221.33699999999999</v>
      </c>
      <c r="Y37" s="56">
        <v>211.316</v>
      </c>
      <c r="Z37" s="67"/>
    </row>
    <row r="38" spans="1:27">
      <c r="A38" s="54">
        <f t="shared" si="0"/>
        <v>46057</v>
      </c>
      <c r="B38" s="55">
        <v>207.95500000000001</v>
      </c>
      <c r="C38" s="56">
        <v>204.12299999999999</v>
      </c>
      <c r="D38" s="56">
        <v>204.35900000000001</v>
      </c>
      <c r="E38" s="56">
        <v>207.047</v>
      </c>
      <c r="F38" s="56">
        <v>212.52</v>
      </c>
      <c r="G38" s="56">
        <v>227.214</v>
      </c>
      <c r="H38" s="56">
        <v>244.36799999999999</v>
      </c>
      <c r="I38" s="56">
        <v>240.62100000000001</v>
      </c>
      <c r="J38" s="56">
        <v>216.333</v>
      </c>
      <c r="K38" s="56">
        <v>194.05699999999999</v>
      </c>
      <c r="L38" s="56">
        <v>176.114</v>
      </c>
      <c r="M38" s="56">
        <v>169.19200000000001</v>
      </c>
      <c r="N38" s="56">
        <v>165.90899999999999</v>
      </c>
      <c r="O38" s="56">
        <v>168.05099999999999</v>
      </c>
      <c r="P38" s="56">
        <v>171.36199999999999</v>
      </c>
      <c r="Q38" s="56">
        <v>183.75399999999999</v>
      </c>
      <c r="R38" s="56">
        <v>210.75899999999999</v>
      </c>
      <c r="S38" s="56">
        <v>236.94</v>
      </c>
      <c r="T38" s="56">
        <v>244.63300000000001</v>
      </c>
      <c r="U38" s="56">
        <v>242.35300000000001</v>
      </c>
      <c r="V38" s="56">
        <v>234.93700000000001</v>
      </c>
      <c r="W38" s="56">
        <v>234.90799999999999</v>
      </c>
      <c r="X38" s="56">
        <v>223.96</v>
      </c>
      <c r="Y38" s="56">
        <v>217.726</v>
      </c>
      <c r="Z38" s="67"/>
    </row>
    <row r="39" spans="1:27">
      <c r="A39" s="54">
        <f t="shared" si="0"/>
        <v>46058</v>
      </c>
      <c r="B39" s="55">
        <v>211.328</v>
      </c>
      <c r="C39" s="56">
        <v>209.911</v>
      </c>
      <c r="D39" s="56">
        <v>209.47200000000001</v>
      </c>
      <c r="E39" s="56">
        <v>210.52699999999999</v>
      </c>
      <c r="F39" s="56">
        <v>214.15100000000001</v>
      </c>
      <c r="G39" s="56">
        <v>223.828</v>
      </c>
      <c r="H39" s="56">
        <v>240.76300000000001</v>
      </c>
      <c r="I39" s="56">
        <v>237.34200000000001</v>
      </c>
      <c r="J39" s="56">
        <v>211.042</v>
      </c>
      <c r="K39" s="56">
        <v>188.654</v>
      </c>
      <c r="L39" s="56">
        <v>175.154</v>
      </c>
      <c r="M39" s="56">
        <v>168.36500000000001</v>
      </c>
      <c r="N39" s="56">
        <v>161.16999999999999</v>
      </c>
      <c r="O39" s="56">
        <v>161.661</v>
      </c>
      <c r="P39" s="56">
        <v>169.34800000000001</v>
      </c>
      <c r="Q39" s="56">
        <v>182.49100000000001</v>
      </c>
      <c r="R39" s="56">
        <v>206.05</v>
      </c>
      <c r="S39" s="56">
        <v>228.822</v>
      </c>
      <c r="T39" s="56">
        <v>235.63200000000001</v>
      </c>
      <c r="U39" s="56">
        <v>233.85499999999999</v>
      </c>
      <c r="V39" s="56">
        <v>232.48099999999999</v>
      </c>
      <c r="W39" s="56">
        <v>228.44900000000001</v>
      </c>
      <c r="X39" s="56">
        <v>220.77600000000001</v>
      </c>
      <c r="Y39" s="56">
        <v>214.911</v>
      </c>
      <c r="Z39" s="67"/>
    </row>
    <row r="40" spans="1:27">
      <c r="A40" s="54">
        <f t="shared" si="0"/>
        <v>46059</v>
      </c>
      <c r="B40" s="55">
        <v>212.524</v>
      </c>
      <c r="C40" s="56">
        <v>208.79599999999999</v>
      </c>
      <c r="D40" s="56">
        <v>209.22200000000001</v>
      </c>
      <c r="E40" s="56">
        <v>209.30099999999999</v>
      </c>
      <c r="F40" s="56">
        <v>212.398</v>
      </c>
      <c r="G40" s="56">
        <v>220.67099999999999</v>
      </c>
      <c r="H40" s="56">
        <v>231.47200000000001</v>
      </c>
      <c r="I40" s="56">
        <v>233.09200000000001</v>
      </c>
      <c r="J40" s="56">
        <v>208.38200000000001</v>
      </c>
      <c r="K40" s="56">
        <v>187.97399999999999</v>
      </c>
      <c r="L40" s="56">
        <v>175.03700000000001</v>
      </c>
      <c r="M40" s="56">
        <v>168.4</v>
      </c>
      <c r="N40" s="56">
        <v>162.93600000000001</v>
      </c>
      <c r="O40" s="56">
        <v>165.203</v>
      </c>
      <c r="P40" s="56">
        <v>170.94200000000001</v>
      </c>
      <c r="Q40" s="56">
        <v>176.73400000000001</v>
      </c>
      <c r="R40" s="56">
        <v>200.45500000000001</v>
      </c>
      <c r="S40" s="56">
        <v>222.065</v>
      </c>
      <c r="T40" s="56">
        <v>223.97</v>
      </c>
      <c r="U40" s="56">
        <v>223.178</v>
      </c>
      <c r="V40" s="56">
        <v>224.673</v>
      </c>
      <c r="W40" s="56">
        <v>227.23</v>
      </c>
      <c r="X40" s="56">
        <v>219.321</v>
      </c>
      <c r="Y40" s="56">
        <v>212.577</v>
      </c>
      <c r="Z40" s="67"/>
    </row>
    <row r="41" spans="1:27">
      <c r="A41" s="54">
        <f t="shared" si="0"/>
        <v>46060</v>
      </c>
      <c r="B41" s="55">
        <v>205.91200000000001</v>
      </c>
      <c r="C41" s="56">
        <v>193.21100000000001</v>
      </c>
      <c r="D41" s="56">
        <v>194.114</v>
      </c>
      <c r="E41" s="56">
        <v>193.42599999999999</v>
      </c>
      <c r="F41" s="56">
        <v>197.72</v>
      </c>
      <c r="G41" s="56">
        <v>206.90600000000001</v>
      </c>
      <c r="H41" s="56">
        <v>213.83500000000001</v>
      </c>
      <c r="I41" s="56">
        <v>213.30600000000001</v>
      </c>
      <c r="J41" s="56">
        <v>199.73</v>
      </c>
      <c r="K41" s="56">
        <v>173.566</v>
      </c>
      <c r="L41" s="56">
        <v>157.19399999999999</v>
      </c>
      <c r="M41" s="56">
        <v>157.517</v>
      </c>
      <c r="N41" s="56">
        <v>156.648</v>
      </c>
      <c r="O41" s="56">
        <v>159.91200000000001</v>
      </c>
      <c r="P41" s="56">
        <v>167.947</v>
      </c>
      <c r="Q41" s="56">
        <v>183.334</v>
      </c>
      <c r="R41" s="56">
        <v>212.113</v>
      </c>
      <c r="S41" s="56">
        <v>225.95500000000001</v>
      </c>
      <c r="T41" s="56">
        <v>231.73599999999999</v>
      </c>
      <c r="U41" s="56">
        <v>225.124</v>
      </c>
      <c r="V41" s="56">
        <v>222.626</v>
      </c>
      <c r="W41" s="56">
        <v>218.22900000000001</v>
      </c>
      <c r="X41" s="56">
        <v>210.57499999999999</v>
      </c>
      <c r="Y41" s="56">
        <v>201.40299999999999</v>
      </c>
      <c r="Z41" s="67"/>
    </row>
    <row r="42" spans="1:27">
      <c r="A42" s="54">
        <f t="shared" si="0"/>
        <v>46061</v>
      </c>
      <c r="B42" s="55">
        <v>197.45099999999999</v>
      </c>
      <c r="C42" s="56">
        <v>197.471</v>
      </c>
      <c r="D42" s="56">
        <v>199.35300000000001</v>
      </c>
      <c r="E42" s="56">
        <v>199.608</v>
      </c>
      <c r="F42" s="56">
        <v>202.36199999999999</v>
      </c>
      <c r="G42" s="56">
        <v>207.59700000000001</v>
      </c>
      <c r="H42" s="56">
        <v>214.85900000000001</v>
      </c>
      <c r="I42" s="56">
        <v>206.227</v>
      </c>
      <c r="J42" s="56">
        <v>172.744</v>
      </c>
      <c r="K42" s="56">
        <v>158.386</v>
      </c>
      <c r="L42" s="56">
        <v>157.33699999999999</v>
      </c>
      <c r="M42" s="56">
        <v>163.81399999999999</v>
      </c>
      <c r="N42" s="56">
        <v>158.91800000000001</v>
      </c>
      <c r="O42" s="56">
        <v>160.25299999999999</v>
      </c>
      <c r="P42" s="56">
        <v>169.34299999999999</v>
      </c>
      <c r="Q42" s="56">
        <v>188.65299999999999</v>
      </c>
      <c r="R42" s="56">
        <v>208.22399999999999</v>
      </c>
      <c r="S42" s="56">
        <v>224.88499999999999</v>
      </c>
      <c r="T42" s="56">
        <v>230.095</v>
      </c>
      <c r="U42" s="56">
        <v>227.99700000000001</v>
      </c>
      <c r="V42" s="56">
        <v>225.74600000000001</v>
      </c>
      <c r="W42" s="56">
        <v>222.952</v>
      </c>
      <c r="X42" s="56">
        <v>212.81</v>
      </c>
      <c r="Y42" s="56">
        <v>205.32300000000001</v>
      </c>
      <c r="Z42" s="67"/>
    </row>
    <row r="43" spans="1:27">
      <c r="A43" s="54">
        <f t="shared" si="0"/>
        <v>46062</v>
      </c>
      <c r="B43" s="55">
        <v>201.286</v>
      </c>
      <c r="C43" s="56">
        <v>199.80799999999999</v>
      </c>
      <c r="D43" s="56">
        <v>199.95500000000001</v>
      </c>
      <c r="E43" s="56">
        <v>193.536</v>
      </c>
      <c r="F43" s="56">
        <v>200.28399999999999</v>
      </c>
      <c r="G43" s="56">
        <v>213.357</v>
      </c>
      <c r="H43" s="56">
        <v>237.93199999999999</v>
      </c>
      <c r="I43" s="56">
        <v>234.68799999999999</v>
      </c>
      <c r="J43" s="56">
        <v>209.19300000000001</v>
      </c>
      <c r="K43" s="56">
        <v>194.04300000000001</v>
      </c>
      <c r="L43" s="56">
        <v>177.33</v>
      </c>
      <c r="M43" s="56">
        <v>169.31800000000001</v>
      </c>
      <c r="N43" s="56">
        <v>168.18</v>
      </c>
      <c r="O43" s="56">
        <v>172.304</v>
      </c>
      <c r="P43" s="56">
        <v>181.489</v>
      </c>
      <c r="Q43" s="56">
        <v>196.012</v>
      </c>
      <c r="R43" s="56">
        <v>218.77099999999999</v>
      </c>
      <c r="S43" s="56">
        <v>235.97399999999999</v>
      </c>
      <c r="T43" s="56">
        <v>241.46899999999999</v>
      </c>
      <c r="U43" s="56">
        <v>236.37700000000001</v>
      </c>
      <c r="V43" s="56">
        <v>232.33600000000001</v>
      </c>
      <c r="W43" s="56">
        <v>221.00299999999999</v>
      </c>
      <c r="X43" s="56">
        <v>209.227</v>
      </c>
      <c r="Y43" s="56">
        <v>201.43600000000001</v>
      </c>
      <c r="Z43" s="67"/>
    </row>
    <row r="44" spans="1:27">
      <c r="A44" s="54">
        <f t="shared" si="0"/>
        <v>46063</v>
      </c>
      <c r="B44" s="55">
        <v>198.24199999999999</v>
      </c>
      <c r="C44" s="56">
        <v>193.68199999999999</v>
      </c>
      <c r="D44" s="56">
        <v>195.80099999999999</v>
      </c>
      <c r="E44" s="56">
        <v>197.767</v>
      </c>
      <c r="F44" s="56">
        <v>201.345</v>
      </c>
      <c r="G44" s="56">
        <v>215.999</v>
      </c>
      <c r="H44" s="56">
        <v>232.376</v>
      </c>
      <c r="I44" s="56">
        <v>230.90700000000001</v>
      </c>
      <c r="J44" s="56">
        <v>212.459</v>
      </c>
      <c r="K44" s="56">
        <v>190.48</v>
      </c>
      <c r="L44" s="56">
        <v>179.34100000000001</v>
      </c>
      <c r="M44" s="56">
        <v>164.92099999999999</v>
      </c>
      <c r="N44" s="56">
        <v>161.66900000000001</v>
      </c>
      <c r="O44" s="56">
        <v>162.625</v>
      </c>
      <c r="P44" s="56">
        <v>169.32599999999999</v>
      </c>
      <c r="Q44" s="56">
        <v>182.773</v>
      </c>
      <c r="R44" s="56">
        <v>207.47900000000001</v>
      </c>
      <c r="S44" s="56">
        <v>232.56</v>
      </c>
      <c r="T44" s="56">
        <v>244.78399999999999</v>
      </c>
      <c r="U44" s="56">
        <v>241.55099999999999</v>
      </c>
      <c r="V44" s="56">
        <v>244.095</v>
      </c>
      <c r="W44" s="56">
        <v>236.51300000000001</v>
      </c>
      <c r="X44" s="56">
        <v>225.01499999999999</v>
      </c>
      <c r="Y44" s="56">
        <v>219.19800000000001</v>
      </c>
      <c r="Z44" s="67"/>
    </row>
    <row r="45" spans="1:27">
      <c r="A45" s="54">
        <f t="shared" si="0"/>
        <v>46064</v>
      </c>
      <c r="B45" s="55">
        <v>214.87299999999999</v>
      </c>
      <c r="C45" s="56">
        <v>214.06</v>
      </c>
      <c r="D45" s="56">
        <v>212.517</v>
      </c>
      <c r="E45" s="56">
        <v>214.46600000000001</v>
      </c>
      <c r="F45" s="56">
        <v>220.101</v>
      </c>
      <c r="G45" s="56">
        <v>232.399</v>
      </c>
      <c r="H45" s="56">
        <v>247.96199999999999</v>
      </c>
      <c r="I45" s="56">
        <v>252.66900000000001</v>
      </c>
      <c r="J45" s="56">
        <v>239.458</v>
      </c>
      <c r="K45" s="56">
        <v>215.31800000000001</v>
      </c>
      <c r="L45" s="56">
        <v>180.958</v>
      </c>
      <c r="M45" s="56">
        <v>178.86600000000001</v>
      </c>
      <c r="N45" s="56">
        <v>177.16499999999999</v>
      </c>
      <c r="O45" s="56">
        <v>175.81399999999999</v>
      </c>
      <c r="P45" s="56">
        <v>194.40600000000001</v>
      </c>
      <c r="Q45" s="56">
        <v>207.38300000000001</v>
      </c>
      <c r="R45" s="56">
        <v>223.96</v>
      </c>
      <c r="S45" s="56">
        <v>241.5</v>
      </c>
      <c r="T45" s="56">
        <v>244.35300000000001</v>
      </c>
      <c r="U45" s="56">
        <v>242.16900000000001</v>
      </c>
      <c r="V45" s="56">
        <v>233.81</v>
      </c>
      <c r="W45" s="56">
        <v>227.18299999999999</v>
      </c>
      <c r="X45" s="56">
        <v>213.74299999999999</v>
      </c>
      <c r="Y45" s="56">
        <v>205.86500000000001</v>
      </c>
      <c r="Z45" s="67"/>
    </row>
    <row r="46" spans="1:27">
      <c r="A46" s="54">
        <f t="shared" si="0"/>
        <v>46065</v>
      </c>
      <c r="B46" s="55">
        <v>204.42699999999999</v>
      </c>
      <c r="C46" s="56">
        <v>199.14400000000001</v>
      </c>
      <c r="D46" s="56">
        <v>195.97200000000001</v>
      </c>
      <c r="E46" s="56">
        <v>199.55099999999999</v>
      </c>
      <c r="F46" s="56">
        <v>205.24100000000001</v>
      </c>
      <c r="G46" s="56">
        <v>216.21799999999999</v>
      </c>
      <c r="H46" s="56">
        <v>229.928</v>
      </c>
      <c r="I46" s="56">
        <v>230.37899999999999</v>
      </c>
      <c r="J46" s="56">
        <v>204.685</v>
      </c>
      <c r="K46" s="56">
        <v>173.756</v>
      </c>
      <c r="L46" s="56">
        <v>160.60400000000001</v>
      </c>
      <c r="M46" s="56">
        <v>152.80000000000001</v>
      </c>
      <c r="N46" s="56">
        <v>150.459</v>
      </c>
      <c r="O46" s="56">
        <v>155.74600000000001</v>
      </c>
      <c r="P46" s="56">
        <v>161.37200000000001</v>
      </c>
      <c r="Q46" s="56">
        <v>177.78399999999999</v>
      </c>
      <c r="R46" s="56">
        <v>195.715</v>
      </c>
      <c r="S46" s="56">
        <v>221.071</v>
      </c>
      <c r="T46" s="56">
        <v>227.92</v>
      </c>
      <c r="U46" s="56">
        <v>213.273</v>
      </c>
      <c r="V46" s="56">
        <v>216.53899999999999</v>
      </c>
      <c r="W46" s="56">
        <v>218.762</v>
      </c>
      <c r="X46" s="56">
        <v>213.691</v>
      </c>
      <c r="Y46" s="56">
        <v>205.70699999999999</v>
      </c>
      <c r="Z46" s="67"/>
    </row>
    <row r="47" spans="1:27">
      <c r="A47" s="54">
        <f t="shared" si="0"/>
        <v>46066</v>
      </c>
      <c r="B47" s="55">
        <v>202.57599999999999</v>
      </c>
      <c r="C47" s="56">
        <v>197.70599999999999</v>
      </c>
      <c r="D47" s="56">
        <v>197.55699999999999</v>
      </c>
      <c r="E47" s="56">
        <v>198.54900000000001</v>
      </c>
      <c r="F47" s="56">
        <v>204.40299999999999</v>
      </c>
      <c r="G47" s="56">
        <v>210.26499999999999</v>
      </c>
      <c r="H47" s="56">
        <v>225.399</v>
      </c>
      <c r="I47" s="56">
        <v>225.58</v>
      </c>
      <c r="J47" s="56">
        <v>201.852</v>
      </c>
      <c r="K47" s="56">
        <v>185.10900000000001</v>
      </c>
      <c r="L47" s="56">
        <v>178.49</v>
      </c>
      <c r="M47" s="56">
        <v>179.71600000000001</v>
      </c>
      <c r="N47" s="56">
        <v>194.917</v>
      </c>
      <c r="O47" s="56">
        <v>195.227</v>
      </c>
      <c r="P47" s="56">
        <v>198.38200000000001</v>
      </c>
      <c r="Q47" s="56">
        <v>208.93299999999999</v>
      </c>
      <c r="R47" s="56">
        <v>209.637</v>
      </c>
      <c r="S47" s="56">
        <v>224.76</v>
      </c>
      <c r="T47" s="56">
        <v>225.68700000000001</v>
      </c>
      <c r="U47" s="56">
        <v>223.46100000000001</v>
      </c>
      <c r="V47" s="56">
        <v>215.541</v>
      </c>
      <c r="W47" s="56">
        <v>210.55</v>
      </c>
      <c r="X47" s="56">
        <v>192.89099999999999</v>
      </c>
      <c r="Y47" s="56">
        <v>187.66900000000001</v>
      </c>
      <c r="Z47" s="67"/>
    </row>
    <row r="48" spans="1:27">
      <c r="A48" s="54">
        <f t="shared" si="0"/>
        <v>46067</v>
      </c>
      <c r="B48" s="55">
        <v>176.215</v>
      </c>
      <c r="C48" s="56">
        <v>172.386</v>
      </c>
      <c r="D48" s="56">
        <v>169.68100000000001</v>
      </c>
      <c r="E48" s="56">
        <v>170.65899999999999</v>
      </c>
      <c r="F48" s="56">
        <v>169.65299999999999</v>
      </c>
      <c r="G48" s="56">
        <v>177.31</v>
      </c>
      <c r="H48" s="56">
        <v>183.815</v>
      </c>
      <c r="I48" s="56">
        <v>185.68299999999999</v>
      </c>
      <c r="J48" s="56">
        <v>164.072</v>
      </c>
      <c r="K48" s="56">
        <v>149.6</v>
      </c>
      <c r="L48" s="56">
        <v>158.36699999999999</v>
      </c>
      <c r="M48" s="56">
        <v>162.072</v>
      </c>
      <c r="N48" s="56">
        <v>136.023</v>
      </c>
      <c r="O48" s="56">
        <v>124.04900000000001</v>
      </c>
      <c r="P48" s="56">
        <v>128.94800000000001</v>
      </c>
      <c r="Q48" s="56">
        <v>144.38499999999999</v>
      </c>
      <c r="R48" s="56">
        <v>169.006</v>
      </c>
      <c r="S48" s="56">
        <v>192.53299999999999</v>
      </c>
      <c r="T48" s="56">
        <v>200.38900000000001</v>
      </c>
      <c r="U48" s="56">
        <v>198.10599999999999</v>
      </c>
      <c r="V48" s="56">
        <v>194.01499999999999</v>
      </c>
      <c r="W48" s="56">
        <v>191.72399999999999</v>
      </c>
      <c r="X48" s="56">
        <v>185.577</v>
      </c>
      <c r="Y48" s="56">
        <v>180.37100000000001</v>
      </c>
      <c r="Z48" s="67"/>
    </row>
    <row r="49" spans="1:26">
      <c r="A49" s="54">
        <f t="shared" si="0"/>
        <v>46068</v>
      </c>
      <c r="B49" s="55">
        <v>176.792</v>
      </c>
      <c r="C49" s="56">
        <v>176.87299999999999</v>
      </c>
      <c r="D49" s="56">
        <v>178.31700000000001</v>
      </c>
      <c r="E49" s="56">
        <v>177.131</v>
      </c>
      <c r="F49" s="56">
        <v>178.292</v>
      </c>
      <c r="G49" s="56">
        <v>185.73599999999999</v>
      </c>
      <c r="H49" s="56">
        <v>190.285</v>
      </c>
      <c r="I49" s="56">
        <v>188.23099999999999</v>
      </c>
      <c r="J49" s="56">
        <v>164.751</v>
      </c>
      <c r="K49" s="56">
        <v>138.065</v>
      </c>
      <c r="L49" s="56">
        <v>129.84399999999999</v>
      </c>
      <c r="M49" s="56">
        <v>124.559</v>
      </c>
      <c r="N49" s="56">
        <v>124.038</v>
      </c>
      <c r="O49" s="56">
        <v>123.989</v>
      </c>
      <c r="P49" s="56">
        <v>131.71199999999999</v>
      </c>
      <c r="Q49" s="56">
        <v>152.821</v>
      </c>
      <c r="R49" s="56">
        <v>177.703</v>
      </c>
      <c r="S49" s="56">
        <v>203.44</v>
      </c>
      <c r="T49" s="56">
        <v>206.172</v>
      </c>
      <c r="U49" s="56">
        <v>203.12700000000001</v>
      </c>
      <c r="V49" s="56">
        <v>197.97499999999999</v>
      </c>
      <c r="W49" s="56">
        <v>193.62700000000001</v>
      </c>
      <c r="X49" s="56">
        <v>184.43700000000001</v>
      </c>
      <c r="Y49" s="56">
        <v>175.83699999999999</v>
      </c>
      <c r="Z49" s="67"/>
    </row>
    <row r="50" spans="1:26">
      <c r="A50" s="54">
        <f t="shared" si="0"/>
        <v>46069</v>
      </c>
      <c r="B50" s="55">
        <v>172.352</v>
      </c>
      <c r="C50" s="56">
        <v>168.22399999999999</v>
      </c>
      <c r="D50" s="56">
        <v>168.559</v>
      </c>
      <c r="E50" s="56">
        <v>168.48099999999999</v>
      </c>
      <c r="F50" s="56">
        <v>171.828</v>
      </c>
      <c r="G50" s="56">
        <v>183.922</v>
      </c>
      <c r="H50" s="56">
        <v>199.30099999999999</v>
      </c>
      <c r="I50" s="56">
        <v>201.40700000000001</v>
      </c>
      <c r="J50" s="56">
        <v>189.77500000000001</v>
      </c>
      <c r="K50" s="56">
        <v>171.01</v>
      </c>
      <c r="L50" s="56">
        <v>152.191</v>
      </c>
      <c r="M50" s="56">
        <v>145.696</v>
      </c>
      <c r="N50" s="56">
        <v>151.09800000000001</v>
      </c>
      <c r="O50" s="56">
        <v>159.94399999999999</v>
      </c>
      <c r="P50" s="56">
        <v>162.50700000000001</v>
      </c>
      <c r="Q50" s="56">
        <v>163.59399999999999</v>
      </c>
      <c r="R50" s="56">
        <v>194.179</v>
      </c>
      <c r="S50" s="56">
        <v>210.40100000000001</v>
      </c>
      <c r="T50" s="56">
        <v>213.321</v>
      </c>
      <c r="U50" s="56">
        <v>207.72200000000001</v>
      </c>
      <c r="V50" s="56">
        <v>201.10400000000001</v>
      </c>
      <c r="W50" s="56">
        <v>190.52600000000001</v>
      </c>
      <c r="X50" s="56">
        <v>179.971</v>
      </c>
      <c r="Y50" s="56">
        <v>171.798</v>
      </c>
      <c r="Z50" s="67"/>
    </row>
    <row r="51" spans="1:26">
      <c r="A51" s="54">
        <f t="shared" si="0"/>
        <v>46070</v>
      </c>
      <c r="B51" s="55">
        <v>166.809</v>
      </c>
      <c r="C51" s="56">
        <v>167.74</v>
      </c>
      <c r="D51" s="56">
        <v>165.74799999999999</v>
      </c>
      <c r="E51" s="56">
        <v>166.45599999999999</v>
      </c>
      <c r="F51" s="56">
        <v>170.18899999999999</v>
      </c>
      <c r="G51" s="56">
        <v>181.95400000000001</v>
      </c>
      <c r="H51" s="56">
        <v>197.619</v>
      </c>
      <c r="I51" s="56">
        <v>191.709</v>
      </c>
      <c r="J51" s="56">
        <v>174.08600000000001</v>
      </c>
      <c r="K51" s="56">
        <v>178.89500000000001</v>
      </c>
      <c r="L51" s="56">
        <v>179.45599999999999</v>
      </c>
      <c r="M51" s="56">
        <v>150.44900000000001</v>
      </c>
      <c r="N51" s="56">
        <v>149.49299999999999</v>
      </c>
      <c r="O51" s="56">
        <v>174.83799999999999</v>
      </c>
      <c r="P51" s="56">
        <v>172.49700000000001</v>
      </c>
      <c r="Q51" s="56">
        <v>174.096</v>
      </c>
      <c r="R51" s="56">
        <v>202.33799999999999</v>
      </c>
      <c r="S51" s="56">
        <v>227.61</v>
      </c>
      <c r="T51" s="56">
        <v>238.19300000000001</v>
      </c>
      <c r="U51" s="56">
        <v>231.94300000000001</v>
      </c>
      <c r="V51" s="56">
        <v>228.19800000000001</v>
      </c>
      <c r="W51" s="56">
        <v>219.51</v>
      </c>
      <c r="X51" s="56">
        <v>209.21700000000001</v>
      </c>
      <c r="Y51" s="56">
        <v>197.428</v>
      </c>
      <c r="Z51" s="67"/>
    </row>
    <row r="52" spans="1:26">
      <c r="A52" s="54">
        <f t="shared" si="0"/>
        <v>46071</v>
      </c>
      <c r="B52" s="55">
        <v>190.376</v>
      </c>
      <c r="C52" s="56">
        <v>189.285</v>
      </c>
      <c r="D52" s="56">
        <v>186.428</v>
      </c>
      <c r="E52" s="56">
        <v>188.61600000000001</v>
      </c>
      <c r="F52" s="56">
        <v>192.77699999999999</v>
      </c>
      <c r="G52" s="56">
        <v>203.66200000000001</v>
      </c>
      <c r="H52" s="56">
        <v>221.18299999999999</v>
      </c>
      <c r="I52" s="56">
        <v>214.28899999999999</v>
      </c>
      <c r="J52" s="56">
        <v>190.709</v>
      </c>
      <c r="K52" s="56">
        <v>168.5</v>
      </c>
      <c r="L52" s="56">
        <v>151.46899999999999</v>
      </c>
      <c r="M52" s="56">
        <v>144.179</v>
      </c>
      <c r="N52" s="56">
        <v>143.01400000000001</v>
      </c>
      <c r="O52" s="56">
        <v>163.047</v>
      </c>
      <c r="P52" s="56">
        <v>162.77600000000001</v>
      </c>
      <c r="Q52" s="56">
        <v>188.78700000000001</v>
      </c>
      <c r="R52" s="56">
        <v>206.773</v>
      </c>
      <c r="S52" s="56">
        <v>222.631</v>
      </c>
      <c r="T52" s="56">
        <v>231.42400000000001</v>
      </c>
      <c r="U52" s="56">
        <v>226.768</v>
      </c>
      <c r="V52" s="56">
        <v>224.083</v>
      </c>
      <c r="W52" s="56">
        <v>218.035</v>
      </c>
      <c r="X52" s="56">
        <v>208.54599999999999</v>
      </c>
      <c r="Y52" s="56">
        <v>202.309</v>
      </c>
      <c r="Z52" s="67"/>
    </row>
    <row r="53" spans="1:26">
      <c r="A53" s="54">
        <f t="shared" si="0"/>
        <v>46072</v>
      </c>
      <c r="B53" s="55">
        <v>196.22300000000001</v>
      </c>
      <c r="C53" s="56">
        <v>196.16900000000001</v>
      </c>
      <c r="D53" s="56">
        <v>193.279</v>
      </c>
      <c r="E53" s="56">
        <v>194.59200000000001</v>
      </c>
      <c r="F53" s="56">
        <v>201.44300000000001</v>
      </c>
      <c r="G53" s="56">
        <v>213.46799999999999</v>
      </c>
      <c r="H53" s="56">
        <v>233.28700000000001</v>
      </c>
      <c r="I53" s="56">
        <v>223.596</v>
      </c>
      <c r="J53" s="56">
        <v>194.97</v>
      </c>
      <c r="K53" s="56">
        <v>174.84200000000001</v>
      </c>
      <c r="L53" s="56">
        <v>162.65899999999999</v>
      </c>
      <c r="M53" s="56">
        <v>155.65299999999999</v>
      </c>
      <c r="N53" s="56">
        <v>151.959</v>
      </c>
      <c r="O53" s="56">
        <v>152.43100000000001</v>
      </c>
      <c r="P53" s="56">
        <v>157.20500000000001</v>
      </c>
      <c r="Q53" s="56">
        <v>171.44200000000001</v>
      </c>
      <c r="R53" s="56">
        <v>198.006</v>
      </c>
      <c r="S53" s="56">
        <v>229.13399999999999</v>
      </c>
      <c r="T53" s="56">
        <v>234.85400000000001</v>
      </c>
      <c r="U53" s="56">
        <v>234.24799999999999</v>
      </c>
      <c r="V53" s="56">
        <v>230.732</v>
      </c>
      <c r="W53" s="56">
        <v>224.601</v>
      </c>
      <c r="X53" s="56">
        <v>214.96100000000001</v>
      </c>
      <c r="Y53" s="56">
        <v>208.971</v>
      </c>
      <c r="Z53" s="67"/>
    </row>
    <row r="54" spans="1:26">
      <c r="A54" s="54">
        <f t="shared" si="0"/>
        <v>46073</v>
      </c>
      <c r="B54" s="55">
        <v>205.74700000000001</v>
      </c>
      <c r="C54" s="56">
        <v>202.82300000000001</v>
      </c>
      <c r="D54" s="56">
        <v>202.74700000000001</v>
      </c>
      <c r="E54" s="56">
        <v>200.62200000000001</v>
      </c>
      <c r="F54" s="56">
        <v>203.29900000000001</v>
      </c>
      <c r="G54" s="56">
        <v>215.828</v>
      </c>
      <c r="H54" s="56">
        <v>227.52600000000001</v>
      </c>
      <c r="I54" s="56">
        <v>220.00299999999999</v>
      </c>
      <c r="J54" s="56">
        <v>199.58</v>
      </c>
      <c r="K54" s="56">
        <v>180.328</v>
      </c>
      <c r="L54" s="56">
        <v>168.22900000000001</v>
      </c>
      <c r="M54" s="56">
        <v>168.255</v>
      </c>
      <c r="N54" s="56">
        <v>183.48400000000001</v>
      </c>
      <c r="O54" s="56">
        <v>203.179</v>
      </c>
      <c r="P54" s="56">
        <v>195.84</v>
      </c>
      <c r="Q54" s="56">
        <v>202.92400000000001</v>
      </c>
      <c r="R54" s="56">
        <v>210.7</v>
      </c>
      <c r="S54" s="56">
        <v>235.47800000000001</v>
      </c>
      <c r="T54" s="56">
        <v>246.435</v>
      </c>
      <c r="U54" s="56">
        <v>243.3</v>
      </c>
      <c r="V54" s="56">
        <v>235.17400000000001</v>
      </c>
      <c r="W54" s="56">
        <v>229.50800000000001</v>
      </c>
      <c r="X54" s="56">
        <v>221.565</v>
      </c>
      <c r="Y54" s="56">
        <v>213.101</v>
      </c>
      <c r="Z54" s="67"/>
    </row>
    <row r="55" spans="1:26">
      <c r="A55" s="54">
        <f t="shared" si="0"/>
        <v>46074</v>
      </c>
      <c r="B55" s="55">
        <v>207.73500000000001</v>
      </c>
      <c r="C55" s="56">
        <v>202.709</v>
      </c>
      <c r="D55" s="56">
        <v>195.13200000000001</v>
      </c>
      <c r="E55" s="56">
        <v>195.399</v>
      </c>
      <c r="F55" s="56">
        <v>195.881</v>
      </c>
      <c r="G55" s="56">
        <v>203.833</v>
      </c>
      <c r="H55" s="56">
        <v>210.595</v>
      </c>
      <c r="I55" s="56">
        <v>200.77099999999999</v>
      </c>
      <c r="J55" s="56">
        <v>172.27</v>
      </c>
      <c r="K55" s="56">
        <v>156.232</v>
      </c>
      <c r="L55" s="56">
        <v>141.15600000000001</v>
      </c>
      <c r="M55" s="56">
        <v>133.102</v>
      </c>
      <c r="N55" s="56">
        <v>127.369</v>
      </c>
      <c r="O55" s="56">
        <v>125.28700000000001</v>
      </c>
      <c r="P55" s="56">
        <v>129.96899999999999</v>
      </c>
      <c r="Q55" s="56">
        <v>144.68299999999999</v>
      </c>
      <c r="R55" s="56">
        <v>168.40799999999999</v>
      </c>
      <c r="S55" s="56">
        <v>200.71100000000001</v>
      </c>
      <c r="T55" s="56">
        <v>215.042</v>
      </c>
      <c r="U55" s="56">
        <v>213.62200000000001</v>
      </c>
      <c r="V55" s="56">
        <v>210.691</v>
      </c>
      <c r="W55" s="56">
        <v>207.572</v>
      </c>
      <c r="X55" s="56">
        <v>203.88300000000001</v>
      </c>
      <c r="Y55" s="56">
        <v>197.35900000000001</v>
      </c>
      <c r="Z55" s="67"/>
    </row>
    <row r="56" spans="1:26">
      <c r="A56" s="54">
        <f t="shared" si="0"/>
        <v>46075</v>
      </c>
      <c r="B56" s="55">
        <v>192.53899999999999</v>
      </c>
      <c r="C56" s="56">
        <v>191.56299999999999</v>
      </c>
      <c r="D56" s="56">
        <v>192.37299999999999</v>
      </c>
      <c r="E56" s="56">
        <v>190.96100000000001</v>
      </c>
      <c r="F56" s="56">
        <v>195.28</v>
      </c>
      <c r="G56" s="56">
        <v>199.274</v>
      </c>
      <c r="H56" s="56">
        <v>205.584</v>
      </c>
      <c r="I56" s="56">
        <v>193.59899999999999</v>
      </c>
      <c r="J56" s="56">
        <v>165.899</v>
      </c>
      <c r="K56" s="56">
        <v>149.67500000000001</v>
      </c>
      <c r="L56" s="56">
        <v>139.172</v>
      </c>
      <c r="M56" s="56">
        <v>130.184</v>
      </c>
      <c r="N56" s="56">
        <v>130.38200000000001</v>
      </c>
      <c r="O56" s="56">
        <v>128.15199999999999</v>
      </c>
      <c r="P56" s="56">
        <v>133.49799999999999</v>
      </c>
      <c r="Q56" s="56">
        <v>150.52799999999999</v>
      </c>
      <c r="R56" s="56">
        <v>178.80199999999999</v>
      </c>
      <c r="S56" s="56">
        <v>210.03200000000001</v>
      </c>
      <c r="T56" s="56">
        <v>215.97300000000001</v>
      </c>
      <c r="U56" s="56">
        <v>216.09200000000001</v>
      </c>
      <c r="V56" s="56">
        <v>212.44200000000001</v>
      </c>
      <c r="W56" s="56">
        <v>208.23099999999999</v>
      </c>
      <c r="X56" s="56">
        <v>197.24799999999999</v>
      </c>
      <c r="Y56" s="56">
        <v>191.28</v>
      </c>
      <c r="Z56" s="67"/>
    </row>
    <row r="57" spans="1:26">
      <c r="A57" s="54">
        <f t="shared" si="0"/>
        <v>46076</v>
      </c>
      <c r="B57" s="55">
        <v>186.93199999999999</v>
      </c>
      <c r="C57" s="56">
        <v>185.37899999999999</v>
      </c>
      <c r="D57" s="56">
        <v>186.16</v>
      </c>
      <c r="E57" s="56">
        <v>187.88399999999999</v>
      </c>
      <c r="F57" s="56">
        <v>192.828</v>
      </c>
      <c r="G57" s="56">
        <v>203.48400000000001</v>
      </c>
      <c r="H57" s="56">
        <v>222.1</v>
      </c>
      <c r="I57" s="56">
        <v>224.57400000000001</v>
      </c>
      <c r="J57" s="56">
        <v>189.62</v>
      </c>
      <c r="K57" s="56">
        <v>174.166</v>
      </c>
      <c r="L57" s="56">
        <v>162.41300000000001</v>
      </c>
      <c r="M57" s="56">
        <v>163.41399999999999</v>
      </c>
      <c r="N57" s="56">
        <v>159.809</v>
      </c>
      <c r="O57" s="56">
        <v>155.833</v>
      </c>
      <c r="P57" s="56">
        <v>153.05799999999999</v>
      </c>
      <c r="Q57" s="56">
        <v>156.56200000000001</v>
      </c>
      <c r="R57" s="56">
        <v>179.43799999999999</v>
      </c>
      <c r="S57" s="56">
        <v>206.99600000000001</v>
      </c>
      <c r="T57" s="56">
        <v>216.19900000000001</v>
      </c>
      <c r="U57" s="56">
        <v>215.05500000000001</v>
      </c>
      <c r="V57" s="56">
        <v>210.465</v>
      </c>
      <c r="W57" s="56">
        <v>201.49</v>
      </c>
      <c r="X57" s="56">
        <v>188.04400000000001</v>
      </c>
      <c r="Y57" s="56">
        <v>182.69399999999999</v>
      </c>
      <c r="Z57" s="67"/>
    </row>
    <row r="58" spans="1:26">
      <c r="A58" s="54">
        <f t="shared" si="0"/>
        <v>46077</v>
      </c>
      <c r="B58" s="55">
        <v>177.626</v>
      </c>
      <c r="C58" s="56">
        <v>175.524</v>
      </c>
      <c r="D58" s="56">
        <v>175.24700000000001</v>
      </c>
      <c r="E58" s="56">
        <v>173.8</v>
      </c>
      <c r="F58" s="56">
        <v>179.05199999999999</v>
      </c>
      <c r="G58" s="56">
        <v>192.81700000000001</v>
      </c>
      <c r="H58" s="56">
        <v>208.77600000000001</v>
      </c>
      <c r="I58" s="56">
        <v>214.03200000000001</v>
      </c>
      <c r="J58" s="56">
        <v>182.70400000000001</v>
      </c>
      <c r="K58" s="56">
        <v>161.12899999999999</v>
      </c>
      <c r="L58" s="56">
        <v>149.36600000000001</v>
      </c>
      <c r="M58" s="56">
        <v>143.815</v>
      </c>
      <c r="N58" s="56">
        <v>140.27000000000001</v>
      </c>
      <c r="O58" s="56">
        <v>145.77099999999999</v>
      </c>
      <c r="P58" s="56">
        <v>158.72499999999999</v>
      </c>
      <c r="Q58" s="56">
        <v>176.16900000000001</v>
      </c>
      <c r="R58" s="56">
        <v>200.017</v>
      </c>
      <c r="S58" s="56">
        <v>213.946</v>
      </c>
      <c r="T58" s="56">
        <v>219.94900000000001</v>
      </c>
      <c r="U58" s="56">
        <v>212.31899999999999</v>
      </c>
      <c r="V58" s="56">
        <v>205.054</v>
      </c>
      <c r="W58" s="56">
        <v>194.578</v>
      </c>
      <c r="X58" s="56">
        <v>185.197</v>
      </c>
      <c r="Y58" s="56">
        <v>175.86699999999999</v>
      </c>
      <c r="Z58" s="67"/>
    </row>
    <row r="59" spans="1:26">
      <c r="A59" s="54">
        <f t="shared" si="0"/>
        <v>46078</v>
      </c>
      <c r="B59" s="55">
        <v>174.36600000000001</v>
      </c>
      <c r="C59" s="56">
        <v>177.02</v>
      </c>
      <c r="D59" s="56">
        <v>176.59100000000001</v>
      </c>
      <c r="E59" s="56">
        <v>177.34</v>
      </c>
      <c r="F59" s="56">
        <v>181.89599999999999</v>
      </c>
      <c r="G59" s="56">
        <v>194.018</v>
      </c>
      <c r="H59" s="56">
        <v>214.94499999999999</v>
      </c>
      <c r="I59" s="56">
        <v>213.23400000000001</v>
      </c>
      <c r="J59" s="56">
        <v>187.34800000000001</v>
      </c>
      <c r="K59" s="56">
        <v>172.37200000000001</v>
      </c>
      <c r="L59" s="56">
        <v>156.97800000000001</v>
      </c>
      <c r="M59" s="56">
        <v>149.52699999999999</v>
      </c>
      <c r="N59" s="56">
        <v>148.56100000000001</v>
      </c>
      <c r="O59" s="56">
        <v>151.36600000000001</v>
      </c>
      <c r="P59" s="56">
        <v>152.58099999999999</v>
      </c>
      <c r="Q59" s="56">
        <v>161.065</v>
      </c>
      <c r="R59" s="56">
        <v>187.11199999999999</v>
      </c>
      <c r="S59" s="56">
        <v>209.63800000000001</v>
      </c>
      <c r="T59" s="56">
        <v>217.56100000000001</v>
      </c>
      <c r="U59" s="56">
        <v>216.113</v>
      </c>
      <c r="V59" s="56">
        <v>215.94</v>
      </c>
      <c r="W59" s="56">
        <v>205.227</v>
      </c>
      <c r="X59" s="56">
        <v>196.02600000000001</v>
      </c>
      <c r="Y59" s="56">
        <v>188.4</v>
      </c>
      <c r="Z59" s="67"/>
    </row>
    <row r="60" spans="1:26">
      <c r="A60" s="54">
        <f t="shared" si="0"/>
        <v>46079</v>
      </c>
      <c r="B60" s="55">
        <v>180.35900000000001</v>
      </c>
      <c r="C60" s="56">
        <v>179.245</v>
      </c>
      <c r="D60" s="56">
        <v>180.85400000000001</v>
      </c>
      <c r="E60" s="56">
        <v>180.184</v>
      </c>
      <c r="F60" s="56">
        <v>185.93</v>
      </c>
      <c r="G60" s="56">
        <v>200.423</v>
      </c>
      <c r="H60" s="56">
        <v>215.96899999999999</v>
      </c>
      <c r="I60" s="56">
        <v>202.982</v>
      </c>
      <c r="J60" s="56">
        <v>175.38399999999999</v>
      </c>
      <c r="K60" s="56">
        <v>146.88900000000001</v>
      </c>
      <c r="L60" s="56">
        <v>134.67599999999999</v>
      </c>
      <c r="M60" s="56">
        <v>136.28200000000001</v>
      </c>
      <c r="N60" s="56">
        <v>137.87100000000001</v>
      </c>
      <c r="O60" s="56">
        <v>141.93100000000001</v>
      </c>
      <c r="P60" s="56">
        <v>140.119</v>
      </c>
      <c r="Q60" s="56">
        <v>153.214</v>
      </c>
      <c r="R60" s="56">
        <v>175.548</v>
      </c>
      <c r="S60" s="56">
        <v>201.09200000000001</v>
      </c>
      <c r="T60" s="56">
        <v>211.05199999999999</v>
      </c>
      <c r="U60" s="56">
        <v>204.18600000000001</v>
      </c>
      <c r="V60" s="56">
        <v>202.58099999999999</v>
      </c>
      <c r="W60" s="56">
        <v>194.80699999999999</v>
      </c>
      <c r="X60" s="56">
        <v>187.339</v>
      </c>
      <c r="Y60" s="56">
        <v>182.90100000000001</v>
      </c>
      <c r="Z60" s="67"/>
    </row>
    <row r="61" spans="1:26">
      <c r="A61" s="54">
        <f t="shared" si="0"/>
        <v>46080</v>
      </c>
      <c r="B61" s="55">
        <v>176.97200000000001</v>
      </c>
      <c r="C61" s="56">
        <v>174.26</v>
      </c>
      <c r="D61" s="56">
        <v>170.52099999999999</v>
      </c>
      <c r="E61" s="56">
        <v>173.89500000000001</v>
      </c>
      <c r="F61" s="56">
        <v>180.55199999999999</v>
      </c>
      <c r="G61" s="56">
        <v>189.946</v>
      </c>
      <c r="H61" s="56">
        <v>203.13499999999999</v>
      </c>
      <c r="I61" s="56">
        <v>188.70400000000001</v>
      </c>
      <c r="J61" s="56">
        <v>165.053</v>
      </c>
      <c r="K61" s="56">
        <v>148.67099999999999</v>
      </c>
      <c r="L61" s="56">
        <v>140.39699999999999</v>
      </c>
      <c r="M61" s="56">
        <v>136.20599999999999</v>
      </c>
      <c r="N61" s="56">
        <v>135.202</v>
      </c>
      <c r="O61" s="56">
        <v>135.929</v>
      </c>
      <c r="P61" s="56">
        <v>147.53899999999999</v>
      </c>
      <c r="Q61" s="56">
        <v>160.221</v>
      </c>
      <c r="R61" s="56">
        <v>181.124</v>
      </c>
      <c r="S61" s="56">
        <v>201.14400000000001</v>
      </c>
      <c r="T61" s="56">
        <v>210.62100000000001</v>
      </c>
      <c r="U61" s="56">
        <v>204.51</v>
      </c>
      <c r="V61" s="56">
        <v>199.196</v>
      </c>
      <c r="W61" s="56">
        <v>191.77699999999999</v>
      </c>
      <c r="X61" s="56">
        <v>184.37100000000001</v>
      </c>
      <c r="Y61" s="56">
        <v>178.62899999999999</v>
      </c>
      <c r="Z61" s="67"/>
    </row>
    <row r="62" spans="1:26">
      <c r="A62" s="54">
        <f t="shared" si="0"/>
        <v>46081</v>
      </c>
      <c r="B62" s="55">
        <v>171.87100000000001</v>
      </c>
      <c r="C62" s="56">
        <v>169.92</v>
      </c>
      <c r="D62" s="56">
        <v>173.81</v>
      </c>
      <c r="E62" s="56">
        <v>174.42699999999999</v>
      </c>
      <c r="F62" s="56">
        <v>175.625</v>
      </c>
      <c r="G62" s="56">
        <v>180.62700000000001</v>
      </c>
      <c r="H62" s="56">
        <v>185.24100000000001</v>
      </c>
      <c r="I62" s="56">
        <v>172.97300000000001</v>
      </c>
      <c r="J62" s="56">
        <v>151.637</v>
      </c>
      <c r="K62" s="56">
        <v>136.96799999999999</v>
      </c>
      <c r="L62" s="56">
        <v>126.057</v>
      </c>
      <c r="M62" s="56">
        <v>122.52500000000001</v>
      </c>
      <c r="N62" s="56">
        <v>121.898</v>
      </c>
      <c r="O62" s="56">
        <v>125.708</v>
      </c>
      <c r="P62" s="56">
        <v>135.60900000000001</v>
      </c>
      <c r="Q62" s="56">
        <v>153.185</v>
      </c>
      <c r="R62" s="56">
        <v>179.07</v>
      </c>
      <c r="S62" s="56">
        <v>200.12100000000001</v>
      </c>
      <c r="T62" s="56">
        <v>193.995</v>
      </c>
      <c r="U62" s="56">
        <v>189.953</v>
      </c>
      <c r="V62" s="56">
        <v>183.46700000000001</v>
      </c>
      <c r="W62" s="56">
        <v>177.995</v>
      </c>
      <c r="X62" s="56">
        <v>171.58</v>
      </c>
      <c r="Y62" s="56">
        <v>164.51900000000001</v>
      </c>
      <c r="Z62" s="67"/>
    </row>
    <row r="63" spans="1:26">
      <c r="A63" s="54">
        <f t="shared" si="0"/>
        <v>46082</v>
      </c>
      <c r="B63" s="55">
        <v>161.14599999999999</v>
      </c>
      <c r="C63" s="56">
        <v>161.91</v>
      </c>
      <c r="D63" s="56">
        <v>162.32</v>
      </c>
      <c r="E63" s="56">
        <v>164.39599999999999</v>
      </c>
      <c r="F63" s="56">
        <v>166.55600000000001</v>
      </c>
      <c r="G63" s="56">
        <v>172.12</v>
      </c>
      <c r="H63" s="56">
        <v>174.41200000000001</v>
      </c>
      <c r="I63" s="56">
        <v>162.55199999999999</v>
      </c>
      <c r="J63" s="56">
        <v>144.54</v>
      </c>
      <c r="K63" s="56">
        <v>125.583</v>
      </c>
      <c r="L63" s="56">
        <v>118.98399999999999</v>
      </c>
      <c r="M63" s="56">
        <v>118.28100000000001</v>
      </c>
      <c r="N63" s="56">
        <v>125.89</v>
      </c>
      <c r="O63" s="56">
        <v>127.693</v>
      </c>
      <c r="P63" s="56">
        <v>133.34800000000001</v>
      </c>
      <c r="Q63" s="56">
        <v>151.11500000000001</v>
      </c>
      <c r="R63" s="56">
        <v>178.11500000000001</v>
      </c>
      <c r="S63" s="56">
        <v>199.30600000000001</v>
      </c>
      <c r="T63" s="56">
        <v>204.40100000000001</v>
      </c>
      <c r="U63" s="56">
        <v>199.60400000000001</v>
      </c>
      <c r="V63" s="56">
        <v>193.49</v>
      </c>
      <c r="W63" s="56">
        <v>186.285</v>
      </c>
      <c r="X63" s="56">
        <v>177.834</v>
      </c>
      <c r="Y63" s="56">
        <v>172.214</v>
      </c>
      <c r="Z63" s="67"/>
    </row>
    <row r="64" spans="1:26">
      <c r="A64" s="54">
        <f t="shared" si="0"/>
        <v>46083</v>
      </c>
      <c r="B64" s="55">
        <v>167.005</v>
      </c>
      <c r="C64" s="56">
        <v>164.417</v>
      </c>
      <c r="D64" s="56">
        <v>165.666</v>
      </c>
      <c r="E64" s="56">
        <v>167.60300000000001</v>
      </c>
      <c r="F64" s="56">
        <v>172.309</v>
      </c>
      <c r="G64" s="56">
        <v>184.167</v>
      </c>
      <c r="H64" s="56">
        <v>200.25299999999999</v>
      </c>
      <c r="I64" s="56">
        <v>187.185</v>
      </c>
      <c r="J64" s="56">
        <v>167.96799999999999</v>
      </c>
      <c r="K64" s="56">
        <v>157.874</v>
      </c>
      <c r="L64" s="56">
        <v>141.73500000000001</v>
      </c>
      <c r="M64" s="56">
        <v>134.327</v>
      </c>
      <c r="N64" s="56">
        <v>137.04900000000001</v>
      </c>
      <c r="O64" s="56">
        <v>140.399</v>
      </c>
      <c r="P64" s="56">
        <v>147.75399999999999</v>
      </c>
      <c r="Q64" s="56">
        <v>171.82300000000001</v>
      </c>
      <c r="R64" s="56">
        <v>188.495</v>
      </c>
      <c r="S64" s="56">
        <v>201.465</v>
      </c>
      <c r="T64" s="56">
        <v>211.83500000000001</v>
      </c>
      <c r="U64" s="56">
        <v>204.06100000000001</v>
      </c>
      <c r="V64" s="56">
        <v>197.79599999999999</v>
      </c>
      <c r="W64" s="56">
        <v>190.09200000000001</v>
      </c>
      <c r="X64" s="56">
        <v>179.43899999999999</v>
      </c>
      <c r="Y64" s="56">
        <v>171.631</v>
      </c>
      <c r="Z64" s="67"/>
    </row>
    <row r="65" spans="1:26">
      <c r="A65" s="54">
        <f t="shared" si="0"/>
        <v>46084</v>
      </c>
      <c r="B65" s="55">
        <v>162.50399999999999</v>
      </c>
      <c r="C65" s="56">
        <v>161.96799999999999</v>
      </c>
      <c r="D65" s="56">
        <v>164.02600000000001</v>
      </c>
      <c r="E65" s="56">
        <v>165.56299999999999</v>
      </c>
      <c r="F65" s="56">
        <v>169.67599999999999</v>
      </c>
      <c r="G65" s="56">
        <v>182.59200000000001</v>
      </c>
      <c r="H65" s="56">
        <v>194.846</v>
      </c>
      <c r="I65" s="56">
        <v>180.31700000000001</v>
      </c>
      <c r="J65" s="56">
        <v>154.11699999999999</v>
      </c>
      <c r="K65" s="56">
        <v>137.72499999999999</v>
      </c>
      <c r="L65" s="56">
        <v>130.33000000000001</v>
      </c>
      <c r="M65" s="56">
        <v>125.679</v>
      </c>
      <c r="N65" s="56">
        <v>130.87799999999999</v>
      </c>
      <c r="O65" s="56">
        <v>156.50800000000001</v>
      </c>
      <c r="P65" s="56">
        <v>178.017</v>
      </c>
      <c r="Q65" s="56">
        <v>184.97300000000001</v>
      </c>
      <c r="R65" s="56">
        <v>200.04300000000001</v>
      </c>
      <c r="S65" s="56">
        <v>235.35900000000001</v>
      </c>
      <c r="T65" s="56">
        <v>214.51</v>
      </c>
      <c r="U65" s="56">
        <v>205.28700000000001</v>
      </c>
      <c r="V65" s="56">
        <v>202.321</v>
      </c>
      <c r="W65" s="56">
        <v>200.51400000000001</v>
      </c>
      <c r="X65" s="56">
        <v>193.21199999999999</v>
      </c>
      <c r="Y65" s="56">
        <v>185.464</v>
      </c>
      <c r="Z65" s="67"/>
    </row>
    <row r="66" spans="1:26">
      <c r="A66" s="54">
        <f t="shared" si="0"/>
        <v>46085</v>
      </c>
      <c r="B66" s="55">
        <v>178.203</v>
      </c>
      <c r="C66" s="56">
        <v>176.60300000000001</v>
      </c>
      <c r="D66" s="56">
        <v>173.477</v>
      </c>
      <c r="E66" s="56">
        <v>174.84200000000001</v>
      </c>
      <c r="F66" s="56">
        <v>179.822</v>
      </c>
      <c r="G66" s="56">
        <v>193.76400000000001</v>
      </c>
      <c r="H66" s="56">
        <v>204.09</v>
      </c>
      <c r="I66" s="56">
        <v>188.476</v>
      </c>
      <c r="J66" s="56">
        <v>165.32499999999999</v>
      </c>
      <c r="K66" s="56">
        <v>148.49799999999999</v>
      </c>
      <c r="L66" s="56">
        <v>140.654</v>
      </c>
      <c r="M66" s="56">
        <v>132.84700000000001</v>
      </c>
      <c r="N66" s="56">
        <v>132.19399999999999</v>
      </c>
      <c r="O66" s="56">
        <v>134.042</v>
      </c>
      <c r="P66" s="56">
        <v>140.709</v>
      </c>
      <c r="Q66" s="56">
        <v>153.00399999999999</v>
      </c>
      <c r="R66" s="56">
        <v>178.346</v>
      </c>
      <c r="S66" s="56">
        <v>202.828</v>
      </c>
      <c r="T66" s="56">
        <v>215.81200000000001</v>
      </c>
      <c r="U66" s="56">
        <v>213.24299999999999</v>
      </c>
      <c r="V66" s="56">
        <v>206.483</v>
      </c>
      <c r="W66" s="56">
        <v>198.928</v>
      </c>
      <c r="X66" s="56">
        <v>189.81800000000001</v>
      </c>
      <c r="Y66" s="56">
        <v>184.577</v>
      </c>
      <c r="Z66" s="67"/>
    </row>
    <row r="67" spans="1:26">
      <c r="A67" s="54">
        <f t="shared" si="0"/>
        <v>46086</v>
      </c>
      <c r="B67" s="55">
        <v>180.39699999999999</v>
      </c>
      <c r="C67" s="56">
        <v>178.072</v>
      </c>
      <c r="D67" s="56">
        <v>178.22800000000001</v>
      </c>
      <c r="E67" s="56">
        <v>179.03700000000001</v>
      </c>
      <c r="F67" s="56">
        <v>184.441</v>
      </c>
      <c r="G67" s="56">
        <v>193.387</v>
      </c>
      <c r="H67" s="56">
        <v>212.88</v>
      </c>
      <c r="I67" s="56">
        <v>207.29300000000001</v>
      </c>
      <c r="J67" s="56">
        <v>200.03200000000001</v>
      </c>
      <c r="K67" s="56">
        <v>178.90100000000001</v>
      </c>
      <c r="L67" s="56">
        <v>172.06800000000001</v>
      </c>
      <c r="M67" s="56">
        <v>160.93199999999999</v>
      </c>
      <c r="N67" s="56">
        <v>149.83199999999999</v>
      </c>
      <c r="O67" s="56">
        <v>157.267</v>
      </c>
      <c r="P67" s="56">
        <v>167.102</v>
      </c>
      <c r="Q67" s="56">
        <v>162.822</v>
      </c>
      <c r="R67" s="56">
        <v>175.11500000000001</v>
      </c>
      <c r="S67" s="56">
        <v>205.78800000000001</v>
      </c>
      <c r="T67" s="56">
        <v>221.21600000000001</v>
      </c>
      <c r="U67" s="56">
        <v>215.71799999999999</v>
      </c>
      <c r="V67" s="56">
        <v>212.06200000000001</v>
      </c>
      <c r="W67" s="56">
        <v>203.386</v>
      </c>
      <c r="X67" s="56">
        <v>196.40700000000001</v>
      </c>
      <c r="Y67" s="56">
        <v>188.72200000000001</v>
      </c>
      <c r="Z67" s="67"/>
    </row>
    <row r="68" spans="1:26">
      <c r="A68" s="54">
        <f t="shared" si="0"/>
        <v>46087</v>
      </c>
      <c r="B68" s="55">
        <v>183.38800000000001</v>
      </c>
      <c r="C68" s="56">
        <v>182.36699999999999</v>
      </c>
      <c r="D68" s="56">
        <v>181.5</v>
      </c>
      <c r="E68" s="56">
        <v>179.791</v>
      </c>
      <c r="F68" s="56">
        <v>183.166</v>
      </c>
      <c r="G68" s="56">
        <v>194.23599999999999</v>
      </c>
      <c r="H68" s="56">
        <v>202.68</v>
      </c>
      <c r="I68" s="56">
        <v>203.93899999999999</v>
      </c>
      <c r="J68" s="56">
        <v>207.63800000000001</v>
      </c>
      <c r="K68" s="56">
        <v>217.506</v>
      </c>
      <c r="L68" s="56">
        <v>224.84</v>
      </c>
      <c r="M68" s="56">
        <v>202.33799999999999</v>
      </c>
      <c r="N68" s="56">
        <v>188.358</v>
      </c>
      <c r="O68" s="56">
        <v>213.87899999999999</v>
      </c>
      <c r="P68" s="56">
        <v>221.839</v>
      </c>
      <c r="Q68" s="56">
        <v>225.12</v>
      </c>
      <c r="R68" s="56">
        <v>238.81899999999999</v>
      </c>
      <c r="S68" s="56">
        <v>240.369</v>
      </c>
      <c r="T68" s="56">
        <v>243.34200000000001</v>
      </c>
      <c r="U68" s="56">
        <v>236.22200000000001</v>
      </c>
      <c r="V68" s="56">
        <v>228.09100000000001</v>
      </c>
      <c r="W68" s="56">
        <v>220.40199999999999</v>
      </c>
      <c r="X68" s="56">
        <v>209.53100000000001</v>
      </c>
      <c r="Y68" s="56">
        <v>203.751</v>
      </c>
      <c r="Z68" s="67"/>
    </row>
    <row r="69" spans="1:26">
      <c r="A69" s="54">
        <f t="shared" si="0"/>
        <v>46088</v>
      </c>
      <c r="B69" s="55">
        <v>195.98400000000001</v>
      </c>
      <c r="C69" s="56">
        <v>193.28</v>
      </c>
      <c r="D69" s="56">
        <v>192.846</v>
      </c>
      <c r="E69" s="56">
        <v>191.53800000000001</v>
      </c>
      <c r="F69" s="56">
        <v>197.58600000000001</v>
      </c>
      <c r="G69" s="56">
        <v>203.92</v>
      </c>
      <c r="H69" s="56">
        <v>207.88499999999999</v>
      </c>
      <c r="I69" s="56">
        <v>193.84299999999999</v>
      </c>
      <c r="J69" s="56">
        <v>175.09299999999999</v>
      </c>
      <c r="K69" s="56">
        <v>161.59200000000001</v>
      </c>
      <c r="L69" s="56">
        <v>146.45699999999999</v>
      </c>
      <c r="M69" s="56">
        <v>136.87100000000001</v>
      </c>
      <c r="N69" s="56">
        <v>128.80600000000001</v>
      </c>
      <c r="O69" s="56">
        <v>126.01900000000001</v>
      </c>
      <c r="P69" s="56">
        <v>130.49700000000001</v>
      </c>
      <c r="Q69" s="56">
        <v>141.41999999999999</v>
      </c>
      <c r="R69" s="56">
        <v>167.42599999999999</v>
      </c>
      <c r="S69" s="56">
        <v>196.48699999999999</v>
      </c>
      <c r="T69" s="56">
        <v>220.05099999999999</v>
      </c>
      <c r="U69" s="56">
        <v>216.77600000000001</v>
      </c>
      <c r="V69" s="56">
        <v>214.57499999999999</v>
      </c>
      <c r="W69" s="56">
        <v>209.06899999999999</v>
      </c>
      <c r="X69" s="56">
        <v>197.994</v>
      </c>
      <c r="Y69" s="56">
        <v>192.631</v>
      </c>
      <c r="Z69" s="67"/>
    </row>
    <row r="70" spans="1:26">
      <c r="A70" s="54">
        <f t="shared" ref="A70:A133" si="1">A69+1</f>
        <v>46089</v>
      </c>
      <c r="B70" s="55">
        <v>189.43299999999999</v>
      </c>
      <c r="C70" s="56"/>
      <c r="D70" s="56">
        <v>190.095</v>
      </c>
      <c r="E70" s="56">
        <v>192.66200000000001</v>
      </c>
      <c r="F70" s="56">
        <v>192.89699999999999</v>
      </c>
      <c r="G70" s="56">
        <v>198.779</v>
      </c>
      <c r="H70" s="56">
        <v>203.11</v>
      </c>
      <c r="I70" s="56">
        <v>204.85</v>
      </c>
      <c r="J70" s="56">
        <v>174.70400000000001</v>
      </c>
      <c r="K70" s="56">
        <v>148.85400000000001</v>
      </c>
      <c r="L70" s="56">
        <v>138.148</v>
      </c>
      <c r="M70" s="56">
        <v>133.67400000000001</v>
      </c>
      <c r="N70" s="56">
        <v>129.524</v>
      </c>
      <c r="O70" s="56">
        <v>129.94200000000001</v>
      </c>
      <c r="P70" s="56">
        <v>131.44999999999999</v>
      </c>
      <c r="Q70" s="56">
        <v>140.239</v>
      </c>
      <c r="R70" s="56">
        <v>158.91499999999999</v>
      </c>
      <c r="S70" s="56">
        <v>183.626</v>
      </c>
      <c r="T70" s="56">
        <v>207.423</v>
      </c>
      <c r="U70" s="56">
        <v>217.761</v>
      </c>
      <c r="V70" s="56">
        <v>212.37100000000001</v>
      </c>
      <c r="W70" s="56">
        <v>204.483</v>
      </c>
      <c r="X70" s="56">
        <v>192.96199999999999</v>
      </c>
      <c r="Y70" s="56">
        <v>183.143</v>
      </c>
      <c r="Z70" s="67"/>
    </row>
    <row r="71" spans="1:26">
      <c r="A71" s="54">
        <f t="shared" si="1"/>
        <v>46090</v>
      </c>
      <c r="B71" s="55">
        <v>177.548</v>
      </c>
      <c r="C71" s="56">
        <v>173.721</v>
      </c>
      <c r="D71" s="56">
        <v>172.07300000000001</v>
      </c>
      <c r="E71" s="56">
        <v>174.41399999999999</v>
      </c>
      <c r="F71" s="56">
        <v>173.73400000000001</v>
      </c>
      <c r="G71" s="56">
        <v>179.98099999999999</v>
      </c>
      <c r="H71" s="56">
        <v>195.251</v>
      </c>
      <c r="I71" s="56">
        <v>202.90600000000001</v>
      </c>
      <c r="J71" s="56">
        <v>177.91900000000001</v>
      </c>
      <c r="K71" s="56">
        <v>157.387</v>
      </c>
      <c r="L71" s="56">
        <v>142.142</v>
      </c>
      <c r="M71" s="56">
        <v>133.745</v>
      </c>
      <c r="N71" s="56">
        <v>128.44999999999999</v>
      </c>
      <c r="O71" s="56">
        <v>131.41499999999999</v>
      </c>
      <c r="P71" s="56">
        <v>133.13300000000001</v>
      </c>
      <c r="Q71" s="56">
        <v>141.57</v>
      </c>
      <c r="R71" s="56">
        <v>155.25399999999999</v>
      </c>
      <c r="S71" s="56">
        <v>177.143</v>
      </c>
      <c r="T71" s="56">
        <v>198.399</v>
      </c>
      <c r="U71" s="56">
        <v>204.87</v>
      </c>
      <c r="V71" s="56">
        <v>200.43299999999999</v>
      </c>
      <c r="W71" s="56">
        <v>190.37700000000001</v>
      </c>
      <c r="X71" s="56">
        <v>180.05099999999999</v>
      </c>
      <c r="Y71" s="56">
        <v>169.61</v>
      </c>
      <c r="Z71" s="67"/>
    </row>
    <row r="72" spans="1:26">
      <c r="A72" s="54">
        <f t="shared" si="1"/>
        <v>46091</v>
      </c>
      <c r="B72" s="55">
        <v>161.99799999999999</v>
      </c>
      <c r="C72" s="56">
        <v>161.05199999999999</v>
      </c>
      <c r="D72" s="56">
        <v>158.363</v>
      </c>
      <c r="E72" s="56">
        <v>159.09100000000001</v>
      </c>
      <c r="F72" s="56">
        <v>163.22800000000001</v>
      </c>
      <c r="G72" s="56">
        <v>175.18199999999999</v>
      </c>
      <c r="H72" s="56">
        <v>192.768</v>
      </c>
      <c r="I72" s="56">
        <v>200.589</v>
      </c>
      <c r="J72" s="56">
        <v>200.339</v>
      </c>
      <c r="K72" s="56">
        <v>193.34</v>
      </c>
      <c r="L72" s="56">
        <v>159.297</v>
      </c>
      <c r="M72" s="56">
        <v>137.024</v>
      </c>
      <c r="N72" s="56">
        <v>130.386</v>
      </c>
      <c r="O72" s="56">
        <v>130.327</v>
      </c>
      <c r="P72" s="56">
        <v>131.816</v>
      </c>
      <c r="Q72" s="56">
        <v>144.48500000000001</v>
      </c>
      <c r="R72" s="56">
        <v>155.88999999999999</v>
      </c>
      <c r="S72" s="56">
        <v>179.13</v>
      </c>
      <c r="T72" s="56">
        <v>197.845</v>
      </c>
      <c r="U72" s="56">
        <v>203.23099999999999</v>
      </c>
      <c r="V72" s="56">
        <v>201.58799999999999</v>
      </c>
      <c r="W72" s="56">
        <v>191.34700000000001</v>
      </c>
      <c r="X72" s="56">
        <v>180.94499999999999</v>
      </c>
      <c r="Y72" s="56">
        <v>172.25700000000001</v>
      </c>
      <c r="Z72" s="67"/>
    </row>
    <row r="73" spans="1:26">
      <c r="A73" s="54">
        <f t="shared" si="1"/>
        <v>46092</v>
      </c>
      <c r="B73" s="55">
        <v>168.255</v>
      </c>
      <c r="C73" s="56">
        <v>162.113</v>
      </c>
      <c r="D73" s="56">
        <v>161.548</v>
      </c>
      <c r="E73" s="56">
        <v>162.32300000000001</v>
      </c>
      <c r="F73" s="56">
        <v>172.084</v>
      </c>
      <c r="G73" s="56">
        <v>185.785</v>
      </c>
      <c r="H73" s="56">
        <v>205.14599999999999</v>
      </c>
      <c r="I73" s="56">
        <v>216.99700000000001</v>
      </c>
      <c r="J73" s="56">
        <v>217.83600000000001</v>
      </c>
      <c r="K73" s="56">
        <v>214.14099999999999</v>
      </c>
      <c r="L73" s="56">
        <v>209.196</v>
      </c>
      <c r="M73" s="56">
        <v>201.08</v>
      </c>
      <c r="N73" s="56">
        <v>180.904</v>
      </c>
      <c r="O73" s="56">
        <v>169.02099999999999</v>
      </c>
      <c r="P73" s="56">
        <v>152.90700000000001</v>
      </c>
      <c r="Q73" s="56">
        <v>142.501</v>
      </c>
      <c r="R73" s="56">
        <v>153.95699999999999</v>
      </c>
      <c r="S73" s="56">
        <v>174.96</v>
      </c>
      <c r="T73" s="56">
        <v>203.923</v>
      </c>
      <c r="U73" s="56">
        <v>219.57300000000001</v>
      </c>
      <c r="V73" s="56">
        <v>219.268</v>
      </c>
      <c r="W73" s="56">
        <v>212.80699999999999</v>
      </c>
      <c r="X73" s="56">
        <v>205.65899999999999</v>
      </c>
      <c r="Y73" s="56">
        <v>196.69800000000001</v>
      </c>
      <c r="Z73" s="67"/>
    </row>
    <row r="74" spans="1:26">
      <c r="A74" s="54">
        <f t="shared" si="1"/>
        <v>46093</v>
      </c>
      <c r="B74" s="55">
        <v>192.38800000000001</v>
      </c>
      <c r="C74" s="56">
        <v>189.32900000000001</v>
      </c>
      <c r="D74" s="56">
        <v>190.554</v>
      </c>
      <c r="E74" s="56">
        <v>189.04400000000001</v>
      </c>
      <c r="F74" s="56">
        <v>195.52799999999999</v>
      </c>
      <c r="G74" s="56">
        <v>205.26300000000001</v>
      </c>
      <c r="H74" s="56">
        <v>225.91399999999999</v>
      </c>
      <c r="I74" s="56">
        <v>229.38200000000001</v>
      </c>
      <c r="J74" s="56">
        <v>201.91900000000001</v>
      </c>
      <c r="K74" s="56">
        <v>181.49199999999999</v>
      </c>
      <c r="L74" s="56">
        <v>163.958</v>
      </c>
      <c r="M74" s="56">
        <v>156.84399999999999</v>
      </c>
      <c r="N74" s="56">
        <v>145.727</v>
      </c>
      <c r="O74" s="56">
        <v>148.07900000000001</v>
      </c>
      <c r="P74" s="56">
        <v>152.94</v>
      </c>
      <c r="Q74" s="56">
        <v>169.78899999999999</v>
      </c>
      <c r="R74" s="56">
        <v>174.62299999999999</v>
      </c>
      <c r="S74" s="56">
        <v>187.51499999999999</v>
      </c>
      <c r="T74" s="56">
        <v>203.43899999999999</v>
      </c>
      <c r="U74" s="56">
        <v>212.34299999999999</v>
      </c>
      <c r="V74" s="56">
        <v>208.30799999999999</v>
      </c>
      <c r="W74" s="56">
        <v>200.10499999999999</v>
      </c>
      <c r="X74" s="56">
        <v>191.07499999999999</v>
      </c>
      <c r="Y74" s="56">
        <v>183.578</v>
      </c>
      <c r="Z74" s="67"/>
    </row>
    <row r="75" spans="1:26">
      <c r="A75" s="54">
        <f t="shared" si="1"/>
        <v>46094</v>
      </c>
      <c r="B75" s="55">
        <v>176.185</v>
      </c>
      <c r="C75" s="56">
        <v>172.083</v>
      </c>
      <c r="D75" s="56">
        <v>170.291</v>
      </c>
      <c r="E75" s="56">
        <v>169.72300000000001</v>
      </c>
      <c r="F75" s="56">
        <v>173.78399999999999</v>
      </c>
      <c r="G75" s="56">
        <v>181.702</v>
      </c>
      <c r="H75" s="56">
        <v>195.744</v>
      </c>
      <c r="I75" s="56">
        <v>201.18600000000001</v>
      </c>
      <c r="J75" s="56">
        <v>196.81899999999999</v>
      </c>
      <c r="K75" s="56">
        <v>181.79</v>
      </c>
      <c r="L75" s="56">
        <v>171.066</v>
      </c>
      <c r="M75" s="56">
        <v>168.251</v>
      </c>
      <c r="N75" s="56">
        <v>164.24199999999999</v>
      </c>
      <c r="O75" s="56">
        <v>169.45</v>
      </c>
      <c r="P75" s="56">
        <v>176.738</v>
      </c>
      <c r="Q75" s="56">
        <v>157.79499999999999</v>
      </c>
      <c r="R75" s="56">
        <v>155.09899999999999</v>
      </c>
      <c r="S75" s="56">
        <v>176.566</v>
      </c>
      <c r="T75" s="56">
        <v>196.791</v>
      </c>
      <c r="U75" s="56">
        <v>208.024</v>
      </c>
      <c r="V75" s="56">
        <v>203.18899999999999</v>
      </c>
      <c r="W75" s="56">
        <v>198.26400000000001</v>
      </c>
      <c r="X75" s="56">
        <v>188.66200000000001</v>
      </c>
      <c r="Y75" s="56">
        <v>182.56100000000001</v>
      </c>
      <c r="Z75" s="67"/>
    </row>
    <row r="76" spans="1:26">
      <c r="A76" s="54">
        <f t="shared" si="1"/>
        <v>46095</v>
      </c>
      <c r="B76" s="55">
        <v>173.77699999999999</v>
      </c>
      <c r="C76" s="56">
        <v>170.37899999999999</v>
      </c>
      <c r="D76" s="56">
        <v>169.495</v>
      </c>
      <c r="E76" s="56">
        <v>169.31700000000001</v>
      </c>
      <c r="F76" s="56">
        <v>170.596</v>
      </c>
      <c r="G76" s="56">
        <v>177.952</v>
      </c>
      <c r="H76" s="56">
        <v>185.28899999999999</v>
      </c>
      <c r="I76" s="56">
        <v>187.69300000000001</v>
      </c>
      <c r="J76" s="56">
        <v>165.215</v>
      </c>
      <c r="K76" s="56">
        <v>146.4</v>
      </c>
      <c r="L76" s="56">
        <v>135.78899999999999</v>
      </c>
      <c r="M76" s="56">
        <v>135.869</v>
      </c>
      <c r="N76" s="56">
        <v>138.53</v>
      </c>
      <c r="O76" s="56">
        <v>138.37100000000001</v>
      </c>
      <c r="P76" s="56">
        <v>130.767</v>
      </c>
      <c r="Q76" s="56">
        <v>142.66499999999999</v>
      </c>
      <c r="R76" s="56">
        <v>164.113</v>
      </c>
      <c r="S76" s="56">
        <v>182.93299999999999</v>
      </c>
      <c r="T76" s="56">
        <v>197.65100000000001</v>
      </c>
      <c r="U76" s="56">
        <v>202.23699999999999</v>
      </c>
      <c r="V76" s="56">
        <v>196.32</v>
      </c>
      <c r="W76" s="56">
        <v>195.46799999999999</v>
      </c>
      <c r="X76" s="56">
        <v>189.48599999999999</v>
      </c>
      <c r="Y76" s="56">
        <v>178.03299999999999</v>
      </c>
      <c r="Z76" s="67"/>
    </row>
    <row r="77" spans="1:26">
      <c r="A77" s="54">
        <f t="shared" si="1"/>
        <v>46096</v>
      </c>
      <c r="B77" s="55">
        <v>173.136</v>
      </c>
      <c r="C77" s="56">
        <v>169.84299999999999</v>
      </c>
      <c r="D77" s="56">
        <v>165.41800000000001</v>
      </c>
      <c r="E77" s="56">
        <v>163.98599999999999</v>
      </c>
      <c r="F77" s="56">
        <v>172.40799999999999</v>
      </c>
      <c r="G77" s="56">
        <v>179.696</v>
      </c>
      <c r="H77" s="56">
        <v>189.18199999999999</v>
      </c>
      <c r="I77" s="56">
        <v>194.52699999999999</v>
      </c>
      <c r="J77" s="56">
        <v>197.697</v>
      </c>
      <c r="K77" s="56">
        <v>194.78800000000001</v>
      </c>
      <c r="L77" s="56">
        <v>181.67599999999999</v>
      </c>
      <c r="M77" s="56">
        <v>160.18199999999999</v>
      </c>
      <c r="N77" s="56">
        <v>152.59200000000001</v>
      </c>
      <c r="O77" s="56">
        <v>162.511</v>
      </c>
      <c r="P77" s="56">
        <v>167.70699999999999</v>
      </c>
      <c r="Q77" s="56">
        <v>181.36</v>
      </c>
      <c r="R77" s="56">
        <v>203.77</v>
      </c>
      <c r="S77" s="56">
        <v>221.12100000000001</v>
      </c>
      <c r="T77" s="56">
        <v>234.46600000000001</v>
      </c>
      <c r="U77" s="56">
        <v>241.72</v>
      </c>
      <c r="V77" s="56">
        <v>238.60599999999999</v>
      </c>
      <c r="W77" s="56">
        <v>230.572</v>
      </c>
      <c r="X77" s="56">
        <v>221.03299999999999</v>
      </c>
      <c r="Y77" s="56">
        <v>211.41900000000001</v>
      </c>
      <c r="Z77" s="67"/>
    </row>
    <row r="78" spans="1:26">
      <c r="A78" s="54">
        <f t="shared" si="1"/>
        <v>46097</v>
      </c>
      <c r="B78" s="55">
        <v>204.84299999999999</v>
      </c>
      <c r="C78" s="56">
        <v>202.29599999999999</v>
      </c>
      <c r="D78" s="56">
        <v>209.95699999999999</v>
      </c>
      <c r="E78" s="56">
        <v>204.58500000000001</v>
      </c>
      <c r="F78" s="56">
        <v>217.11799999999999</v>
      </c>
      <c r="G78" s="56">
        <v>228.72800000000001</v>
      </c>
      <c r="H78" s="56">
        <v>245.95099999999999</v>
      </c>
      <c r="I78" s="56">
        <v>251.93899999999999</v>
      </c>
      <c r="J78" s="56">
        <v>234.56899999999999</v>
      </c>
      <c r="K78" s="56">
        <v>217.804</v>
      </c>
      <c r="L78" s="56">
        <v>201.05199999999999</v>
      </c>
      <c r="M78" s="56">
        <v>192.50200000000001</v>
      </c>
      <c r="N78" s="56">
        <v>160.285</v>
      </c>
      <c r="O78" s="56">
        <v>150.80699999999999</v>
      </c>
      <c r="P78" s="56">
        <v>140.09800000000001</v>
      </c>
      <c r="Q78" s="56">
        <v>148.92699999999999</v>
      </c>
      <c r="R78" s="56">
        <v>163.71299999999999</v>
      </c>
      <c r="S78" s="56">
        <v>186.196</v>
      </c>
      <c r="T78" s="56">
        <v>211.13200000000001</v>
      </c>
      <c r="U78" s="56">
        <v>225.953</v>
      </c>
      <c r="V78" s="56">
        <v>224.43100000000001</v>
      </c>
      <c r="W78" s="56">
        <v>216.64500000000001</v>
      </c>
      <c r="X78" s="56">
        <v>207.46299999999999</v>
      </c>
      <c r="Y78" s="56">
        <v>202.09100000000001</v>
      </c>
      <c r="Z78" s="67"/>
    </row>
    <row r="79" spans="1:26">
      <c r="A79" s="54">
        <f t="shared" si="1"/>
        <v>46098</v>
      </c>
      <c r="B79" s="55">
        <v>200.40700000000001</v>
      </c>
      <c r="C79" s="56">
        <v>206.69</v>
      </c>
      <c r="D79" s="56">
        <v>199.92099999999999</v>
      </c>
      <c r="E79" s="56">
        <v>204.48400000000001</v>
      </c>
      <c r="F79" s="56">
        <v>212.65700000000001</v>
      </c>
      <c r="G79" s="56">
        <v>222.43299999999999</v>
      </c>
      <c r="H79" s="56">
        <v>238.13800000000001</v>
      </c>
      <c r="I79" s="56">
        <v>240.95400000000001</v>
      </c>
      <c r="J79" s="56">
        <v>212.655</v>
      </c>
      <c r="K79" s="56">
        <v>196.483</v>
      </c>
      <c r="L79" s="56">
        <v>168.833</v>
      </c>
      <c r="M79" s="56">
        <v>139.23099999999999</v>
      </c>
      <c r="N79" s="56">
        <v>138.464</v>
      </c>
      <c r="O79" s="56">
        <v>145.78399999999999</v>
      </c>
      <c r="P79" s="56">
        <v>153.78200000000001</v>
      </c>
      <c r="Q79" s="56">
        <v>165.85900000000001</v>
      </c>
      <c r="R79" s="56">
        <v>182.02699999999999</v>
      </c>
      <c r="S79" s="56">
        <v>186.37700000000001</v>
      </c>
      <c r="T79" s="56">
        <v>210.167</v>
      </c>
      <c r="U79" s="56">
        <v>218.67500000000001</v>
      </c>
      <c r="V79" s="56">
        <v>212.72200000000001</v>
      </c>
      <c r="W79" s="56">
        <v>207.27099999999999</v>
      </c>
      <c r="X79" s="56">
        <v>202.90899999999999</v>
      </c>
      <c r="Y79" s="56">
        <v>194.33699999999999</v>
      </c>
      <c r="Z79" s="67"/>
    </row>
    <row r="80" spans="1:26">
      <c r="A80" s="54">
        <f t="shared" si="1"/>
        <v>46099</v>
      </c>
      <c r="B80" s="55">
        <v>191.01400000000001</v>
      </c>
      <c r="C80" s="56">
        <v>189.798</v>
      </c>
      <c r="D80" s="56">
        <v>186.017</v>
      </c>
      <c r="E80" s="56">
        <v>188.15299999999999</v>
      </c>
      <c r="F80" s="56">
        <v>189.99199999999999</v>
      </c>
      <c r="G80" s="56">
        <v>203.45500000000001</v>
      </c>
      <c r="H80" s="56">
        <v>216.5</v>
      </c>
      <c r="I80" s="56">
        <v>220.14500000000001</v>
      </c>
      <c r="J80" s="56">
        <v>195.08</v>
      </c>
      <c r="K80" s="56">
        <v>165.935</v>
      </c>
      <c r="L80" s="56">
        <v>155.81200000000001</v>
      </c>
      <c r="M80" s="56">
        <v>147.06200000000001</v>
      </c>
      <c r="N80" s="56">
        <v>145.096</v>
      </c>
      <c r="O80" s="56">
        <v>163.172</v>
      </c>
      <c r="P80" s="56">
        <v>166.00399999999999</v>
      </c>
      <c r="Q80" s="56">
        <v>180.042</v>
      </c>
      <c r="R80" s="56">
        <v>189.108</v>
      </c>
      <c r="S80" s="56">
        <v>206.73599999999999</v>
      </c>
      <c r="T80" s="56">
        <v>236.93899999999999</v>
      </c>
      <c r="U80" s="56">
        <v>239.84399999999999</v>
      </c>
      <c r="V80" s="56">
        <v>233.36799999999999</v>
      </c>
      <c r="W80" s="56">
        <v>212.28800000000001</v>
      </c>
      <c r="X80" s="56">
        <v>197.536</v>
      </c>
      <c r="Y80" s="56">
        <v>184.964</v>
      </c>
      <c r="Z80" s="67"/>
    </row>
    <row r="81" spans="1:26">
      <c r="A81" s="54">
        <f t="shared" si="1"/>
        <v>46100</v>
      </c>
      <c r="B81" s="55">
        <v>179.26300000000001</v>
      </c>
      <c r="C81" s="56">
        <v>182.346</v>
      </c>
      <c r="D81" s="56">
        <v>182.756</v>
      </c>
      <c r="E81" s="56">
        <v>179.55199999999999</v>
      </c>
      <c r="F81" s="56">
        <v>185.62</v>
      </c>
      <c r="G81" s="56">
        <v>194.77699999999999</v>
      </c>
      <c r="H81" s="56">
        <v>211.011</v>
      </c>
      <c r="I81" s="56">
        <v>213.22300000000001</v>
      </c>
      <c r="J81" s="56">
        <v>191.50700000000001</v>
      </c>
      <c r="K81" s="56">
        <v>171.43600000000001</v>
      </c>
      <c r="L81" s="56">
        <v>160.14599999999999</v>
      </c>
      <c r="M81" s="56">
        <v>156.4</v>
      </c>
      <c r="N81" s="56">
        <v>159.80099999999999</v>
      </c>
      <c r="O81" s="56">
        <v>168.88300000000001</v>
      </c>
      <c r="P81" s="56">
        <v>179.565</v>
      </c>
      <c r="Q81" s="56">
        <v>196.07400000000001</v>
      </c>
      <c r="R81" s="56">
        <v>212.45099999999999</v>
      </c>
      <c r="S81" s="56">
        <v>230.39699999999999</v>
      </c>
      <c r="T81" s="56">
        <v>248.422</v>
      </c>
      <c r="U81" s="56">
        <v>250.96</v>
      </c>
      <c r="V81" s="56">
        <v>234.09800000000001</v>
      </c>
      <c r="W81" s="56">
        <v>217.517</v>
      </c>
      <c r="X81" s="56">
        <v>202.52699999999999</v>
      </c>
      <c r="Y81" s="56">
        <v>190.51300000000001</v>
      </c>
      <c r="Z81" s="67"/>
    </row>
    <row r="82" spans="1:26">
      <c r="A82" s="54">
        <f t="shared" si="1"/>
        <v>46101</v>
      </c>
      <c r="B82" s="55">
        <v>184.81100000000001</v>
      </c>
      <c r="C82" s="56">
        <v>176.83699999999999</v>
      </c>
      <c r="D82" s="56">
        <v>172.27600000000001</v>
      </c>
      <c r="E82" s="56">
        <v>172.03700000000001</v>
      </c>
      <c r="F82" s="56">
        <v>174.80199999999999</v>
      </c>
      <c r="G82" s="56">
        <v>180.851</v>
      </c>
      <c r="H82" s="56">
        <v>193.328</v>
      </c>
      <c r="I82" s="56">
        <v>194.88300000000001</v>
      </c>
      <c r="J82" s="56">
        <v>177.28100000000001</v>
      </c>
      <c r="K82" s="56">
        <v>162.85499999999999</v>
      </c>
      <c r="L82" s="56">
        <v>148.97200000000001</v>
      </c>
      <c r="M82" s="56">
        <v>139.81399999999999</v>
      </c>
      <c r="N82" s="56">
        <v>143.43</v>
      </c>
      <c r="O82" s="56">
        <v>153.57900000000001</v>
      </c>
      <c r="P82" s="56">
        <v>163.75700000000001</v>
      </c>
      <c r="Q82" s="56">
        <v>182.40799999999999</v>
      </c>
      <c r="R82" s="56">
        <v>202.506</v>
      </c>
      <c r="S82" s="56">
        <v>218.01900000000001</v>
      </c>
      <c r="T82" s="56">
        <v>234.631</v>
      </c>
      <c r="U82" s="56">
        <v>236.398</v>
      </c>
      <c r="V82" s="56">
        <v>225.90100000000001</v>
      </c>
      <c r="W82" s="56">
        <v>215.71</v>
      </c>
      <c r="X82" s="56">
        <v>201.267</v>
      </c>
      <c r="Y82" s="56">
        <v>188.02</v>
      </c>
      <c r="Z82" s="67"/>
    </row>
    <row r="83" spans="1:26">
      <c r="A83" s="54">
        <f t="shared" si="1"/>
        <v>46102</v>
      </c>
      <c r="B83" s="55">
        <v>176.90600000000001</v>
      </c>
      <c r="C83" s="56">
        <v>173.00200000000001</v>
      </c>
      <c r="D83" s="56">
        <v>169.548</v>
      </c>
      <c r="E83" s="56">
        <v>168.98599999999999</v>
      </c>
      <c r="F83" s="56">
        <v>169.99299999999999</v>
      </c>
      <c r="G83" s="56">
        <v>173.94200000000001</v>
      </c>
      <c r="H83" s="56">
        <v>179.65199999999999</v>
      </c>
      <c r="I83" s="56">
        <v>178.41800000000001</v>
      </c>
      <c r="J83" s="56">
        <v>158.69800000000001</v>
      </c>
      <c r="K83" s="56">
        <v>145.08199999999999</v>
      </c>
      <c r="L83" s="56">
        <v>137.84399999999999</v>
      </c>
      <c r="M83" s="56">
        <v>138.52000000000001</v>
      </c>
      <c r="N83" s="56">
        <v>145.91</v>
      </c>
      <c r="O83" s="56">
        <v>151.845</v>
      </c>
      <c r="P83" s="56">
        <v>164.83699999999999</v>
      </c>
      <c r="Q83" s="56">
        <v>189.81899999999999</v>
      </c>
      <c r="R83" s="56">
        <v>223.14400000000001</v>
      </c>
      <c r="S83" s="56">
        <v>252.41200000000001</v>
      </c>
      <c r="T83" s="56">
        <v>264.541</v>
      </c>
      <c r="U83" s="56">
        <v>262.613</v>
      </c>
      <c r="V83" s="56">
        <v>251.96199999999999</v>
      </c>
      <c r="W83" s="56">
        <v>235.68600000000001</v>
      </c>
      <c r="X83" s="56">
        <v>210.578</v>
      </c>
      <c r="Y83" s="56">
        <v>201.19300000000001</v>
      </c>
      <c r="Z83" s="67"/>
    </row>
    <row r="84" spans="1:26">
      <c r="A84" s="54">
        <f t="shared" si="1"/>
        <v>46103</v>
      </c>
      <c r="B84" s="55">
        <v>194.10300000000001</v>
      </c>
      <c r="C84" s="56">
        <v>190.15100000000001</v>
      </c>
      <c r="D84" s="56">
        <v>174.352</v>
      </c>
      <c r="E84" s="56">
        <v>169.72300000000001</v>
      </c>
      <c r="F84" s="56">
        <v>176.55</v>
      </c>
      <c r="G84" s="56">
        <v>175.96799999999999</v>
      </c>
      <c r="H84" s="56">
        <v>181.26599999999999</v>
      </c>
      <c r="I84" s="56">
        <v>177.90899999999999</v>
      </c>
      <c r="J84" s="56">
        <v>164.971</v>
      </c>
      <c r="K84" s="56">
        <v>152.49299999999999</v>
      </c>
      <c r="L84" s="56">
        <v>146.059</v>
      </c>
      <c r="M84" s="56">
        <v>149.67599999999999</v>
      </c>
      <c r="N84" s="56">
        <v>152.32400000000001</v>
      </c>
      <c r="O84" s="56">
        <v>142.18899999999999</v>
      </c>
      <c r="P84" s="56">
        <v>150.09</v>
      </c>
      <c r="Q84" s="56">
        <v>161.518</v>
      </c>
      <c r="R84" s="56">
        <v>175.90600000000001</v>
      </c>
      <c r="S84" s="56">
        <v>186.077</v>
      </c>
      <c r="T84" s="56">
        <v>207.845</v>
      </c>
      <c r="U84" s="56">
        <v>221.83799999999999</v>
      </c>
      <c r="V84" s="56">
        <v>218.15299999999999</v>
      </c>
      <c r="W84" s="56">
        <v>209.39500000000001</v>
      </c>
      <c r="X84" s="56">
        <v>197.82400000000001</v>
      </c>
      <c r="Y84" s="56">
        <v>191.142</v>
      </c>
      <c r="Z84" s="67"/>
    </row>
    <row r="85" spans="1:26">
      <c r="A85" s="54">
        <f t="shared" si="1"/>
        <v>46104</v>
      </c>
      <c r="B85" s="55">
        <v>186.85900000000001</v>
      </c>
      <c r="C85" s="56">
        <v>183.726</v>
      </c>
      <c r="D85" s="56">
        <v>175.61699999999999</v>
      </c>
      <c r="E85" s="56">
        <v>178.99600000000001</v>
      </c>
      <c r="F85" s="56">
        <v>181.785</v>
      </c>
      <c r="G85" s="56">
        <v>196.27099999999999</v>
      </c>
      <c r="H85" s="56">
        <v>210.22499999999999</v>
      </c>
      <c r="I85" s="56">
        <v>217.25899999999999</v>
      </c>
      <c r="J85" s="56">
        <v>206.23</v>
      </c>
      <c r="K85" s="56">
        <v>174.28200000000001</v>
      </c>
      <c r="L85" s="56">
        <v>158.10300000000001</v>
      </c>
      <c r="M85" s="56">
        <v>142.858</v>
      </c>
      <c r="N85" s="56">
        <v>138.36500000000001</v>
      </c>
      <c r="O85" s="56">
        <v>149.62799999999999</v>
      </c>
      <c r="P85" s="56">
        <v>146.399</v>
      </c>
      <c r="Q85" s="56">
        <v>159.06200000000001</v>
      </c>
      <c r="R85" s="56">
        <v>200.375</v>
      </c>
      <c r="S85" s="56">
        <v>222.17699999999999</v>
      </c>
      <c r="T85" s="56">
        <v>226.887</v>
      </c>
      <c r="U85" s="56">
        <v>230.75200000000001</v>
      </c>
      <c r="V85" s="56">
        <v>223.68899999999999</v>
      </c>
      <c r="W85" s="56">
        <v>212.92400000000001</v>
      </c>
      <c r="X85" s="56">
        <v>203.249</v>
      </c>
      <c r="Y85" s="56">
        <v>194.661</v>
      </c>
      <c r="Z85" s="67"/>
    </row>
    <row r="86" spans="1:26">
      <c r="A86" s="54">
        <f t="shared" si="1"/>
        <v>46105</v>
      </c>
      <c r="B86" s="55">
        <v>188.04900000000001</v>
      </c>
      <c r="C86" s="56">
        <v>182.27199999999999</v>
      </c>
      <c r="D86" s="56">
        <v>178.31299999999999</v>
      </c>
      <c r="E86" s="56">
        <v>179.45400000000001</v>
      </c>
      <c r="F86" s="56">
        <v>185.107</v>
      </c>
      <c r="G86" s="56">
        <v>194.34</v>
      </c>
      <c r="H86" s="56">
        <v>207.203</v>
      </c>
      <c r="I86" s="56">
        <v>211.20599999999999</v>
      </c>
      <c r="J86" s="56">
        <v>196.07400000000001</v>
      </c>
      <c r="K86" s="56">
        <v>179.035</v>
      </c>
      <c r="L86" s="56">
        <v>163.79</v>
      </c>
      <c r="M86" s="56">
        <v>159.46700000000001</v>
      </c>
      <c r="N86" s="56">
        <v>150.751</v>
      </c>
      <c r="O86" s="56">
        <v>169.85300000000001</v>
      </c>
      <c r="P86" s="56">
        <v>190.14</v>
      </c>
      <c r="Q86" s="56">
        <v>194.631</v>
      </c>
      <c r="R86" s="56">
        <v>223.49600000000001</v>
      </c>
      <c r="S86" s="56">
        <v>223.655</v>
      </c>
      <c r="T86" s="56">
        <v>236.69499999999999</v>
      </c>
      <c r="U86" s="56">
        <v>249.23</v>
      </c>
      <c r="V86" s="56">
        <v>241.43600000000001</v>
      </c>
      <c r="W86" s="56">
        <v>226.41200000000001</v>
      </c>
      <c r="X86" s="56">
        <v>211.58600000000001</v>
      </c>
      <c r="Y86" s="56">
        <v>199.02600000000001</v>
      </c>
      <c r="Z86" s="67"/>
    </row>
    <row r="87" spans="1:26">
      <c r="A87" s="54">
        <f t="shared" si="1"/>
        <v>46106</v>
      </c>
      <c r="B87" s="55">
        <v>190.25299999999999</v>
      </c>
      <c r="C87" s="56">
        <v>185.13</v>
      </c>
      <c r="D87" s="56">
        <v>179.751</v>
      </c>
      <c r="E87" s="56">
        <v>179.03100000000001</v>
      </c>
      <c r="F87" s="56">
        <v>181.839</v>
      </c>
      <c r="G87" s="56">
        <v>190.14699999999999</v>
      </c>
      <c r="H87" s="56">
        <v>205.05699999999999</v>
      </c>
      <c r="I87" s="56">
        <v>204.12100000000001</v>
      </c>
      <c r="J87" s="56">
        <v>185.53399999999999</v>
      </c>
      <c r="K87" s="56">
        <v>171.34100000000001</v>
      </c>
      <c r="L87" s="56">
        <v>168.822</v>
      </c>
      <c r="M87" s="56">
        <v>171.566</v>
      </c>
      <c r="N87" s="56">
        <v>181.99700000000001</v>
      </c>
      <c r="O87" s="56">
        <v>198.745</v>
      </c>
      <c r="P87" s="56">
        <v>205.08199999999999</v>
      </c>
      <c r="Q87" s="56">
        <v>227.15100000000001</v>
      </c>
      <c r="R87" s="56">
        <v>250.22200000000001</v>
      </c>
      <c r="S87" s="56">
        <v>274.48099999999999</v>
      </c>
      <c r="T87" s="56">
        <v>280.66800000000001</v>
      </c>
      <c r="U87" s="56">
        <v>271.94400000000002</v>
      </c>
      <c r="V87" s="56">
        <v>257.93</v>
      </c>
      <c r="W87" s="56">
        <v>239.17599999999999</v>
      </c>
      <c r="X87" s="56">
        <v>221.23500000000001</v>
      </c>
      <c r="Y87" s="56">
        <v>210.52799999999999</v>
      </c>
      <c r="Z87" s="67"/>
    </row>
    <row r="88" spans="1:26">
      <c r="A88" s="54">
        <f t="shared" si="1"/>
        <v>46107</v>
      </c>
      <c r="B88" s="55">
        <v>202.2</v>
      </c>
      <c r="C88" s="56">
        <v>194.60300000000001</v>
      </c>
      <c r="D88" s="56">
        <v>186.893</v>
      </c>
      <c r="E88" s="56">
        <v>188.68799999999999</v>
      </c>
      <c r="F88" s="56">
        <v>188.166</v>
      </c>
      <c r="G88" s="56">
        <v>198.58699999999999</v>
      </c>
      <c r="H88" s="56">
        <v>206.14699999999999</v>
      </c>
      <c r="I88" s="56">
        <v>208.703</v>
      </c>
      <c r="J88" s="56">
        <v>197.876</v>
      </c>
      <c r="K88" s="56">
        <v>182.999</v>
      </c>
      <c r="L88" s="56">
        <v>179.04499999999999</v>
      </c>
      <c r="M88" s="56">
        <v>175.38399999999999</v>
      </c>
      <c r="N88" s="56">
        <v>181.673</v>
      </c>
      <c r="O88" s="56">
        <v>205.19399999999999</v>
      </c>
      <c r="P88" s="56">
        <v>230.67599999999999</v>
      </c>
      <c r="Q88" s="56">
        <v>258.245</v>
      </c>
      <c r="R88" s="56">
        <v>251.27500000000001</v>
      </c>
      <c r="S88" s="56">
        <v>247.13200000000001</v>
      </c>
      <c r="T88" s="56">
        <v>253.04499999999999</v>
      </c>
      <c r="U88" s="56">
        <v>251.95599999999999</v>
      </c>
      <c r="V88" s="56">
        <v>239.33699999999999</v>
      </c>
      <c r="W88" s="56">
        <v>225.02799999999999</v>
      </c>
      <c r="X88" s="56">
        <v>210.09899999999999</v>
      </c>
      <c r="Y88" s="56">
        <v>201.494</v>
      </c>
      <c r="Z88" s="67"/>
    </row>
    <row r="89" spans="1:26">
      <c r="A89" s="54">
        <f t="shared" si="1"/>
        <v>46108</v>
      </c>
      <c r="B89" s="55">
        <v>190.52600000000001</v>
      </c>
      <c r="C89" s="56">
        <v>188.07599999999999</v>
      </c>
      <c r="D89" s="56">
        <v>181.923</v>
      </c>
      <c r="E89" s="56">
        <v>177.76499999999999</v>
      </c>
      <c r="F89" s="56">
        <v>174.607</v>
      </c>
      <c r="G89" s="56">
        <v>187.547</v>
      </c>
      <c r="H89" s="56">
        <v>203.196</v>
      </c>
      <c r="I89" s="56">
        <v>212.49299999999999</v>
      </c>
      <c r="J89" s="56">
        <v>217.52500000000001</v>
      </c>
      <c r="K89" s="56">
        <v>224.94200000000001</v>
      </c>
      <c r="L89" s="56">
        <v>220.904</v>
      </c>
      <c r="M89" s="56">
        <v>200.48699999999999</v>
      </c>
      <c r="N89" s="56">
        <v>199.964</v>
      </c>
      <c r="O89" s="56">
        <v>193.131</v>
      </c>
      <c r="P89" s="56">
        <v>197.30699999999999</v>
      </c>
      <c r="Q89" s="56">
        <v>202.44399999999999</v>
      </c>
      <c r="R89" s="56">
        <v>210.07</v>
      </c>
      <c r="S89" s="56">
        <v>219.02099999999999</v>
      </c>
      <c r="T89" s="56">
        <v>226.089</v>
      </c>
      <c r="U89" s="56">
        <v>230.51</v>
      </c>
      <c r="V89" s="56">
        <v>232.43700000000001</v>
      </c>
      <c r="W89" s="56">
        <v>226.304</v>
      </c>
      <c r="X89" s="56">
        <v>219.67500000000001</v>
      </c>
      <c r="Y89" s="56">
        <v>211.6</v>
      </c>
      <c r="Z89" s="67"/>
    </row>
    <row r="90" spans="1:26">
      <c r="A90" s="54">
        <f t="shared" si="1"/>
        <v>46109</v>
      </c>
      <c r="B90" s="55">
        <v>203.11500000000001</v>
      </c>
      <c r="C90" s="56">
        <v>199.86799999999999</v>
      </c>
      <c r="D90" s="56">
        <v>198.916</v>
      </c>
      <c r="E90" s="56">
        <v>199.93100000000001</v>
      </c>
      <c r="F90" s="56">
        <v>201.68199999999999</v>
      </c>
      <c r="G90" s="56">
        <v>208.60300000000001</v>
      </c>
      <c r="H90" s="56">
        <v>216.24299999999999</v>
      </c>
      <c r="I90" s="56">
        <v>210.12200000000001</v>
      </c>
      <c r="J90" s="56">
        <v>183.65</v>
      </c>
      <c r="K90" s="56">
        <v>165.64400000000001</v>
      </c>
      <c r="L90" s="56">
        <v>152.624</v>
      </c>
      <c r="M90" s="56">
        <v>147.286</v>
      </c>
      <c r="N90" s="56">
        <v>142.648</v>
      </c>
      <c r="O90" s="56">
        <v>145.53899999999999</v>
      </c>
      <c r="P90" s="56">
        <v>160.65100000000001</v>
      </c>
      <c r="Q90" s="56">
        <v>178.51400000000001</v>
      </c>
      <c r="R90" s="56">
        <v>197.38300000000001</v>
      </c>
      <c r="S90" s="56">
        <v>222.36500000000001</v>
      </c>
      <c r="T90" s="56">
        <v>234.429</v>
      </c>
      <c r="U90" s="56">
        <v>235.982</v>
      </c>
      <c r="V90" s="56">
        <v>228.601</v>
      </c>
      <c r="W90" s="56">
        <v>204.285</v>
      </c>
      <c r="X90" s="56">
        <v>195.547</v>
      </c>
      <c r="Y90" s="56">
        <v>182.35300000000001</v>
      </c>
      <c r="Z90" s="67"/>
    </row>
    <row r="91" spans="1:26">
      <c r="A91" s="54">
        <f t="shared" si="1"/>
        <v>46110</v>
      </c>
      <c r="B91" s="55">
        <v>175.70699999999999</v>
      </c>
      <c r="C91" s="56">
        <v>172.31399999999999</v>
      </c>
      <c r="D91" s="56">
        <v>173.518</v>
      </c>
      <c r="E91" s="56">
        <v>171.501</v>
      </c>
      <c r="F91" s="56">
        <v>170.858</v>
      </c>
      <c r="G91" s="56">
        <v>174.9</v>
      </c>
      <c r="H91" s="56">
        <v>178.81800000000001</v>
      </c>
      <c r="I91" s="56">
        <v>164.30799999999999</v>
      </c>
      <c r="J91" s="56">
        <v>145.142</v>
      </c>
      <c r="K91" s="56">
        <v>134.447</v>
      </c>
      <c r="L91" s="56">
        <v>126.971</v>
      </c>
      <c r="M91" s="56">
        <v>125.97</v>
      </c>
      <c r="N91" s="56">
        <v>132.85900000000001</v>
      </c>
      <c r="O91" s="56">
        <v>141.58099999999999</v>
      </c>
      <c r="P91" s="56">
        <v>158.92400000000001</v>
      </c>
      <c r="Q91" s="56">
        <v>184.321</v>
      </c>
      <c r="R91" s="56">
        <v>208.453</v>
      </c>
      <c r="S91" s="56">
        <v>228.976</v>
      </c>
      <c r="T91" s="56">
        <v>249.804</v>
      </c>
      <c r="U91" s="56">
        <v>247.52</v>
      </c>
      <c r="V91" s="56">
        <v>236.29300000000001</v>
      </c>
      <c r="W91" s="56">
        <v>217.80699999999999</v>
      </c>
      <c r="X91" s="56">
        <v>203.86099999999999</v>
      </c>
      <c r="Y91" s="56">
        <v>189.20599999999999</v>
      </c>
      <c r="Z91" s="67"/>
    </row>
    <row r="92" spans="1:26">
      <c r="A92" s="54">
        <f t="shared" si="1"/>
        <v>46111</v>
      </c>
      <c r="B92" s="55">
        <v>181.15199999999999</v>
      </c>
      <c r="C92" s="56">
        <v>174.66399999999999</v>
      </c>
      <c r="D92" s="56">
        <v>172.03899999999999</v>
      </c>
      <c r="E92" s="56">
        <v>168.1</v>
      </c>
      <c r="F92" s="56">
        <v>165.42099999999999</v>
      </c>
      <c r="G92" s="56">
        <v>173.56899999999999</v>
      </c>
      <c r="H92" s="56">
        <v>192.41800000000001</v>
      </c>
      <c r="I92" s="56">
        <v>195.58799999999999</v>
      </c>
      <c r="J92" s="56">
        <v>192.608</v>
      </c>
      <c r="K92" s="56">
        <v>183.31299999999999</v>
      </c>
      <c r="L92" s="56">
        <v>187.39400000000001</v>
      </c>
      <c r="M92" s="56">
        <v>172.792</v>
      </c>
      <c r="N92" s="56">
        <v>169.24700000000001</v>
      </c>
      <c r="O92" s="56">
        <v>164.61500000000001</v>
      </c>
      <c r="P92" s="56">
        <v>180.649</v>
      </c>
      <c r="Q92" s="56">
        <v>178.09299999999999</v>
      </c>
      <c r="R92" s="56">
        <v>206.91200000000001</v>
      </c>
      <c r="S92" s="56">
        <v>233.86099999999999</v>
      </c>
      <c r="T92" s="56">
        <v>251.87899999999999</v>
      </c>
      <c r="U92" s="56">
        <v>246.416</v>
      </c>
      <c r="V92" s="56">
        <v>239.446</v>
      </c>
      <c r="W92" s="56">
        <v>223.53800000000001</v>
      </c>
      <c r="X92" s="56">
        <v>217.33799999999999</v>
      </c>
      <c r="Y92" s="56">
        <v>205.489</v>
      </c>
      <c r="Z92" s="67"/>
    </row>
    <row r="93" spans="1:26">
      <c r="A93" s="54">
        <f t="shared" si="1"/>
        <v>46112</v>
      </c>
      <c r="B93" s="55">
        <v>194.386</v>
      </c>
      <c r="C93" s="56">
        <v>191.65100000000001</v>
      </c>
      <c r="D93" s="56">
        <v>187.09700000000001</v>
      </c>
      <c r="E93" s="56">
        <v>186.715</v>
      </c>
      <c r="F93" s="56">
        <v>189.595</v>
      </c>
      <c r="G93" s="56">
        <v>198.95099999999999</v>
      </c>
      <c r="H93" s="56">
        <v>213.238</v>
      </c>
      <c r="I93" s="56">
        <v>210.642</v>
      </c>
      <c r="J93" s="56">
        <v>214.58600000000001</v>
      </c>
      <c r="K93" s="56">
        <v>218.01300000000001</v>
      </c>
      <c r="L93" s="56">
        <v>203.988</v>
      </c>
      <c r="M93" s="56">
        <v>196.49100000000001</v>
      </c>
      <c r="N93" s="56">
        <v>196.44900000000001</v>
      </c>
      <c r="O93" s="56">
        <v>153.54</v>
      </c>
      <c r="P93" s="56">
        <v>169.523</v>
      </c>
      <c r="Q93" s="56">
        <v>182.124</v>
      </c>
      <c r="R93" s="56">
        <v>190.81700000000001</v>
      </c>
      <c r="S93" s="56">
        <v>195.459</v>
      </c>
      <c r="T93" s="56">
        <v>220.81399999999999</v>
      </c>
      <c r="U93" s="56">
        <v>220.441</v>
      </c>
      <c r="V93" s="56">
        <v>222.607</v>
      </c>
      <c r="W93" s="56">
        <v>218.92</v>
      </c>
      <c r="X93" s="56">
        <v>213.97399999999999</v>
      </c>
      <c r="Y93" s="56">
        <v>206.93600000000001</v>
      </c>
      <c r="Z93" s="67"/>
    </row>
    <row r="94" spans="1:26">
      <c r="A94" s="54">
        <f t="shared" si="1"/>
        <v>46113</v>
      </c>
      <c r="B94" s="55">
        <v>194.26400000000001</v>
      </c>
      <c r="C94" s="56">
        <v>189.64699999999999</v>
      </c>
      <c r="D94" s="56">
        <v>187.55699999999999</v>
      </c>
      <c r="E94" s="56">
        <v>188.78800000000001</v>
      </c>
      <c r="F94" s="56">
        <v>193.762</v>
      </c>
      <c r="G94" s="56">
        <v>204.13900000000001</v>
      </c>
      <c r="H94" s="56">
        <v>220.8</v>
      </c>
      <c r="I94" s="56">
        <v>225.54499999999999</v>
      </c>
      <c r="J94" s="56">
        <v>218.124</v>
      </c>
      <c r="K94" s="56">
        <v>212.71600000000001</v>
      </c>
      <c r="L94" s="56">
        <v>189.98</v>
      </c>
      <c r="M94" s="56">
        <v>179.309</v>
      </c>
      <c r="N94" s="56">
        <v>179.25399999999999</v>
      </c>
      <c r="O94" s="56">
        <v>188.238</v>
      </c>
      <c r="P94" s="56">
        <v>185.345</v>
      </c>
      <c r="Q94" s="56">
        <v>183.553</v>
      </c>
      <c r="R94" s="56">
        <v>202.86199999999999</v>
      </c>
      <c r="S94" s="56">
        <v>211.435</v>
      </c>
      <c r="T94" s="56">
        <v>224.857</v>
      </c>
      <c r="U94" s="56">
        <v>231.304</v>
      </c>
      <c r="V94" s="56">
        <v>231.09399999999999</v>
      </c>
      <c r="W94" s="56">
        <v>222.80699999999999</v>
      </c>
      <c r="X94" s="56">
        <v>213.619</v>
      </c>
      <c r="Y94" s="56">
        <v>203.81800000000001</v>
      </c>
      <c r="Z94" s="67"/>
    </row>
    <row r="95" spans="1:26">
      <c r="A95" s="54">
        <f t="shared" si="1"/>
        <v>46114</v>
      </c>
      <c r="B95" s="55">
        <v>197.47800000000001</v>
      </c>
      <c r="C95" s="56">
        <v>195.578</v>
      </c>
      <c r="D95" s="56">
        <v>186.91499999999999</v>
      </c>
      <c r="E95" s="56">
        <v>190.17500000000001</v>
      </c>
      <c r="F95" s="56">
        <v>194.43899999999999</v>
      </c>
      <c r="G95" s="56">
        <v>201.09200000000001</v>
      </c>
      <c r="H95" s="56">
        <v>212.86</v>
      </c>
      <c r="I95" s="56">
        <v>206.59399999999999</v>
      </c>
      <c r="J95" s="56">
        <v>182.23599999999999</v>
      </c>
      <c r="K95" s="56">
        <v>169.06700000000001</v>
      </c>
      <c r="L95" s="56">
        <v>154.566</v>
      </c>
      <c r="M95" s="56">
        <v>148.39099999999999</v>
      </c>
      <c r="N95" s="56">
        <v>141.97</v>
      </c>
      <c r="O95" s="56">
        <v>145.35499999999999</v>
      </c>
      <c r="P95" s="56">
        <v>154.48400000000001</v>
      </c>
      <c r="Q95" s="56">
        <v>164.51400000000001</v>
      </c>
      <c r="R95" s="56">
        <v>188.05799999999999</v>
      </c>
      <c r="S95" s="56">
        <v>204.38</v>
      </c>
      <c r="T95" s="56">
        <v>225.196</v>
      </c>
      <c r="U95" s="56">
        <v>229.251</v>
      </c>
      <c r="V95" s="56">
        <v>230.49</v>
      </c>
      <c r="W95" s="56">
        <v>225.71600000000001</v>
      </c>
      <c r="X95" s="56">
        <v>212.67699999999999</v>
      </c>
      <c r="Y95" s="56">
        <v>202.68100000000001</v>
      </c>
      <c r="Z95" s="67"/>
    </row>
    <row r="96" spans="1:26">
      <c r="A96" s="54">
        <f t="shared" si="1"/>
        <v>46115</v>
      </c>
      <c r="B96" s="55">
        <v>196.673</v>
      </c>
      <c r="C96" s="56">
        <v>192.858</v>
      </c>
      <c r="D96" s="56">
        <v>188.88900000000001</v>
      </c>
      <c r="E96" s="56">
        <v>187.28700000000001</v>
      </c>
      <c r="F96" s="56">
        <v>192.779</v>
      </c>
      <c r="G96" s="56">
        <v>202.06100000000001</v>
      </c>
      <c r="H96" s="56">
        <v>211.26</v>
      </c>
      <c r="I96" s="56">
        <v>200.34</v>
      </c>
      <c r="J96" s="56">
        <v>176.37100000000001</v>
      </c>
      <c r="K96" s="56">
        <v>185.44499999999999</v>
      </c>
      <c r="L96" s="56">
        <v>185.28</v>
      </c>
      <c r="M96" s="56">
        <v>184.55099999999999</v>
      </c>
      <c r="N96" s="56">
        <v>181.31</v>
      </c>
      <c r="O96" s="56">
        <v>188.208</v>
      </c>
      <c r="P96" s="56">
        <v>184.02699999999999</v>
      </c>
      <c r="Q96" s="56">
        <v>181.20099999999999</v>
      </c>
      <c r="R96" s="56">
        <v>202.84200000000001</v>
      </c>
      <c r="S96" s="56">
        <v>204.48</v>
      </c>
      <c r="T96" s="56">
        <v>209.661</v>
      </c>
      <c r="U96" s="56">
        <v>221.697</v>
      </c>
      <c r="V96" s="56">
        <v>224.16200000000001</v>
      </c>
      <c r="W96" s="56">
        <v>220.17599999999999</v>
      </c>
      <c r="X96" s="56">
        <v>214.089</v>
      </c>
      <c r="Y96" s="56">
        <v>204.714</v>
      </c>
      <c r="Z96" s="67"/>
    </row>
    <row r="97" spans="1:26">
      <c r="A97" s="54">
        <f t="shared" si="1"/>
        <v>46116</v>
      </c>
      <c r="B97" s="55">
        <v>197.97</v>
      </c>
      <c r="C97" s="56">
        <v>195.65799999999999</v>
      </c>
      <c r="D97" s="56">
        <v>194.61799999999999</v>
      </c>
      <c r="E97" s="56">
        <v>194.517</v>
      </c>
      <c r="F97" s="56">
        <v>197.11</v>
      </c>
      <c r="G97" s="56">
        <v>194.88200000000001</v>
      </c>
      <c r="H97" s="56">
        <v>203.27199999999999</v>
      </c>
      <c r="I97" s="56">
        <v>192.59100000000001</v>
      </c>
      <c r="J97" s="56">
        <v>169.05</v>
      </c>
      <c r="K97" s="56">
        <v>150.22999999999999</v>
      </c>
      <c r="L97" s="56">
        <v>137.357</v>
      </c>
      <c r="M97" s="56">
        <v>130.18100000000001</v>
      </c>
      <c r="N97" s="56">
        <v>127.521</v>
      </c>
      <c r="O97" s="56">
        <v>125.625</v>
      </c>
      <c r="P97" s="56">
        <v>120.39100000000001</v>
      </c>
      <c r="Q97" s="56">
        <v>128.352</v>
      </c>
      <c r="R97" s="56">
        <v>149.50800000000001</v>
      </c>
      <c r="S97" s="56">
        <v>171.57300000000001</v>
      </c>
      <c r="T97" s="56">
        <v>196.023</v>
      </c>
      <c r="U97" s="56">
        <v>213.363</v>
      </c>
      <c r="V97" s="56">
        <v>213.29400000000001</v>
      </c>
      <c r="W97" s="56">
        <v>209.107</v>
      </c>
      <c r="X97" s="56">
        <v>200.626</v>
      </c>
      <c r="Y97" s="56">
        <v>192.08500000000001</v>
      </c>
      <c r="Z97" s="67"/>
    </row>
    <row r="98" spans="1:26">
      <c r="A98" s="54">
        <f t="shared" si="1"/>
        <v>46117</v>
      </c>
      <c r="B98" s="55">
        <v>185.255</v>
      </c>
      <c r="C98" s="56">
        <v>184.63800000000001</v>
      </c>
      <c r="D98" s="56">
        <v>182.19499999999999</v>
      </c>
      <c r="E98" s="56">
        <v>181.80099999999999</v>
      </c>
      <c r="F98" s="56">
        <v>186.661</v>
      </c>
      <c r="G98" s="56">
        <v>191.87100000000001</v>
      </c>
      <c r="H98" s="56">
        <v>197.583</v>
      </c>
      <c r="I98" s="56">
        <v>187.584</v>
      </c>
      <c r="J98" s="56">
        <v>163.732</v>
      </c>
      <c r="K98" s="56">
        <v>148.14400000000001</v>
      </c>
      <c r="L98" s="56">
        <v>136.613</v>
      </c>
      <c r="M98" s="56">
        <v>130.24700000000001</v>
      </c>
      <c r="N98" s="56">
        <v>125.79900000000001</v>
      </c>
      <c r="O98" s="56">
        <v>123.348</v>
      </c>
      <c r="P98" s="56">
        <v>125.88800000000001</v>
      </c>
      <c r="Q98" s="56">
        <v>133.86000000000001</v>
      </c>
      <c r="R98" s="56">
        <v>149.55799999999999</v>
      </c>
      <c r="S98" s="56">
        <v>170.45500000000001</v>
      </c>
      <c r="T98" s="56">
        <v>196.10599999999999</v>
      </c>
      <c r="U98" s="56">
        <v>209.059</v>
      </c>
      <c r="V98" s="56">
        <v>211.072</v>
      </c>
      <c r="W98" s="56">
        <v>205.63499999999999</v>
      </c>
      <c r="X98" s="56">
        <v>197.75</v>
      </c>
      <c r="Y98" s="56">
        <v>186.69399999999999</v>
      </c>
      <c r="Z98" s="67"/>
    </row>
    <row r="99" spans="1:26">
      <c r="A99" s="54">
        <f t="shared" si="1"/>
        <v>46118</v>
      </c>
      <c r="B99" s="55">
        <v>181.114</v>
      </c>
      <c r="C99" s="56">
        <v>175.52600000000001</v>
      </c>
      <c r="D99" s="56">
        <v>176</v>
      </c>
      <c r="E99" s="56">
        <v>176.976</v>
      </c>
      <c r="F99" s="56">
        <v>181.66200000000001</v>
      </c>
      <c r="G99" s="56">
        <v>196.119</v>
      </c>
      <c r="H99" s="56">
        <v>212.416</v>
      </c>
      <c r="I99" s="56">
        <v>208.05500000000001</v>
      </c>
      <c r="J99" s="56">
        <v>182.697</v>
      </c>
      <c r="K99" s="56">
        <v>165.30799999999999</v>
      </c>
      <c r="L99" s="56">
        <v>152.733</v>
      </c>
      <c r="M99" s="56">
        <v>148.72200000000001</v>
      </c>
      <c r="N99" s="56">
        <v>139.596</v>
      </c>
      <c r="O99" s="56">
        <v>135.10599999999999</v>
      </c>
      <c r="P99" s="56">
        <v>145.53100000000001</v>
      </c>
      <c r="Q99" s="56">
        <v>164.24199999999999</v>
      </c>
      <c r="R99" s="56">
        <v>184.71799999999999</v>
      </c>
      <c r="S99" s="56">
        <v>199.779</v>
      </c>
      <c r="T99" s="56">
        <v>220.446</v>
      </c>
      <c r="U99" s="56">
        <v>224.61799999999999</v>
      </c>
      <c r="V99" s="56">
        <v>220.57400000000001</v>
      </c>
      <c r="W99" s="56">
        <v>213.80500000000001</v>
      </c>
      <c r="X99" s="56">
        <v>200.67599999999999</v>
      </c>
      <c r="Y99" s="56">
        <v>198.893</v>
      </c>
      <c r="Z99" s="67"/>
    </row>
    <row r="100" spans="1:26">
      <c r="A100" s="54">
        <f t="shared" si="1"/>
        <v>46119</v>
      </c>
      <c r="B100" s="55">
        <v>194.178</v>
      </c>
      <c r="C100" s="56">
        <v>188.52600000000001</v>
      </c>
      <c r="D100" s="56">
        <v>185.703</v>
      </c>
      <c r="E100" s="56">
        <v>183.59899999999999</v>
      </c>
      <c r="F100" s="56">
        <v>190.35499999999999</v>
      </c>
      <c r="G100" s="56">
        <v>201.68799999999999</v>
      </c>
      <c r="H100" s="56">
        <v>218.47800000000001</v>
      </c>
      <c r="I100" s="56">
        <v>216.018</v>
      </c>
      <c r="J100" s="56">
        <v>214.24700000000001</v>
      </c>
      <c r="K100" s="56">
        <v>202.40600000000001</v>
      </c>
      <c r="L100" s="56">
        <v>185.68199999999999</v>
      </c>
      <c r="M100" s="56">
        <v>172.565</v>
      </c>
      <c r="N100" s="56">
        <v>165.333</v>
      </c>
      <c r="O100" s="56">
        <v>151.041</v>
      </c>
      <c r="P100" s="56">
        <v>158.44300000000001</v>
      </c>
      <c r="Q100" s="56">
        <v>170.13900000000001</v>
      </c>
      <c r="R100" s="56">
        <v>183.09899999999999</v>
      </c>
      <c r="S100" s="56">
        <v>200.892</v>
      </c>
      <c r="T100" s="56">
        <v>217.22499999999999</v>
      </c>
      <c r="U100" s="56">
        <v>231.33</v>
      </c>
      <c r="V100" s="56">
        <v>230.21100000000001</v>
      </c>
      <c r="W100" s="56">
        <v>222.91</v>
      </c>
      <c r="X100" s="56">
        <v>210.149</v>
      </c>
      <c r="Y100" s="56">
        <v>198.78</v>
      </c>
      <c r="Z100" s="67"/>
    </row>
    <row r="101" spans="1:26">
      <c r="A101" s="54">
        <f t="shared" si="1"/>
        <v>46120</v>
      </c>
      <c r="B101" s="55">
        <v>194.82300000000001</v>
      </c>
      <c r="C101" s="56">
        <v>191.49700000000001</v>
      </c>
      <c r="D101" s="56">
        <v>189.26400000000001</v>
      </c>
      <c r="E101" s="56">
        <v>186.995</v>
      </c>
      <c r="F101" s="56">
        <v>193.01599999999999</v>
      </c>
      <c r="G101" s="56">
        <v>203.55799999999999</v>
      </c>
      <c r="H101" s="56">
        <v>218.30199999999999</v>
      </c>
      <c r="I101" s="56">
        <v>206.67500000000001</v>
      </c>
      <c r="J101" s="56">
        <v>185.227</v>
      </c>
      <c r="K101" s="56">
        <v>167.762</v>
      </c>
      <c r="L101" s="56">
        <v>153.47399999999999</v>
      </c>
      <c r="M101" s="56">
        <v>148.90199999999999</v>
      </c>
      <c r="N101" s="56">
        <v>156.18799999999999</v>
      </c>
      <c r="O101" s="56">
        <v>162.81800000000001</v>
      </c>
      <c r="P101" s="56">
        <v>173.35400000000001</v>
      </c>
      <c r="Q101" s="56">
        <v>192.041</v>
      </c>
      <c r="R101" s="56">
        <v>212.292</v>
      </c>
      <c r="S101" s="56">
        <v>223.654</v>
      </c>
      <c r="T101" s="56">
        <v>225.85900000000001</v>
      </c>
      <c r="U101" s="56">
        <v>225.482</v>
      </c>
      <c r="V101" s="56">
        <v>232.02799999999999</v>
      </c>
      <c r="W101" s="56">
        <v>208.822</v>
      </c>
      <c r="X101" s="56">
        <v>183.405</v>
      </c>
      <c r="Y101" s="56">
        <v>173.68600000000001</v>
      </c>
      <c r="Z101" s="67"/>
    </row>
    <row r="102" spans="1:26">
      <c r="A102" s="54">
        <f t="shared" si="1"/>
        <v>46121</v>
      </c>
      <c r="B102" s="55">
        <v>173.04499999999999</v>
      </c>
      <c r="C102" s="56">
        <v>171.702</v>
      </c>
      <c r="D102" s="56">
        <v>174.054</v>
      </c>
      <c r="E102" s="56">
        <v>184.48699999999999</v>
      </c>
      <c r="F102" s="56">
        <v>189.14</v>
      </c>
      <c r="G102" s="56">
        <v>194.52699999999999</v>
      </c>
      <c r="H102" s="56">
        <v>202.202</v>
      </c>
      <c r="I102" s="56">
        <v>201.07900000000001</v>
      </c>
      <c r="J102" s="56">
        <v>180.72499999999999</v>
      </c>
      <c r="K102" s="56">
        <v>158.53800000000001</v>
      </c>
      <c r="L102" s="56">
        <v>146.35599999999999</v>
      </c>
      <c r="M102" s="56">
        <v>144.08099999999999</v>
      </c>
      <c r="N102" s="56">
        <v>151.68299999999999</v>
      </c>
      <c r="O102" s="56">
        <v>155.01</v>
      </c>
      <c r="P102" s="56">
        <v>176.536</v>
      </c>
      <c r="Q102" s="56">
        <v>205.613</v>
      </c>
      <c r="R102" s="56">
        <v>218.77799999999999</v>
      </c>
      <c r="S102" s="56">
        <v>229.636</v>
      </c>
      <c r="T102" s="56">
        <v>225.69399999999999</v>
      </c>
      <c r="U102" s="56">
        <v>229.09700000000001</v>
      </c>
      <c r="V102" s="56">
        <v>226.64699999999999</v>
      </c>
      <c r="W102" s="56">
        <v>216.649</v>
      </c>
      <c r="X102" s="56">
        <v>204.68700000000001</v>
      </c>
      <c r="Y102" s="56">
        <v>191.922</v>
      </c>
      <c r="Z102" s="67"/>
    </row>
    <row r="103" spans="1:26">
      <c r="A103" s="54">
        <f t="shared" si="1"/>
        <v>46122</v>
      </c>
      <c r="B103" s="55">
        <v>183.108</v>
      </c>
      <c r="C103" s="56">
        <v>180.23500000000001</v>
      </c>
      <c r="D103" s="56">
        <v>181.233</v>
      </c>
      <c r="E103" s="56">
        <v>183.08</v>
      </c>
      <c r="F103" s="56">
        <v>187.654</v>
      </c>
      <c r="G103" s="56">
        <v>194.75700000000001</v>
      </c>
      <c r="H103" s="56">
        <v>206.46199999999999</v>
      </c>
      <c r="I103" s="56">
        <v>210.77699999999999</v>
      </c>
      <c r="J103" s="56">
        <v>209.809</v>
      </c>
      <c r="K103" s="56">
        <v>199.50299999999999</v>
      </c>
      <c r="L103" s="56">
        <v>182.18600000000001</v>
      </c>
      <c r="M103" s="56">
        <v>179.14099999999999</v>
      </c>
      <c r="N103" s="56">
        <v>175.00800000000001</v>
      </c>
      <c r="O103" s="56">
        <v>176.59800000000001</v>
      </c>
      <c r="P103" s="56">
        <v>170.733</v>
      </c>
      <c r="Q103" s="56">
        <v>186.99199999999999</v>
      </c>
      <c r="R103" s="56">
        <v>197.09100000000001</v>
      </c>
      <c r="S103" s="56">
        <v>196.721</v>
      </c>
      <c r="T103" s="56">
        <v>210.60900000000001</v>
      </c>
      <c r="U103" s="56">
        <v>220.75800000000001</v>
      </c>
      <c r="V103" s="56">
        <v>221.67</v>
      </c>
      <c r="W103" s="56">
        <v>215.761</v>
      </c>
      <c r="X103" s="56">
        <v>209.67500000000001</v>
      </c>
      <c r="Y103" s="56">
        <v>202.10499999999999</v>
      </c>
      <c r="Z103" s="67"/>
    </row>
    <row r="104" spans="1:26">
      <c r="A104" s="54">
        <f t="shared" si="1"/>
        <v>46123</v>
      </c>
      <c r="B104" s="55">
        <v>195.21600000000001</v>
      </c>
      <c r="C104" s="56">
        <v>192.31399999999999</v>
      </c>
      <c r="D104" s="56">
        <v>190.07400000000001</v>
      </c>
      <c r="E104" s="56">
        <v>188.00899999999999</v>
      </c>
      <c r="F104" s="56">
        <v>189.23099999999999</v>
      </c>
      <c r="G104" s="56">
        <v>192.48500000000001</v>
      </c>
      <c r="H104" s="56">
        <v>198.36500000000001</v>
      </c>
      <c r="I104" s="56">
        <v>201.33099999999999</v>
      </c>
      <c r="J104" s="56">
        <v>189.51300000000001</v>
      </c>
      <c r="K104" s="56">
        <v>162.268</v>
      </c>
      <c r="L104" s="56">
        <v>142.05099999999999</v>
      </c>
      <c r="M104" s="56">
        <v>145.05500000000001</v>
      </c>
      <c r="N104" s="56">
        <v>157.322</v>
      </c>
      <c r="O104" s="56">
        <v>176.94900000000001</v>
      </c>
      <c r="P104" s="56">
        <v>210.94499999999999</v>
      </c>
      <c r="Q104" s="56">
        <v>205.49100000000001</v>
      </c>
      <c r="R104" s="56">
        <v>204.251</v>
      </c>
      <c r="S104" s="56">
        <v>214.553</v>
      </c>
      <c r="T104" s="56">
        <v>209.881</v>
      </c>
      <c r="U104" s="56">
        <v>218.089</v>
      </c>
      <c r="V104" s="56">
        <v>219.947</v>
      </c>
      <c r="W104" s="56">
        <v>216.18600000000001</v>
      </c>
      <c r="X104" s="56">
        <v>205.45</v>
      </c>
      <c r="Y104" s="56">
        <v>199.09100000000001</v>
      </c>
      <c r="Z104" s="67"/>
    </row>
    <row r="105" spans="1:26">
      <c r="A105" s="54">
        <f t="shared" si="1"/>
        <v>46124</v>
      </c>
      <c r="B105" s="55">
        <v>191.011</v>
      </c>
      <c r="C105" s="56">
        <v>188.977</v>
      </c>
      <c r="D105" s="56">
        <v>185.113</v>
      </c>
      <c r="E105" s="56">
        <v>180.08500000000001</v>
      </c>
      <c r="F105" s="56">
        <v>178.63900000000001</v>
      </c>
      <c r="G105" s="56">
        <v>182.255</v>
      </c>
      <c r="H105" s="56">
        <v>185.05600000000001</v>
      </c>
      <c r="I105" s="56">
        <v>174.01400000000001</v>
      </c>
      <c r="J105" s="56">
        <v>155.60900000000001</v>
      </c>
      <c r="K105" s="56">
        <v>145.565</v>
      </c>
      <c r="L105" s="56">
        <v>139.21600000000001</v>
      </c>
      <c r="M105" s="56">
        <v>139.697</v>
      </c>
      <c r="N105" s="56">
        <v>141.46700000000001</v>
      </c>
      <c r="O105" s="56">
        <v>149.34200000000001</v>
      </c>
      <c r="P105" s="56">
        <v>150.21600000000001</v>
      </c>
      <c r="Q105" s="56">
        <v>165.40199999999999</v>
      </c>
      <c r="R105" s="56">
        <v>188.70099999999999</v>
      </c>
      <c r="S105" s="56">
        <v>214.02500000000001</v>
      </c>
      <c r="T105" s="56">
        <v>225.06800000000001</v>
      </c>
      <c r="U105" s="56">
        <v>228.03200000000001</v>
      </c>
      <c r="V105" s="56">
        <v>224.37200000000001</v>
      </c>
      <c r="W105" s="56">
        <v>212.655</v>
      </c>
      <c r="X105" s="56">
        <v>198.73</v>
      </c>
      <c r="Y105" s="56">
        <v>186.62899999999999</v>
      </c>
      <c r="Z105" s="67"/>
    </row>
    <row r="106" spans="1:26">
      <c r="A106" s="54">
        <f t="shared" si="1"/>
        <v>46125</v>
      </c>
      <c r="B106" s="55">
        <v>181.37100000000001</v>
      </c>
      <c r="C106" s="56">
        <v>176.07400000000001</v>
      </c>
      <c r="D106" s="56">
        <v>171.67400000000001</v>
      </c>
      <c r="E106" s="56">
        <v>172.06399999999999</v>
      </c>
      <c r="F106" s="56">
        <v>176.53399999999999</v>
      </c>
      <c r="G106" s="56">
        <v>188.18600000000001</v>
      </c>
      <c r="H106" s="56">
        <v>201.61500000000001</v>
      </c>
      <c r="I106" s="56">
        <v>199.63</v>
      </c>
      <c r="J106" s="56">
        <v>172.4</v>
      </c>
      <c r="K106" s="56">
        <v>160.06399999999999</v>
      </c>
      <c r="L106" s="56">
        <v>153.619</v>
      </c>
      <c r="M106" s="56">
        <v>149.23500000000001</v>
      </c>
      <c r="N106" s="56">
        <v>148.06200000000001</v>
      </c>
      <c r="O106" s="56">
        <v>151.571</v>
      </c>
      <c r="P106" s="56">
        <v>163.78100000000001</v>
      </c>
      <c r="Q106" s="56">
        <v>180.416</v>
      </c>
      <c r="R106" s="56">
        <v>200.13800000000001</v>
      </c>
      <c r="S106" s="56">
        <v>221.11699999999999</v>
      </c>
      <c r="T106" s="56">
        <v>236.04900000000001</v>
      </c>
      <c r="U106" s="56">
        <v>236.745</v>
      </c>
      <c r="V106" s="56">
        <v>232.68600000000001</v>
      </c>
      <c r="W106" s="56">
        <v>217.90700000000001</v>
      </c>
      <c r="X106" s="56">
        <v>204.69800000000001</v>
      </c>
      <c r="Y106" s="56">
        <v>192.37</v>
      </c>
      <c r="Z106" s="67"/>
    </row>
    <row r="107" spans="1:26">
      <c r="A107" s="54">
        <f t="shared" si="1"/>
        <v>46126</v>
      </c>
      <c r="B107" s="55">
        <v>186.61699999999999</v>
      </c>
      <c r="C107" s="56">
        <v>185.048</v>
      </c>
      <c r="D107" s="56">
        <v>181.57599999999999</v>
      </c>
      <c r="E107" s="56">
        <v>185.726</v>
      </c>
      <c r="F107" s="56">
        <v>181.92699999999999</v>
      </c>
      <c r="G107" s="56">
        <v>192.93799999999999</v>
      </c>
      <c r="H107" s="56">
        <v>201.98699999999999</v>
      </c>
      <c r="I107" s="56">
        <v>196.27799999999999</v>
      </c>
      <c r="J107" s="56">
        <v>180.53800000000001</v>
      </c>
      <c r="K107" s="56">
        <v>166.709</v>
      </c>
      <c r="L107" s="56">
        <v>164.40799999999999</v>
      </c>
      <c r="M107" s="56">
        <v>170.196</v>
      </c>
      <c r="N107" s="56">
        <v>187.54400000000001</v>
      </c>
      <c r="O107" s="56">
        <v>182.83099999999999</v>
      </c>
      <c r="P107" s="56">
        <v>177.11199999999999</v>
      </c>
      <c r="Q107" s="56">
        <v>171.708</v>
      </c>
      <c r="R107" s="56">
        <v>177.3</v>
      </c>
      <c r="S107" s="56">
        <v>192.46199999999999</v>
      </c>
      <c r="T107" s="56">
        <v>211.697</v>
      </c>
      <c r="U107" s="56">
        <v>222.208</v>
      </c>
      <c r="V107" s="56">
        <v>223.26599999999999</v>
      </c>
      <c r="W107" s="56">
        <v>216.81299999999999</v>
      </c>
      <c r="X107" s="56">
        <v>213.749</v>
      </c>
      <c r="Y107" s="56">
        <v>200.971</v>
      </c>
      <c r="Z107" s="67"/>
    </row>
    <row r="108" spans="1:26">
      <c r="A108" s="54">
        <f t="shared" si="1"/>
        <v>46127</v>
      </c>
      <c r="B108" s="55">
        <v>196.286</v>
      </c>
      <c r="C108" s="56">
        <v>191.262</v>
      </c>
      <c r="D108" s="56">
        <v>191.51400000000001</v>
      </c>
      <c r="E108" s="56">
        <v>192.191</v>
      </c>
      <c r="F108" s="56">
        <v>198.85</v>
      </c>
      <c r="G108" s="56">
        <v>207.875</v>
      </c>
      <c r="H108" s="56">
        <v>220.29599999999999</v>
      </c>
      <c r="I108" s="56">
        <v>206.58500000000001</v>
      </c>
      <c r="J108" s="56">
        <v>184.13200000000001</v>
      </c>
      <c r="K108" s="56">
        <v>167.29</v>
      </c>
      <c r="L108" s="56">
        <v>176.06200000000001</v>
      </c>
      <c r="M108" s="56">
        <v>153.94900000000001</v>
      </c>
      <c r="N108" s="56">
        <v>150.02600000000001</v>
      </c>
      <c r="O108" s="56">
        <v>152.697</v>
      </c>
      <c r="P108" s="56">
        <v>152.583</v>
      </c>
      <c r="Q108" s="56">
        <v>150.89699999999999</v>
      </c>
      <c r="R108" s="56">
        <v>167.81899999999999</v>
      </c>
      <c r="S108" s="56">
        <v>189.756</v>
      </c>
      <c r="T108" s="56">
        <v>212.114</v>
      </c>
      <c r="U108" s="56">
        <v>225.50299999999999</v>
      </c>
      <c r="V108" s="56">
        <v>233.12200000000001</v>
      </c>
      <c r="W108" s="56">
        <v>220.124</v>
      </c>
      <c r="X108" s="56">
        <v>209.654</v>
      </c>
      <c r="Y108" s="56">
        <v>201.43600000000001</v>
      </c>
      <c r="Z108" s="67"/>
    </row>
    <row r="109" spans="1:26">
      <c r="A109" s="54">
        <f t="shared" si="1"/>
        <v>46128</v>
      </c>
      <c r="B109" s="55">
        <v>195.261</v>
      </c>
      <c r="C109" s="56">
        <v>193.346</v>
      </c>
      <c r="D109" s="56">
        <v>188.47300000000001</v>
      </c>
      <c r="E109" s="56">
        <v>189.233</v>
      </c>
      <c r="F109" s="56">
        <v>191.99799999999999</v>
      </c>
      <c r="G109" s="56">
        <v>204.44499999999999</v>
      </c>
      <c r="H109" s="56">
        <v>213.88499999999999</v>
      </c>
      <c r="I109" s="56">
        <v>203.548</v>
      </c>
      <c r="J109" s="56">
        <v>184.57300000000001</v>
      </c>
      <c r="K109" s="56">
        <v>173.453</v>
      </c>
      <c r="L109" s="56">
        <v>164.93799999999999</v>
      </c>
      <c r="M109" s="56">
        <v>160.815</v>
      </c>
      <c r="N109" s="56">
        <v>160.01900000000001</v>
      </c>
      <c r="O109" s="56">
        <v>165.78</v>
      </c>
      <c r="P109" s="56">
        <v>176.39</v>
      </c>
      <c r="Q109" s="56">
        <v>201</v>
      </c>
      <c r="R109" s="56">
        <v>225.03700000000001</v>
      </c>
      <c r="S109" s="56">
        <v>237.05699999999999</v>
      </c>
      <c r="T109" s="56">
        <v>237.61600000000001</v>
      </c>
      <c r="U109" s="56">
        <v>238.80600000000001</v>
      </c>
      <c r="V109" s="56">
        <v>237.655</v>
      </c>
      <c r="W109" s="56">
        <v>225.804</v>
      </c>
      <c r="X109" s="56">
        <v>214.92400000000001</v>
      </c>
      <c r="Y109" s="56">
        <v>203.17400000000001</v>
      </c>
      <c r="Z109" s="67"/>
    </row>
    <row r="110" spans="1:26">
      <c r="A110" s="54">
        <f t="shared" si="1"/>
        <v>46129</v>
      </c>
      <c r="B110" s="55">
        <v>195.66</v>
      </c>
      <c r="C110" s="56">
        <v>191.08</v>
      </c>
      <c r="D110" s="56">
        <v>188.441</v>
      </c>
      <c r="E110" s="56">
        <v>187.43</v>
      </c>
      <c r="F110" s="56">
        <v>191.398</v>
      </c>
      <c r="G110" s="56">
        <v>198.209</v>
      </c>
      <c r="H110" s="56">
        <v>208.892</v>
      </c>
      <c r="I110" s="56">
        <v>204.20500000000001</v>
      </c>
      <c r="J110" s="56">
        <v>184.482</v>
      </c>
      <c r="K110" s="56">
        <v>172.952</v>
      </c>
      <c r="L110" s="56">
        <v>167.78299999999999</v>
      </c>
      <c r="M110" s="56">
        <v>174.68899999999999</v>
      </c>
      <c r="N110" s="56">
        <v>189.35900000000001</v>
      </c>
      <c r="O110" s="56">
        <v>217.88200000000001</v>
      </c>
      <c r="P110" s="56">
        <v>226.02799999999999</v>
      </c>
      <c r="Q110" s="56">
        <v>231.20599999999999</v>
      </c>
      <c r="R110" s="56">
        <v>229.59399999999999</v>
      </c>
      <c r="S110" s="56">
        <v>231.65799999999999</v>
      </c>
      <c r="T110" s="56">
        <v>229.62899999999999</v>
      </c>
      <c r="U110" s="56">
        <v>237.31</v>
      </c>
      <c r="V110" s="56">
        <v>238.733</v>
      </c>
      <c r="W110" s="56">
        <v>230.79900000000001</v>
      </c>
      <c r="X110" s="56">
        <v>223.67699999999999</v>
      </c>
      <c r="Y110" s="56">
        <v>216.398</v>
      </c>
      <c r="Z110" s="67"/>
    </row>
    <row r="111" spans="1:26">
      <c r="A111" s="54">
        <f t="shared" si="1"/>
        <v>46130</v>
      </c>
      <c r="B111" s="55">
        <v>210.768</v>
      </c>
      <c r="C111" s="56">
        <v>209.36699999999999</v>
      </c>
      <c r="D111" s="56">
        <v>201.83799999999999</v>
      </c>
      <c r="E111" s="56">
        <v>199.47300000000001</v>
      </c>
      <c r="F111" s="56">
        <v>201.762</v>
      </c>
      <c r="G111" s="56">
        <v>203.76</v>
      </c>
      <c r="H111" s="56">
        <v>209.535</v>
      </c>
      <c r="I111" s="56">
        <v>197.34800000000001</v>
      </c>
      <c r="J111" s="56">
        <v>176.26499999999999</v>
      </c>
      <c r="K111" s="56">
        <v>157.226</v>
      </c>
      <c r="L111" s="56">
        <v>144.28800000000001</v>
      </c>
      <c r="M111" s="56">
        <v>137.30500000000001</v>
      </c>
      <c r="N111" s="56">
        <v>130.38800000000001</v>
      </c>
      <c r="O111" s="56">
        <v>136.51900000000001</v>
      </c>
      <c r="P111" s="56">
        <v>140.886</v>
      </c>
      <c r="Q111" s="56">
        <v>152.072</v>
      </c>
      <c r="R111" s="56">
        <v>167.29599999999999</v>
      </c>
      <c r="S111" s="56">
        <v>182.68199999999999</v>
      </c>
      <c r="T111" s="56">
        <v>206.06700000000001</v>
      </c>
      <c r="U111" s="56">
        <v>219.291</v>
      </c>
      <c r="V111" s="56">
        <v>222.227</v>
      </c>
      <c r="W111" s="56">
        <v>217.44900000000001</v>
      </c>
      <c r="X111" s="56">
        <v>210.82</v>
      </c>
      <c r="Y111" s="56">
        <v>204.316</v>
      </c>
      <c r="Z111" s="67"/>
    </row>
    <row r="112" spans="1:26">
      <c r="A112" s="54">
        <f t="shared" si="1"/>
        <v>46131</v>
      </c>
      <c r="B112" s="55">
        <v>202.18600000000001</v>
      </c>
      <c r="C112" s="56">
        <v>201.178</v>
      </c>
      <c r="D112" s="56">
        <v>198.054</v>
      </c>
      <c r="E112" s="56">
        <v>198.49299999999999</v>
      </c>
      <c r="F112" s="56">
        <v>201.66900000000001</v>
      </c>
      <c r="G112" s="56">
        <v>208.708</v>
      </c>
      <c r="H112" s="56">
        <v>212.28700000000001</v>
      </c>
      <c r="I112" s="56">
        <v>197.45</v>
      </c>
      <c r="J112" s="56">
        <v>176.11799999999999</v>
      </c>
      <c r="K112" s="56">
        <v>157.405</v>
      </c>
      <c r="L112" s="56">
        <v>144.30600000000001</v>
      </c>
      <c r="M112" s="56">
        <v>139.077</v>
      </c>
      <c r="N112" s="56">
        <v>137.45500000000001</v>
      </c>
      <c r="O112" s="56">
        <v>140.286</v>
      </c>
      <c r="P112" s="56">
        <v>148.35900000000001</v>
      </c>
      <c r="Q112" s="56">
        <v>157.67099999999999</v>
      </c>
      <c r="R112" s="56">
        <v>176.80099999999999</v>
      </c>
      <c r="S112" s="56">
        <v>185.541</v>
      </c>
      <c r="T112" s="56">
        <v>208.91300000000001</v>
      </c>
      <c r="U112" s="56">
        <v>217.768</v>
      </c>
      <c r="V112" s="56">
        <v>217.31299999999999</v>
      </c>
      <c r="W112" s="56">
        <v>205.62899999999999</v>
      </c>
      <c r="X112" s="56">
        <v>188.99700000000001</v>
      </c>
      <c r="Y112" s="56">
        <v>180.10499999999999</v>
      </c>
      <c r="Z112" s="67"/>
    </row>
    <row r="113" spans="1:26">
      <c r="A113" s="54">
        <f t="shared" si="1"/>
        <v>46132</v>
      </c>
      <c r="B113" s="55">
        <v>172.21700000000001</v>
      </c>
      <c r="C113" s="56">
        <v>173.70599999999999</v>
      </c>
      <c r="D113" s="56">
        <v>177.54</v>
      </c>
      <c r="E113" s="56">
        <v>179.00200000000001</v>
      </c>
      <c r="F113" s="56">
        <v>180.94200000000001</v>
      </c>
      <c r="G113" s="56">
        <v>193.69</v>
      </c>
      <c r="H113" s="56">
        <v>207.09299999999999</v>
      </c>
      <c r="I113" s="56">
        <v>198.49299999999999</v>
      </c>
      <c r="J113" s="56">
        <v>177.16300000000001</v>
      </c>
      <c r="K113" s="56">
        <v>163.202</v>
      </c>
      <c r="L113" s="56">
        <v>152.648</v>
      </c>
      <c r="M113" s="56">
        <v>151.65899999999999</v>
      </c>
      <c r="N113" s="56">
        <v>153.60599999999999</v>
      </c>
      <c r="O113" s="56">
        <v>155.31100000000001</v>
      </c>
      <c r="P113" s="56">
        <v>161.49299999999999</v>
      </c>
      <c r="Q113" s="56">
        <v>179.429</v>
      </c>
      <c r="R113" s="56">
        <v>199.95699999999999</v>
      </c>
      <c r="S113" s="56">
        <v>227.13200000000001</v>
      </c>
      <c r="T113" s="56">
        <v>246.65299999999999</v>
      </c>
      <c r="U113" s="56">
        <v>255.46100000000001</v>
      </c>
      <c r="V113" s="56">
        <v>252.27199999999999</v>
      </c>
      <c r="W113" s="56">
        <v>235.44499999999999</v>
      </c>
      <c r="X113" s="56">
        <v>219.66399999999999</v>
      </c>
      <c r="Y113" s="56">
        <v>207.85300000000001</v>
      </c>
      <c r="Z113" s="67"/>
    </row>
    <row r="114" spans="1:26">
      <c r="A114" s="54">
        <f t="shared" si="1"/>
        <v>46133</v>
      </c>
      <c r="B114" s="55">
        <v>197.99299999999999</v>
      </c>
      <c r="C114" s="56">
        <v>190.839</v>
      </c>
      <c r="D114" s="56">
        <v>190.911</v>
      </c>
      <c r="E114" s="56">
        <v>187.392</v>
      </c>
      <c r="F114" s="56">
        <v>192.19399999999999</v>
      </c>
      <c r="G114" s="56">
        <v>197.501</v>
      </c>
      <c r="H114" s="56">
        <v>208.45699999999999</v>
      </c>
      <c r="I114" s="56">
        <v>195.54499999999999</v>
      </c>
      <c r="J114" s="56">
        <v>174.00299999999999</v>
      </c>
      <c r="K114" s="56">
        <v>162.94999999999999</v>
      </c>
      <c r="L114" s="56">
        <v>168.316</v>
      </c>
      <c r="M114" s="56">
        <v>173.64500000000001</v>
      </c>
      <c r="N114" s="56">
        <v>175.04900000000001</v>
      </c>
      <c r="O114" s="56">
        <v>185.465</v>
      </c>
      <c r="P114" s="56">
        <v>202.96700000000001</v>
      </c>
      <c r="Q114" s="56">
        <v>221.18199999999999</v>
      </c>
      <c r="R114" s="56">
        <v>237.17500000000001</v>
      </c>
      <c r="S114" s="56">
        <v>260.85000000000002</v>
      </c>
      <c r="T114" s="56">
        <v>267.59100000000001</v>
      </c>
      <c r="U114" s="56">
        <v>267.14999999999998</v>
      </c>
      <c r="V114" s="56">
        <v>261.22500000000002</v>
      </c>
      <c r="W114" s="56">
        <v>241.505</v>
      </c>
      <c r="X114" s="56">
        <v>224.863</v>
      </c>
      <c r="Y114" s="56">
        <v>210.791</v>
      </c>
      <c r="Z114" s="67"/>
    </row>
    <row r="115" spans="1:26">
      <c r="A115" s="54">
        <f t="shared" si="1"/>
        <v>46134</v>
      </c>
      <c r="B115" s="55">
        <v>198.81800000000001</v>
      </c>
      <c r="C115" s="56">
        <v>184.32</v>
      </c>
      <c r="D115" s="56">
        <v>186.47399999999999</v>
      </c>
      <c r="E115" s="56">
        <v>185.79900000000001</v>
      </c>
      <c r="F115" s="56">
        <v>192.13399999999999</v>
      </c>
      <c r="G115" s="56">
        <v>198.48699999999999</v>
      </c>
      <c r="H115" s="56">
        <v>206.87700000000001</v>
      </c>
      <c r="I115" s="56">
        <v>202.953</v>
      </c>
      <c r="J115" s="56">
        <v>186.72399999999999</v>
      </c>
      <c r="K115" s="56">
        <v>180.786</v>
      </c>
      <c r="L115" s="56">
        <v>170.94200000000001</v>
      </c>
      <c r="M115" s="56">
        <v>167.98400000000001</v>
      </c>
      <c r="N115" s="56">
        <v>171.40700000000001</v>
      </c>
      <c r="O115" s="56">
        <v>185.68799999999999</v>
      </c>
      <c r="P115" s="56">
        <v>192.96</v>
      </c>
      <c r="Q115" s="56">
        <v>203.91800000000001</v>
      </c>
      <c r="R115" s="56">
        <v>223.25700000000001</v>
      </c>
      <c r="S115" s="56">
        <v>240.59</v>
      </c>
      <c r="T115" s="56">
        <v>241.702</v>
      </c>
      <c r="U115" s="56">
        <v>243.803</v>
      </c>
      <c r="V115" s="56">
        <v>238.815</v>
      </c>
      <c r="W115" s="56">
        <v>227.17599999999999</v>
      </c>
      <c r="X115" s="56">
        <v>208.429</v>
      </c>
      <c r="Y115" s="56">
        <v>192.821</v>
      </c>
      <c r="Z115" s="67"/>
    </row>
    <row r="116" spans="1:26">
      <c r="A116" s="54">
        <f t="shared" si="1"/>
        <v>46135</v>
      </c>
      <c r="B116" s="55">
        <v>182.239</v>
      </c>
      <c r="C116" s="56">
        <v>175.375</v>
      </c>
      <c r="D116" s="56">
        <v>175.214</v>
      </c>
      <c r="E116" s="56">
        <v>171.227</v>
      </c>
      <c r="F116" s="56">
        <v>172.81100000000001</v>
      </c>
      <c r="G116" s="56">
        <v>183.86199999999999</v>
      </c>
      <c r="H116" s="56">
        <v>194.13800000000001</v>
      </c>
      <c r="I116" s="56">
        <v>183.84399999999999</v>
      </c>
      <c r="J116" s="56">
        <v>171.47800000000001</v>
      </c>
      <c r="K116" s="56">
        <v>159.17699999999999</v>
      </c>
      <c r="L116" s="56">
        <v>149.642</v>
      </c>
      <c r="M116" s="56">
        <v>147.059</v>
      </c>
      <c r="N116" s="56">
        <v>154.69399999999999</v>
      </c>
      <c r="O116" s="56">
        <v>166.38200000000001</v>
      </c>
      <c r="P116" s="56">
        <v>159.61199999999999</v>
      </c>
      <c r="Q116" s="56">
        <v>162.30799999999999</v>
      </c>
      <c r="R116" s="56">
        <v>177.03</v>
      </c>
      <c r="S116" s="56">
        <v>188.089</v>
      </c>
      <c r="T116" s="56">
        <v>207.38800000000001</v>
      </c>
      <c r="U116" s="56">
        <v>214.161</v>
      </c>
      <c r="V116" s="56">
        <v>215.256</v>
      </c>
      <c r="W116" s="56">
        <v>204.012</v>
      </c>
      <c r="X116" s="56">
        <v>190.2</v>
      </c>
      <c r="Y116" s="56">
        <v>180.73</v>
      </c>
      <c r="Z116" s="67"/>
    </row>
    <row r="117" spans="1:26">
      <c r="A117" s="54">
        <f t="shared" si="1"/>
        <v>46136</v>
      </c>
      <c r="B117" s="55">
        <v>173.547</v>
      </c>
      <c r="C117" s="56">
        <v>170.834</v>
      </c>
      <c r="D117" s="56">
        <v>168.49299999999999</v>
      </c>
      <c r="E117" s="56">
        <v>169.43600000000001</v>
      </c>
      <c r="F117" s="56">
        <v>173.95699999999999</v>
      </c>
      <c r="G117" s="56">
        <v>183.643</v>
      </c>
      <c r="H117" s="56">
        <v>187.85499999999999</v>
      </c>
      <c r="I117" s="56">
        <v>176.49</v>
      </c>
      <c r="J117" s="56">
        <v>162.07599999999999</v>
      </c>
      <c r="K117" s="56">
        <v>143.90700000000001</v>
      </c>
      <c r="L117" s="56">
        <v>138.41399999999999</v>
      </c>
      <c r="M117" s="56">
        <v>133.56200000000001</v>
      </c>
      <c r="N117" s="56">
        <v>132.62200000000001</v>
      </c>
      <c r="O117" s="56">
        <v>138.459</v>
      </c>
      <c r="P117" s="56">
        <v>145.65700000000001</v>
      </c>
      <c r="Q117" s="56">
        <v>158.18100000000001</v>
      </c>
      <c r="R117" s="56">
        <v>180.38800000000001</v>
      </c>
      <c r="S117" s="56">
        <v>205.82400000000001</v>
      </c>
      <c r="T117" s="56">
        <v>215.173</v>
      </c>
      <c r="U117" s="56">
        <v>217.09299999999999</v>
      </c>
      <c r="V117" s="56">
        <v>219.63200000000001</v>
      </c>
      <c r="W117" s="56">
        <v>206.35400000000001</v>
      </c>
      <c r="X117" s="56">
        <v>199.43600000000001</v>
      </c>
      <c r="Y117" s="56">
        <v>187.22200000000001</v>
      </c>
      <c r="Z117" s="67"/>
    </row>
    <row r="118" spans="1:26">
      <c r="A118" s="54">
        <f t="shared" si="1"/>
        <v>46137</v>
      </c>
      <c r="B118" s="55">
        <v>177.946</v>
      </c>
      <c r="C118" s="56">
        <v>170.67400000000001</v>
      </c>
      <c r="D118" s="56">
        <v>171.66399999999999</v>
      </c>
      <c r="E118" s="56">
        <v>169.04499999999999</v>
      </c>
      <c r="F118" s="56">
        <v>170.815</v>
      </c>
      <c r="G118" s="56">
        <v>172.42</v>
      </c>
      <c r="H118" s="56">
        <v>172.935</v>
      </c>
      <c r="I118" s="56">
        <v>160.26599999999999</v>
      </c>
      <c r="J118" s="56">
        <v>145.89599999999999</v>
      </c>
      <c r="K118" s="56">
        <v>130.58799999999999</v>
      </c>
      <c r="L118" s="56">
        <v>124.926</v>
      </c>
      <c r="M118" s="56">
        <v>117.51900000000001</v>
      </c>
      <c r="N118" s="56">
        <v>112.06699999999999</v>
      </c>
      <c r="O118" s="56">
        <v>114.889</v>
      </c>
      <c r="P118" s="56">
        <v>119.67400000000001</v>
      </c>
      <c r="Q118" s="56">
        <v>137.61799999999999</v>
      </c>
      <c r="R118" s="56">
        <v>157.16999999999999</v>
      </c>
      <c r="S118" s="56">
        <v>177.52799999999999</v>
      </c>
      <c r="T118" s="56">
        <v>188.60400000000001</v>
      </c>
      <c r="U118" s="56">
        <v>197.24199999999999</v>
      </c>
      <c r="V118" s="56">
        <v>198.53</v>
      </c>
      <c r="W118" s="56">
        <v>191.12299999999999</v>
      </c>
      <c r="X118" s="56">
        <v>185.00200000000001</v>
      </c>
      <c r="Y118" s="56">
        <v>173.595</v>
      </c>
      <c r="Z118" s="67"/>
    </row>
    <row r="119" spans="1:26">
      <c r="A119" s="54">
        <f t="shared" si="1"/>
        <v>46138</v>
      </c>
      <c r="B119" s="55">
        <v>165.52500000000001</v>
      </c>
      <c r="C119" s="56">
        <v>160.48699999999999</v>
      </c>
      <c r="D119" s="56">
        <v>161.214</v>
      </c>
      <c r="E119" s="56">
        <v>159.28399999999999</v>
      </c>
      <c r="F119" s="56">
        <v>162.68199999999999</v>
      </c>
      <c r="G119" s="56">
        <v>165.95500000000001</v>
      </c>
      <c r="H119" s="56">
        <v>168.53899999999999</v>
      </c>
      <c r="I119" s="56">
        <v>169.26400000000001</v>
      </c>
      <c r="J119" s="56">
        <v>163.441</v>
      </c>
      <c r="K119" s="56">
        <v>151.91499999999999</v>
      </c>
      <c r="L119" s="56">
        <v>123.012</v>
      </c>
      <c r="M119" s="56">
        <v>120.449</v>
      </c>
      <c r="N119" s="56">
        <v>116.749</v>
      </c>
      <c r="O119" s="56">
        <v>140.608</v>
      </c>
      <c r="P119" s="56">
        <v>126.274</v>
      </c>
      <c r="Q119" s="56">
        <v>147.24100000000001</v>
      </c>
      <c r="R119" s="56">
        <v>157.01900000000001</v>
      </c>
      <c r="S119" s="56">
        <v>171.33600000000001</v>
      </c>
      <c r="T119" s="56">
        <v>187.87700000000001</v>
      </c>
      <c r="U119" s="56">
        <v>201.518</v>
      </c>
      <c r="V119" s="56">
        <v>202.381</v>
      </c>
      <c r="W119" s="56">
        <v>192.79499999999999</v>
      </c>
      <c r="X119" s="56">
        <v>183.87100000000001</v>
      </c>
      <c r="Y119" s="56">
        <v>169.30199999999999</v>
      </c>
      <c r="Z119" s="67"/>
    </row>
    <row r="120" spans="1:26">
      <c r="A120" s="54">
        <f t="shared" si="1"/>
        <v>46139</v>
      </c>
      <c r="B120" s="55">
        <v>165.77600000000001</v>
      </c>
      <c r="C120" s="56">
        <v>160.227</v>
      </c>
      <c r="D120" s="56">
        <v>160.208</v>
      </c>
      <c r="E120" s="56">
        <v>156.97399999999999</v>
      </c>
      <c r="F120" s="56">
        <v>164.43600000000001</v>
      </c>
      <c r="G120" s="56">
        <v>173.90700000000001</v>
      </c>
      <c r="H120" s="56">
        <v>180.99199999999999</v>
      </c>
      <c r="I120" s="56">
        <v>169.07499999999999</v>
      </c>
      <c r="J120" s="56">
        <v>150.21299999999999</v>
      </c>
      <c r="K120" s="56">
        <v>137.41900000000001</v>
      </c>
      <c r="L120" s="56">
        <v>128.66499999999999</v>
      </c>
      <c r="M120" s="56">
        <v>125.517</v>
      </c>
      <c r="N120" s="56">
        <v>143.35400000000001</v>
      </c>
      <c r="O120" s="56">
        <v>153.178</v>
      </c>
      <c r="P120" s="56">
        <v>152.97499999999999</v>
      </c>
      <c r="Q120" s="56">
        <v>155.453</v>
      </c>
      <c r="R120" s="56">
        <v>174.46899999999999</v>
      </c>
      <c r="S120" s="56">
        <v>184.68799999999999</v>
      </c>
      <c r="T120" s="56">
        <v>187.482</v>
      </c>
      <c r="U120" s="56">
        <v>193.328</v>
      </c>
      <c r="V120" s="56">
        <v>198.56299999999999</v>
      </c>
      <c r="W120" s="56">
        <v>193.655</v>
      </c>
      <c r="X120" s="56">
        <v>189.64699999999999</v>
      </c>
      <c r="Y120" s="56">
        <v>178.37200000000001</v>
      </c>
      <c r="Z120" s="67"/>
    </row>
    <row r="121" spans="1:26">
      <c r="A121" s="54">
        <f t="shared" si="1"/>
        <v>46140</v>
      </c>
      <c r="B121" s="55">
        <v>175.22499999999999</v>
      </c>
      <c r="C121" s="56">
        <v>173.792</v>
      </c>
      <c r="D121" s="56">
        <v>170.733</v>
      </c>
      <c r="E121" s="56">
        <v>170.69399999999999</v>
      </c>
      <c r="F121" s="56">
        <v>174.464</v>
      </c>
      <c r="G121" s="56">
        <v>184.916</v>
      </c>
      <c r="H121" s="56">
        <v>196.8</v>
      </c>
      <c r="I121" s="56">
        <v>192.453</v>
      </c>
      <c r="J121" s="56">
        <v>174.65299999999999</v>
      </c>
      <c r="K121" s="56">
        <v>155.44900000000001</v>
      </c>
      <c r="L121" s="56">
        <v>147.03299999999999</v>
      </c>
      <c r="M121" s="56">
        <v>136.77799999999999</v>
      </c>
      <c r="N121" s="56">
        <v>130.79499999999999</v>
      </c>
      <c r="O121" s="56">
        <v>134.03299999999999</v>
      </c>
      <c r="P121" s="56">
        <v>138.21700000000001</v>
      </c>
      <c r="Q121" s="56">
        <v>150.51400000000001</v>
      </c>
      <c r="R121" s="56">
        <v>168.64699999999999</v>
      </c>
      <c r="S121" s="56">
        <v>190.05600000000001</v>
      </c>
      <c r="T121" s="56">
        <v>198.80199999999999</v>
      </c>
      <c r="U121" s="56">
        <v>205.49</v>
      </c>
      <c r="V121" s="56">
        <v>209.923</v>
      </c>
      <c r="W121" s="56">
        <v>202.41900000000001</v>
      </c>
      <c r="X121" s="56">
        <v>188.99600000000001</v>
      </c>
      <c r="Y121" s="56">
        <v>179.74100000000001</v>
      </c>
      <c r="Z121" s="67"/>
    </row>
    <row r="122" spans="1:26">
      <c r="A122" s="54">
        <f t="shared" si="1"/>
        <v>46141</v>
      </c>
      <c r="B122" s="55">
        <v>174.26300000000001</v>
      </c>
      <c r="C122" s="56">
        <v>170.57499999999999</v>
      </c>
      <c r="D122" s="56">
        <v>167.91499999999999</v>
      </c>
      <c r="E122" s="56">
        <v>171.37799999999999</v>
      </c>
      <c r="F122" s="56">
        <v>175.042</v>
      </c>
      <c r="G122" s="56">
        <v>184.55099999999999</v>
      </c>
      <c r="H122" s="56">
        <v>197.886</v>
      </c>
      <c r="I122" s="56">
        <v>198.88399999999999</v>
      </c>
      <c r="J122" s="56">
        <v>194.29900000000001</v>
      </c>
      <c r="K122" s="56">
        <v>180.12</v>
      </c>
      <c r="L122" s="56">
        <v>162.59100000000001</v>
      </c>
      <c r="M122" s="56">
        <v>146.131</v>
      </c>
      <c r="N122" s="56">
        <v>152.74799999999999</v>
      </c>
      <c r="O122" s="56">
        <v>156.398</v>
      </c>
      <c r="P122" s="56">
        <v>175.31100000000001</v>
      </c>
      <c r="Q122" s="56">
        <v>170.846</v>
      </c>
      <c r="R122" s="56">
        <v>183.40600000000001</v>
      </c>
      <c r="S122" s="56">
        <v>192.18100000000001</v>
      </c>
      <c r="T122" s="56">
        <v>200.32300000000001</v>
      </c>
      <c r="U122" s="56">
        <v>208.339</v>
      </c>
      <c r="V122" s="56">
        <v>207.66900000000001</v>
      </c>
      <c r="W122" s="56">
        <v>198.04</v>
      </c>
      <c r="X122" s="56">
        <v>188.01599999999999</v>
      </c>
      <c r="Y122" s="56">
        <v>182.61199999999999</v>
      </c>
      <c r="Z122" s="67"/>
    </row>
    <row r="123" spans="1:26">
      <c r="A123" s="54">
        <f t="shared" si="1"/>
        <v>46142</v>
      </c>
      <c r="B123" s="55">
        <v>177.37700000000001</v>
      </c>
      <c r="C123" s="56">
        <v>172.34700000000001</v>
      </c>
      <c r="D123" s="56">
        <v>170.94300000000001</v>
      </c>
      <c r="E123" s="56">
        <v>168.04599999999999</v>
      </c>
      <c r="F123" s="56">
        <v>170.74199999999999</v>
      </c>
      <c r="G123" s="56">
        <v>187.74700000000001</v>
      </c>
      <c r="H123" s="56">
        <v>200.82499999999999</v>
      </c>
      <c r="I123" s="56">
        <v>206.8</v>
      </c>
      <c r="J123" s="56">
        <v>200.41900000000001</v>
      </c>
      <c r="K123" s="56">
        <v>197.67</v>
      </c>
      <c r="L123" s="56">
        <v>195.73099999999999</v>
      </c>
      <c r="M123" s="56">
        <v>198.35</v>
      </c>
      <c r="N123" s="56">
        <v>186.166</v>
      </c>
      <c r="O123" s="56">
        <v>185.04499999999999</v>
      </c>
      <c r="P123" s="56">
        <v>198.48099999999999</v>
      </c>
      <c r="Q123" s="56">
        <v>192.14</v>
      </c>
      <c r="R123" s="56">
        <v>204.381</v>
      </c>
      <c r="S123" s="56">
        <v>210.399</v>
      </c>
      <c r="T123" s="56">
        <v>213.07499999999999</v>
      </c>
      <c r="U123" s="56">
        <v>214.57499999999999</v>
      </c>
      <c r="V123" s="56">
        <v>214.86099999999999</v>
      </c>
      <c r="W123" s="56">
        <v>204.94</v>
      </c>
      <c r="X123" s="56">
        <v>198.197</v>
      </c>
      <c r="Y123" s="56">
        <v>184.42</v>
      </c>
      <c r="Z123" s="67"/>
    </row>
    <row r="124" spans="1:26">
      <c r="A124" s="54">
        <f t="shared" si="1"/>
        <v>46143</v>
      </c>
      <c r="B124" s="55">
        <v>172.99600000000001</v>
      </c>
      <c r="C124" s="56">
        <v>170.96</v>
      </c>
      <c r="D124" s="56">
        <v>169.62700000000001</v>
      </c>
      <c r="E124" s="56">
        <v>175.88499999999999</v>
      </c>
      <c r="F124" s="56">
        <v>183.72200000000001</v>
      </c>
      <c r="G124" s="56">
        <v>190.96700000000001</v>
      </c>
      <c r="H124" s="56">
        <v>194.03200000000001</v>
      </c>
      <c r="I124" s="56">
        <v>174.43100000000001</v>
      </c>
      <c r="J124" s="56">
        <v>160.87</v>
      </c>
      <c r="K124" s="56">
        <v>157.02199999999999</v>
      </c>
      <c r="L124" s="56">
        <v>150.76900000000001</v>
      </c>
      <c r="M124" s="56">
        <v>151.01599999999999</v>
      </c>
      <c r="N124" s="56">
        <v>143.809</v>
      </c>
      <c r="O124" s="56">
        <v>149.19499999999999</v>
      </c>
      <c r="P124" s="56">
        <v>147.24799999999999</v>
      </c>
      <c r="Q124" s="56">
        <v>141.03200000000001</v>
      </c>
      <c r="R124" s="56">
        <v>149.21600000000001</v>
      </c>
      <c r="S124" s="56">
        <v>158.684</v>
      </c>
      <c r="T124" s="56">
        <v>177.51</v>
      </c>
      <c r="U124" s="56">
        <v>198.62299999999999</v>
      </c>
      <c r="V124" s="56">
        <v>207.88399999999999</v>
      </c>
      <c r="W124" s="56">
        <v>201.02199999999999</v>
      </c>
      <c r="X124" s="56">
        <v>194.43</v>
      </c>
      <c r="Y124" s="56">
        <v>186.14099999999999</v>
      </c>
      <c r="Z124" s="67"/>
    </row>
    <row r="125" spans="1:26">
      <c r="A125" s="54">
        <f t="shared" si="1"/>
        <v>46144</v>
      </c>
      <c r="B125" s="55">
        <v>181.39</v>
      </c>
      <c r="C125" s="56">
        <v>177.80699999999999</v>
      </c>
      <c r="D125" s="56">
        <v>175.05699999999999</v>
      </c>
      <c r="E125" s="56">
        <v>175.375</v>
      </c>
      <c r="F125" s="56">
        <v>177.101</v>
      </c>
      <c r="G125" s="56">
        <v>180.60300000000001</v>
      </c>
      <c r="H125" s="56">
        <v>179.93100000000001</v>
      </c>
      <c r="I125" s="56">
        <v>163.22300000000001</v>
      </c>
      <c r="J125" s="56">
        <v>144.477</v>
      </c>
      <c r="K125" s="56">
        <v>132.56</v>
      </c>
      <c r="L125" s="56">
        <v>122.068</v>
      </c>
      <c r="M125" s="56">
        <v>116.407</v>
      </c>
      <c r="N125" s="56">
        <v>112.871</v>
      </c>
      <c r="O125" s="56">
        <v>117.327</v>
      </c>
      <c r="P125" s="56">
        <v>120.839</v>
      </c>
      <c r="Q125" s="56">
        <v>131.90799999999999</v>
      </c>
      <c r="R125" s="56">
        <v>147.41800000000001</v>
      </c>
      <c r="S125" s="56">
        <v>167.922</v>
      </c>
      <c r="T125" s="56">
        <v>189.82400000000001</v>
      </c>
      <c r="U125" s="56">
        <v>204.05799999999999</v>
      </c>
      <c r="V125" s="56">
        <v>205.03800000000001</v>
      </c>
      <c r="W125" s="56">
        <v>199.86099999999999</v>
      </c>
      <c r="X125" s="56">
        <v>189.92400000000001</v>
      </c>
      <c r="Y125" s="56">
        <v>173.69499999999999</v>
      </c>
      <c r="Z125" s="67"/>
    </row>
    <row r="126" spans="1:26">
      <c r="A126" s="54">
        <f t="shared" si="1"/>
        <v>46145</v>
      </c>
      <c r="B126" s="55">
        <v>167.23400000000001</v>
      </c>
      <c r="C126" s="56">
        <v>164.386</v>
      </c>
      <c r="D126" s="56">
        <v>162.43199999999999</v>
      </c>
      <c r="E126" s="56">
        <v>162.06700000000001</v>
      </c>
      <c r="F126" s="56">
        <v>166.53100000000001</v>
      </c>
      <c r="G126" s="56">
        <v>174.94800000000001</v>
      </c>
      <c r="H126" s="56">
        <v>171.14599999999999</v>
      </c>
      <c r="I126" s="56">
        <v>156.339</v>
      </c>
      <c r="J126" s="56">
        <v>149.05000000000001</v>
      </c>
      <c r="K126" s="56">
        <v>140.89400000000001</v>
      </c>
      <c r="L126" s="56">
        <v>135.93700000000001</v>
      </c>
      <c r="M126" s="56">
        <v>138.52099999999999</v>
      </c>
      <c r="N126" s="56">
        <v>138.49299999999999</v>
      </c>
      <c r="O126" s="56">
        <v>139.48699999999999</v>
      </c>
      <c r="P126" s="56">
        <v>142.02600000000001</v>
      </c>
      <c r="Q126" s="56">
        <v>154.95599999999999</v>
      </c>
      <c r="R126" s="56">
        <v>178.15100000000001</v>
      </c>
      <c r="S126" s="56">
        <v>204.518</v>
      </c>
      <c r="T126" s="56">
        <v>236.03899999999999</v>
      </c>
      <c r="U126" s="56">
        <v>235.64699999999999</v>
      </c>
      <c r="V126" s="56">
        <v>236.04499999999999</v>
      </c>
      <c r="W126" s="56">
        <v>221.97300000000001</v>
      </c>
      <c r="X126" s="56">
        <v>200.04900000000001</v>
      </c>
      <c r="Y126" s="56">
        <v>197.864</v>
      </c>
      <c r="Z126" s="67"/>
    </row>
    <row r="127" spans="1:26">
      <c r="A127" s="54">
        <f t="shared" si="1"/>
        <v>46146</v>
      </c>
      <c r="B127" s="55">
        <v>189.93299999999999</v>
      </c>
      <c r="C127" s="56">
        <v>185.17400000000001</v>
      </c>
      <c r="D127" s="56">
        <v>175.96299999999999</v>
      </c>
      <c r="E127" s="56">
        <v>173.13900000000001</v>
      </c>
      <c r="F127" s="56">
        <v>179.113</v>
      </c>
      <c r="G127" s="56">
        <v>188.619</v>
      </c>
      <c r="H127" s="56">
        <v>199.38900000000001</v>
      </c>
      <c r="I127" s="56">
        <v>191.298</v>
      </c>
      <c r="J127" s="56">
        <v>172.143</v>
      </c>
      <c r="K127" s="56">
        <v>168.285</v>
      </c>
      <c r="L127" s="56">
        <v>156.09299999999999</v>
      </c>
      <c r="M127" s="56">
        <v>157.36500000000001</v>
      </c>
      <c r="N127" s="56">
        <v>165.99700000000001</v>
      </c>
      <c r="O127" s="56">
        <v>175.47800000000001</v>
      </c>
      <c r="P127" s="56">
        <v>183.935</v>
      </c>
      <c r="Q127" s="56">
        <v>200.66300000000001</v>
      </c>
      <c r="R127" s="56">
        <v>214.48599999999999</v>
      </c>
      <c r="S127" s="56">
        <v>225.755</v>
      </c>
      <c r="T127" s="56">
        <v>227.09800000000001</v>
      </c>
      <c r="U127" s="56">
        <v>223.52600000000001</v>
      </c>
      <c r="V127" s="56">
        <v>222.34100000000001</v>
      </c>
      <c r="W127" s="56">
        <v>213.471</v>
      </c>
      <c r="X127" s="56">
        <v>202.93299999999999</v>
      </c>
      <c r="Y127" s="56">
        <v>193.125</v>
      </c>
      <c r="Z127" s="67"/>
    </row>
    <row r="128" spans="1:26">
      <c r="A128" s="54">
        <f t="shared" si="1"/>
        <v>46147</v>
      </c>
      <c r="B128" s="55">
        <v>184.999</v>
      </c>
      <c r="C128" s="56">
        <v>182.62</v>
      </c>
      <c r="D128" s="56">
        <v>185.32499999999999</v>
      </c>
      <c r="E128" s="56">
        <v>186.51400000000001</v>
      </c>
      <c r="F128" s="56">
        <v>182.96799999999999</v>
      </c>
      <c r="G128" s="56">
        <v>188.09800000000001</v>
      </c>
      <c r="H128" s="56">
        <v>208.83699999999999</v>
      </c>
      <c r="I128" s="56">
        <v>213.45699999999999</v>
      </c>
      <c r="J128" s="56">
        <v>212.84100000000001</v>
      </c>
      <c r="K128" s="56">
        <v>220.529</v>
      </c>
      <c r="L128" s="56">
        <v>221.38300000000001</v>
      </c>
      <c r="M128" s="56">
        <v>221.934</v>
      </c>
      <c r="N128" s="56">
        <v>210.726</v>
      </c>
      <c r="O128" s="56">
        <v>211.16200000000001</v>
      </c>
      <c r="P128" s="56">
        <v>225.24100000000001</v>
      </c>
      <c r="Q128" s="56">
        <v>227.804</v>
      </c>
      <c r="R128" s="56">
        <v>235.79</v>
      </c>
      <c r="S128" s="56">
        <v>229.584</v>
      </c>
      <c r="T128" s="56">
        <v>223.05</v>
      </c>
      <c r="U128" s="56">
        <v>224.13499999999999</v>
      </c>
      <c r="V128" s="56">
        <v>219.91</v>
      </c>
      <c r="W128" s="56">
        <v>212.53</v>
      </c>
      <c r="X128" s="56">
        <v>202.86799999999999</v>
      </c>
      <c r="Y128" s="56">
        <v>201.423</v>
      </c>
      <c r="Z128" s="67"/>
    </row>
    <row r="129" spans="1:26">
      <c r="A129" s="54">
        <f t="shared" si="1"/>
        <v>46148</v>
      </c>
      <c r="B129" s="55">
        <v>203.375</v>
      </c>
      <c r="C129" s="56">
        <v>198.971</v>
      </c>
      <c r="D129" s="56">
        <v>198.15799999999999</v>
      </c>
      <c r="E129" s="56">
        <v>199.148</v>
      </c>
      <c r="F129" s="56">
        <v>203.13900000000001</v>
      </c>
      <c r="G129" s="56">
        <v>213.595</v>
      </c>
      <c r="H129" s="56">
        <v>227.81399999999999</v>
      </c>
      <c r="I129" s="56">
        <v>231.17599999999999</v>
      </c>
      <c r="J129" s="56">
        <v>246.28399999999999</v>
      </c>
      <c r="K129" s="56">
        <v>249.65199999999999</v>
      </c>
      <c r="L129" s="56">
        <v>247.17699999999999</v>
      </c>
      <c r="M129" s="56">
        <v>246.387</v>
      </c>
      <c r="N129" s="56">
        <v>242.761</v>
      </c>
      <c r="O129" s="56">
        <v>234.59</v>
      </c>
      <c r="P129" s="56">
        <v>213.59899999999999</v>
      </c>
      <c r="Q129" s="56">
        <v>212.33199999999999</v>
      </c>
      <c r="R129" s="56">
        <v>207.10499999999999</v>
      </c>
      <c r="S129" s="56">
        <v>206.77699999999999</v>
      </c>
      <c r="T129" s="56">
        <v>220.48400000000001</v>
      </c>
      <c r="U129" s="56">
        <v>220.66900000000001</v>
      </c>
      <c r="V129" s="56">
        <v>227.44399999999999</v>
      </c>
      <c r="W129" s="56">
        <v>222.02600000000001</v>
      </c>
      <c r="X129" s="56">
        <v>212.452</v>
      </c>
      <c r="Y129" s="56">
        <v>205.624</v>
      </c>
      <c r="Z129" s="67"/>
    </row>
    <row r="130" spans="1:26">
      <c r="A130" s="54">
        <f t="shared" si="1"/>
        <v>46149</v>
      </c>
      <c r="B130" s="55">
        <v>202.02</v>
      </c>
      <c r="C130" s="56">
        <v>201.548</v>
      </c>
      <c r="D130" s="56">
        <v>200.08500000000001</v>
      </c>
      <c r="E130" s="56">
        <v>200.416</v>
      </c>
      <c r="F130" s="56">
        <v>203.21199999999999</v>
      </c>
      <c r="G130" s="56">
        <v>213.791</v>
      </c>
      <c r="H130" s="56">
        <v>215.48099999999999</v>
      </c>
      <c r="I130" s="56">
        <v>189.99100000000001</v>
      </c>
      <c r="J130" s="56">
        <v>167.44300000000001</v>
      </c>
      <c r="K130" s="56">
        <v>154.267</v>
      </c>
      <c r="L130" s="56">
        <v>140.59299999999999</v>
      </c>
      <c r="M130" s="56">
        <v>136.31299999999999</v>
      </c>
      <c r="N130" s="56">
        <v>137.5</v>
      </c>
      <c r="O130" s="56">
        <v>140.97800000000001</v>
      </c>
      <c r="P130" s="56">
        <v>145.45500000000001</v>
      </c>
      <c r="Q130" s="56">
        <v>152.04599999999999</v>
      </c>
      <c r="R130" s="56">
        <v>172.922</v>
      </c>
      <c r="S130" s="56">
        <v>203.578</v>
      </c>
      <c r="T130" s="56">
        <v>210.75899999999999</v>
      </c>
      <c r="U130" s="56">
        <v>220.55099999999999</v>
      </c>
      <c r="V130" s="56">
        <v>221.989</v>
      </c>
      <c r="W130" s="56">
        <v>211.53399999999999</v>
      </c>
      <c r="X130" s="56">
        <v>201.566</v>
      </c>
      <c r="Y130" s="56">
        <v>192.40799999999999</v>
      </c>
      <c r="Z130" s="67"/>
    </row>
    <row r="131" spans="1:26">
      <c r="A131" s="54">
        <f t="shared" si="1"/>
        <v>46150</v>
      </c>
      <c r="B131" s="55">
        <v>185.37700000000001</v>
      </c>
      <c r="C131" s="56">
        <v>181.517</v>
      </c>
      <c r="D131" s="56">
        <v>177.874</v>
      </c>
      <c r="E131" s="56">
        <v>167.35599999999999</v>
      </c>
      <c r="F131" s="56">
        <v>180.66200000000001</v>
      </c>
      <c r="G131" s="56">
        <v>188.21700000000001</v>
      </c>
      <c r="H131" s="56">
        <v>186.61799999999999</v>
      </c>
      <c r="I131" s="56">
        <v>176.99799999999999</v>
      </c>
      <c r="J131" s="56">
        <v>166.25399999999999</v>
      </c>
      <c r="K131" s="56">
        <v>154.73400000000001</v>
      </c>
      <c r="L131" s="56">
        <v>148.339</v>
      </c>
      <c r="M131" s="56">
        <v>145.12899999999999</v>
      </c>
      <c r="N131" s="56">
        <v>138.381</v>
      </c>
      <c r="O131" s="56">
        <v>137.41200000000001</v>
      </c>
      <c r="P131" s="56">
        <v>157.83600000000001</v>
      </c>
      <c r="Q131" s="56">
        <v>175.09700000000001</v>
      </c>
      <c r="R131" s="56">
        <v>194.501</v>
      </c>
      <c r="S131" s="56">
        <v>217.74799999999999</v>
      </c>
      <c r="T131" s="56">
        <v>233.22499999999999</v>
      </c>
      <c r="U131" s="56">
        <v>235.87</v>
      </c>
      <c r="V131" s="56">
        <v>238.62799999999999</v>
      </c>
      <c r="W131" s="56">
        <v>227.97</v>
      </c>
      <c r="X131" s="56">
        <v>216.11699999999999</v>
      </c>
      <c r="Y131" s="56">
        <v>205.36199999999999</v>
      </c>
      <c r="Z131" s="67"/>
    </row>
    <row r="132" spans="1:26">
      <c r="A132" s="54">
        <f t="shared" si="1"/>
        <v>46151</v>
      </c>
      <c r="B132" s="55">
        <v>197.46199999999999</v>
      </c>
      <c r="C132" s="56">
        <v>193.958</v>
      </c>
      <c r="D132" s="56">
        <v>191.72200000000001</v>
      </c>
      <c r="E132" s="56">
        <v>189.21199999999999</v>
      </c>
      <c r="F132" s="56">
        <v>190.387</v>
      </c>
      <c r="G132" s="56">
        <v>191.208</v>
      </c>
      <c r="H132" s="56">
        <v>189.83699999999999</v>
      </c>
      <c r="I132" s="56">
        <v>174.98599999999999</v>
      </c>
      <c r="J132" s="56">
        <v>175.47399999999999</v>
      </c>
      <c r="K132" s="56">
        <v>161.68700000000001</v>
      </c>
      <c r="L132" s="56">
        <v>148.98099999999999</v>
      </c>
      <c r="M132" s="56">
        <v>149.63399999999999</v>
      </c>
      <c r="N132" s="56">
        <v>153.13499999999999</v>
      </c>
      <c r="O132" s="56">
        <v>164.304</v>
      </c>
      <c r="P132" s="56">
        <v>169.41800000000001</v>
      </c>
      <c r="Q132" s="56">
        <v>205.35300000000001</v>
      </c>
      <c r="R132" s="56">
        <v>224.62</v>
      </c>
      <c r="S132" s="56">
        <v>224.78399999999999</v>
      </c>
      <c r="T132" s="56">
        <v>221.19300000000001</v>
      </c>
      <c r="U132" s="56">
        <v>215.751</v>
      </c>
      <c r="V132" s="56">
        <v>212.49700000000001</v>
      </c>
      <c r="W132" s="56">
        <v>206.09399999999999</v>
      </c>
      <c r="X132" s="56">
        <v>194.506</v>
      </c>
      <c r="Y132" s="56">
        <v>185.976</v>
      </c>
      <c r="Z132" s="67"/>
    </row>
    <row r="133" spans="1:26">
      <c r="A133" s="54">
        <f t="shared" si="1"/>
        <v>46152</v>
      </c>
      <c r="B133" s="55">
        <v>177.523</v>
      </c>
      <c r="C133" s="56">
        <v>173.91900000000001</v>
      </c>
      <c r="D133" s="56">
        <v>171.19499999999999</v>
      </c>
      <c r="E133" s="56">
        <v>170.726</v>
      </c>
      <c r="F133" s="56">
        <v>172.53</v>
      </c>
      <c r="G133" s="56">
        <v>176.69900000000001</v>
      </c>
      <c r="H133" s="56">
        <v>175.56899999999999</v>
      </c>
      <c r="I133" s="56">
        <v>175.15899999999999</v>
      </c>
      <c r="J133" s="56">
        <v>190.63900000000001</v>
      </c>
      <c r="K133" s="56">
        <v>179.80099999999999</v>
      </c>
      <c r="L133" s="56">
        <v>153.667</v>
      </c>
      <c r="M133" s="56">
        <v>135.76300000000001</v>
      </c>
      <c r="N133" s="56">
        <v>133.77500000000001</v>
      </c>
      <c r="O133" s="56">
        <v>141.44499999999999</v>
      </c>
      <c r="P133" s="56">
        <v>149.54400000000001</v>
      </c>
      <c r="Q133" s="56">
        <v>151.816</v>
      </c>
      <c r="R133" s="56">
        <v>165.39699999999999</v>
      </c>
      <c r="S133" s="56">
        <v>182.21899999999999</v>
      </c>
      <c r="T133" s="56">
        <v>203.13399999999999</v>
      </c>
      <c r="U133" s="56">
        <v>218.67400000000001</v>
      </c>
      <c r="V133" s="56">
        <v>219.92699999999999</v>
      </c>
      <c r="W133" s="56">
        <v>212.124</v>
      </c>
      <c r="X133" s="56">
        <v>202.828</v>
      </c>
      <c r="Y133" s="56">
        <v>188.65299999999999</v>
      </c>
      <c r="Z133" s="67"/>
    </row>
    <row r="134" spans="1:26">
      <c r="A134" s="54">
        <f t="shared" ref="A134:A197" si="2">A133+1</f>
        <v>46153</v>
      </c>
      <c r="B134" s="55">
        <v>173.55500000000001</v>
      </c>
      <c r="C134" s="56">
        <v>173.47900000000001</v>
      </c>
      <c r="D134" s="56">
        <v>169.58</v>
      </c>
      <c r="E134" s="56">
        <v>168.41499999999999</v>
      </c>
      <c r="F134" s="56">
        <v>169.851</v>
      </c>
      <c r="G134" s="56">
        <v>180.035</v>
      </c>
      <c r="H134" s="56">
        <v>180.78100000000001</v>
      </c>
      <c r="I134" s="56">
        <v>168.09800000000001</v>
      </c>
      <c r="J134" s="56">
        <v>157.08000000000001</v>
      </c>
      <c r="K134" s="56">
        <v>147.34299999999999</v>
      </c>
      <c r="L134" s="56">
        <v>140.69800000000001</v>
      </c>
      <c r="M134" s="56">
        <v>140.26</v>
      </c>
      <c r="N134" s="56">
        <v>144.06800000000001</v>
      </c>
      <c r="O134" s="56">
        <v>157.41499999999999</v>
      </c>
      <c r="P134" s="56">
        <v>171.649</v>
      </c>
      <c r="Q134" s="56">
        <v>188.93100000000001</v>
      </c>
      <c r="R134" s="56">
        <v>208.88800000000001</v>
      </c>
      <c r="S134" s="56">
        <v>232.304</v>
      </c>
      <c r="T134" s="56">
        <v>249.346</v>
      </c>
      <c r="U134" s="56">
        <v>251.386</v>
      </c>
      <c r="V134" s="56">
        <v>241.91399999999999</v>
      </c>
      <c r="W134" s="56">
        <v>225.84700000000001</v>
      </c>
      <c r="X134" s="56">
        <v>204.875</v>
      </c>
      <c r="Y134" s="56">
        <v>188.73</v>
      </c>
      <c r="Z134" s="67"/>
    </row>
    <row r="135" spans="1:26">
      <c r="A135" s="54">
        <f t="shared" si="2"/>
        <v>46154</v>
      </c>
      <c r="B135" s="55">
        <v>175.78700000000001</v>
      </c>
      <c r="C135" s="56">
        <v>171.84299999999999</v>
      </c>
      <c r="D135" s="56">
        <v>167.00399999999999</v>
      </c>
      <c r="E135" s="56">
        <v>166.49799999999999</v>
      </c>
      <c r="F135" s="56">
        <v>167.84</v>
      </c>
      <c r="G135" s="56">
        <v>172.07900000000001</v>
      </c>
      <c r="H135" s="56">
        <v>172.541</v>
      </c>
      <c r="I135" s="56">
        <v>164.54499999999999</v>
      </c>
      <c r="J135" s="56">
        <v>154.77699999999999</v>
      </c>
      <c r="K135" s="56">
        <v>150.244</v>
      </c>
      <c r="L135" s="56">
        <v>151.89699999999999</v>
      </c>
      <c r="M135" s="56">
        <v>162.78</v>
      </c>
      <c r="N135" s="56">
        <v>168.85</v>
      </c>
      <c r="O135" s="56">
        <v>181.12</v>
      </c>
      <c r="P135" s="56">
        <v>192.56299999999999</v>
      </c>
      <c r="Q135" s="56">
        <v>211.14500000000001</v>
      </c>
      <c r="R135" s="56">
        <v>229.244</v>
      </c>
      <c r="S135" s="56">
        <v>247.64599999999999</v>
      </c>
      <c r="T135" s="56">
        <v>261.02300000000002</v>
      </c>
      <c r="U135" s="56">
        <v>264.38400000000001</v>
      </c>
      <c r="V135" s="56">
        <v>254.56700000000001</v>
      </c>
      <c r="W135" s="56">
        <v>237.49</v>
      </c>
      <c r="X135" s="56">
        <v>218.08199999999999</v>
      </c>
      <c r="Y135" s="56">
        <v>200.208</v>
      </c>
      <c r="Z135" s="67"/>
    </row>
    <row r="136" spans="1:26">
      <c r="A136" s="54">
        <f t="shared" si="2"/>
        <v>46155</v>
      </c>
      <c r="B136" s="55">
        <v>187.20699999999999</v>
      </c>
      <c r="C136" s="56">
        <v>177.553</v>
      </c>
      <c r="D136" s="56">
        <v>173.62100000000001</v>
      </c>
      <c r="E136" s="56">
        <v>172.55099999999999</v>
      </c>
      <c r="F136" s="56">
        <v>170.505</v>
      </c>
      <c r="G136" s="56">
        <v>177.49799999999999</v>
      </c>
      <c r="H136" s="56">
        <v>185.93</v>
      </c>
      <c r="I136" s="56">
        <v>174.28299999999999</v>
      </c>
      <c r="J136" s="56">
        <v>169.916</v>
      </c>
      <c r="K136" s="56">
        <v>160.982</v>
      </c>
      <c r="L136" s="56">
        <v>156.63200000000001</v>
      </c>
      <c r="M136" s="56">
        <v>159.15600000000001</v>
      </c>
      <c r="N136" s="56">
        <v>168.42099999999999</v>
      </c>
      <c r="O136" s="56">
        <v>185.86600000000001</v>
      </c>
      <c r="P136" s="56">
        <v>205.85400000000001</v>
      </c>
      <c r="Q136" s="56">
        <v>235.28</v>
      </c>
      <c r="R136" s="56">
        <v>262.61500000000001</v>
      </c>
      <c r="S136" s="56">
        <v>265.392</v>
      </c>
      <c r="T136" s="56">
        <v>275.495</v>
      </c>
      <c r="U136" s="56">
        <v>273.76100000000002</v>
      </c>
      <c r="V136" s="56">
        <v>266.48899999999998</v>
      </c>
      <c r="W136" s="56">
        <v>251.44300000000001</v>
      </c>
      <c r="X136" s="56">
        <v>229.05</v>
      </c>
      <c r="Y136" s="56">
        <v>214.30600000000001</v>
      </c>
      <c r="Z136" s="67"/>
    </row>
    <row r="137" spans="1:26">
      <c r="A137" s="54">
        <f t="shared" si="2"/>
        <v>46156</v>
      </c>
      <c r="B137" s="55">
        <v>198.72200000000001</v>
      </c>
      <c r="C137" s="56">
        <v>191.261</v>
      </c>
      <c r="D137" s="56">
        <v>185.86500000000001</v>
      </c>
      <c r="E137" s="56">
        <v>181.91200000000001</v>
      </c>
      <c r="F137" s="56">
        <v>186.666</v>
      </c>
      <c r="G137" s="56">
        <v>193.04400000000001</v>
      </c>
      <c r="H137" s="56">
        <v>202.84</v>
      </c>
      <c r="I137" s="56">
        <v>204.70599999999999</v>
      </c>
      <c r="J137" s="56">
        <v>198.96</v>
      </c>
      <c r="K137" s="56">
        <v>198.613</v>
      </c>
      <c r="L137" s="56">
        <v>203.57400000000001</v>
      </c>
      <c r="M137" s="56">
        <v>199.79300000000001</v>
      </c>
      <c r="N137" s="56">
        <v>201.93899999999999</v>
      </c>
      <c r="O137" s="56">
        <v>217.49</v>
      </c>
      <c r="P137" s="56">
        <v>224.273</v>
      </c>
      <c r="Q137" s="56">
        <v>236.86799999999999</v>
      </c>
      <c r="R137" s="56">
        <v>255.191</v>
      </c>
      <c r="S137" s="56">
        <v>274.65499999999997</v>
      </c>
      <c r="T137" s="56">
        <v>288.36799999999999</v>
      </c>
      <c r="U137" s="56">
        <v>288.49299999999999</v>
      </c>
      <c r="V137" s="56">
        <v>274.31200000000001</v>
      </c>
      <c r="W137" s="56">
        <v>249.245</v>
      </c>
      <c r="X137" s="56">
        <v>224.26300000000001</v>
      </c>
      <c r="Y137" s="56">
        <v>203.48</v>
      </c>
      <c r="Z137" s="67"/>
    </row>
    <row r="138" spans="1:26">
      <c r="A138" s="54">
        <f t="shared" si="2"/>
        <v>46157</v>
      </c>
      <c r="B138" s="55">
        <v>192.608</v>
      </c>
      <c r="C138" s="56">
        <v>184.39400000000001</v>
      </c>
      <c r="D138" s="56">
        <v>179.85300000000001</v>
      </c>
      <c r="E138" s="56">
        <v>175.708</v>
      </c>
      <c r="F138" s="56">
        <v>175.68899999999999</v>
      </c>
      <c r="G138" s="56">
        <v>184.34399999999999</v>
      </c>
      <c r="H138" s="56">
        <v>188.435</v>
      </c>
      <c r="I138" s="56">
        <v>182.7</v>
      </c>
      <c r="J138" s="56">
        <v>178.19499999999999</v>
      </c>
      <c r="K138" s="56">
        <v>180.83199999999999</v>
      </c>
      <c r="L138" s="56">
        <v>185.17500000000001</v>
      </c>
      <c r="M138" s="56">
        <v>195.05099999999999</v>
      </c>
      <c r="N138" s="56">
        <v>209.464</v>
      </c>
      <c r="O138" s="56">
        <v>223.761</v>
      </c>
      <c r="P138" s="56">
        <v>245.249</v>
      </c>
      <c r="Q138" s="56">
        <v>264.82900000000001</v>
      </c>
      <c r="R138" s="56">
        <v>288.94400000000002</v>
      </c>
      <c r="S138" s="56">
        <v>302.149</v>
      </c>
      <c r="T138" s="56">
        <v>307.52100000000002</v>
      </c>
      <c r="U138" s="56">
        <v>297.22199999999998</v>
      </c>
      <c r="V138" s="56">
        <v>284.86799999999999</v>
      </c>
      <c r="W138" s="56">
        <v>269.50599999999997</v>
      </c>
      <c r="X138" s="56">
        <v>252.18299999999999</v>
      </c>
      <c r="Y138" s="56">
        <v>237.03399999999999</v>
      </c>
      <c r="Z138" s="67"/>
    </row>
    <row r="139" spans="1:26">
      <c r="A139" s="54">
        <f t="shared" si="2"/>
        <v>46158</v>
      </c>
      <c r="B139" s="55">
        <v>220.61699999999999</v>
      </c>
      <c r="C139" s="56">
        <v>211.36799999999999</v>
      </c>
      <c r="D139" s="56">
        <v>195.84700000000001</v>
      </c>
      <c r="E139" s="56">
        <v>189.12799999999999</v>
      </c>
      <c r="F139" s="56">
        <v>196.80099999999999</v>
      </c>
      <c r="G139" s="56">
        <v>189.29499999999999</v>
      </c>
      <c r="H139" s="56">
        <v>186.744</v>
      </c>
      <c r="I139" s="56">
        <v>180.459</v>
      </c>
      <c r="J139" s="56">
        <v>177.64500000000001</v>
      </c>
      <c r="K139" s="56">
        <v>180.489</v>
      </c>
      <c r="L139" s="56">
        <v>185.74700000000001</v>
      </c>
      <c r="M139" s="56">
        <v>195.417</v>
      </c>
      <c r="N139" s="56">
        <v>210.51</v>
      </c>
      <c r="O139" s="56">
        <v>230.05</v>
      </c>
      <c r="P139" s="56">
        <v>257.73700000000002</v>
      </c>
      <c r="Q139" s="56">
        <v>266.06400000000002</v>
      </c>
      <c r="R139" s="56">
        <v>280.786</v>
      </c>
      <c r="S139" s="56">
        <v>290.79599999999999</v>
      </c>
      <c r="T139" s="56">
        <v>287.98500000000001</v>
      </c>
      <c r="U139" s="56">
        <v>284.18799999999999</v>
      </c>
      <c r="V139" s="56">
        <v>274.75599999999997</v>
      </c>
      <c r="W139" s="56">
        <v>262.90800000000002</v>
      </c>
      <c r="X139" s="56">
        <v>243.09200000000001</v>
      </c>
      <c r="Y139" s="56">
        <v>229.55199999999999</v>
      </c>
      <c r="Z139" s="67"/>
    </row>
    <row r="140" spans="1:26">
      <c r="A140" s="54">
        <f t="shared" si="2"/>
        <v>46159</v>
      </c>
      <c r="B140" s="55">
        <v>214.29900000000001</v>
      </c>
      <c r="C140" s="56">
        <v>208.886</v>
      </c>
      <c r="D140" s="56">
        <v>199.48</v>
      </c>
      <c r="E140" s="56">
        <v>198.38300000000001</v>
      </c>
      <c r="F140" s="56">
        <v>195.13</v>
      </c>
      <c r="G140" s="56">
        <v>196.66800000000001</v>
      </c>
      <c r="H140" s="56">
        <v>186.25899999999999</v>
      </c>
      <c r="I140" s="56">
        <v>173.40299999999999</v>
      </c>
      <c r="J140" s="56">
        <v>162.72800000000001</v>
      </c>
      <c r="K140" s="56">
        <v>158.16399999999999</v>
      </c>
      <c r="L140" s="56">
        <v>156.351</v>
      </c>
      <c r="M140" s="56">
        <v>156.19900000000001</v>
      </c>
      <c r="N140" s="56">
        <v>164.41399999999999</v>
      </c>
      <c r="O140" s="56">
        <v>186.03299999999999</v>
      </c>
      <c r="P140" s="56">
        <v>226.50299999999999</v>
      </c>
      <c r="Q140" s="56">
        <v>214.381</v>
      </c>
      <c r="R140" s="56">
        <v>244.57599999999999</v>
      </c>
      <c r="S140" s="56">
        <v>247.89400000000001</v>
      </c>
      <c r="T140" s="56">
        <v>254.15899999999999</v>
      </c>
      <c r="U140" s="56">
        <v>255.12100000000001</v>
      </c>
      <c r="V140" s="56">
        <v>247.804</v>
      </c>
      <c r="W140" s="56">
        <v>236.86500000000001</v>
      </c>
      <c r="X140" s="56">
        <v>215.858</v>
      </c>
      <c r="Y140" s="56">
        <v>199.685</v>
      </c>
      <c r="Z140" s="67"/>
    </row>
    <row r="141" spans="1:26">
      <c r="A141" s="54">
        <f t="shared" si="2"/>
        <v>46160</v>
      </c>
      <c r="B141" s="55">
        <v>189.34399999999999</v>
      </c>
      <c r="C141" s="56">
        <v>183.82499999999999</v>
      </c>
      <c r="D141" s="56">
        <v>179.00700000000001</v>
      </c>
      <c r="E141" s="56">
        <v>176.84200000000001</v>
      </c>
      <c r="F141" s="56">
        <v>181.33600000000001</v>
      </c>
      <c r="G141" s="56">
        <v>191.096</v>
      </c>
      <c r="H141" s="56">
        <v>202.03899999999999</v>
      </c>
      <c r="I141" s="56">
        <v>204.83099999999999</v>
      </c>
      <c r="J141" s="56">
        <v>201.137</v>
      </c>
      <c r="K141" s="56">
        <v>201.18899999999999</v>
      </c>
      <c r="L141" s="56">
        <v>210.042</v>
      </c>
      <c r="M141" s="56">
        <v>203.81399999999999</v>
      </c>
      <c r="N141" s="56">
        <v>180.506</v>
      </c>
      <c r="O141" s="56">
        <v>168.45400000000001</v>
      </c>
      <c r="P141" s="56">
        <v>164.23400000000001</v>
      </c>
      <c r="Q141" s="56">
        <v>162.815</v>
      </c>
      <c r="R141" s="56">
        <v>182.27799999999999</v>
      </c>
      <c r="S141" s="56">
        <v>190.50899999999999</v>
      </c>
      <c r="T141" s="56">
        <v>200.14400000000001</v>
      </c>
      <c r="U141" s="56">
        <v>211.35499999999999</v>
      </c>
      <c r="V141" s="56">
        <v>215.51400000000001</v>
      </c>
      <c r="W141" s="56">
        <v>208.09</v>
      </c>
      <c r="X141" s="56">
        <v>198.02500000000001</v>
      </c>
      <c r="Y141" s="56">
        <v>188.399</v>
      </c>
      <c r="Z141" s="67"/>
    </row>
    <row r="142" spans="1:26">
      <c r="A142" s="54">
        <f t="shared" si="2"/>
        <v>46161</v>
      </c>
      <c r="B142" s="55">
        <v>173.74199999999999</v>
      </c>
      <c r="C142" s="56">
        <v>170.13300000000001</v>
      </c>
      <c r="D142" s="56">
        <v>168.94800000000001</v>
      </c>
      <c r="E142" s="56">
        <v>168.45500000000001</v>
      </c>
      <c r="F142" s="56">
        <v>172.965</v>
      </c>
      <c r="G142" s="56">
        <v>181.554</v>
      </c>
      <c r="H142" s="56">
        <v>192.47</v>
      </c>
      <c r="I142" s="56">
        <v>196.96600000000001</v>
      </c>
      <c r="J142" s="56">
        <v>188.30699999999999</v>
      </c>
      <c r="K142" s="56">
        <v>184.00800000000001</v>
      </c>
      <c r="L142" s="56">
        <v>180.625</v>
      </c>
      <c r="M142" s="56">
        <v>170.947</v>
      </c>
      <c r="N142" s="56">
        <v>176.595</v>
      </c>
      <c r="O142" s="56">
        <v>176.57599999999999</v>
      </c>
      <c r="P142" s="56">
        <v>168.74700000000001</v>
      </c>
      <c r="Q142" s="56">
        <v>185.577</v>
      </c>
      <c r="R142" s="56">
        <v>187.285</v>
      </c>
      <c r="S142" s="56">
        <v>210.554</v>
      </c>
      <c r="T142" s="56">
        <v>223.542</v>
      </c>
      <c r="U142" s="56">
        <v>219.97200000000001</v>
      </c>
      <c r="V142" s="56">
        <v>215.25899999999999</v>
      </c>
      <c r="W142" s="56">
        <v>209.06800000000001</v>
      </c>
      <c r="X142" s="56">
        <v>206.989</v>
      </c>
      <c r="Y142" s="56">
        <v>196.566</v>
      </c>
      <c r="Z142" s="67"/>
    </row>
    <row r="143" spans="1:26">
      <c r="A143" s="54">
        <f t="shared" si="2"/>
        <v>46162</v>
      </c>
      <c r="B143" s="55">
        <v>191.96299999999999</v>
      </c>
      <c r="C143" s="56">
        <v>193.52799999999999</v>
      </c>
      <c r="D143" s="56">
        <v>190.96899999999999</v>
      </c>
      <c r="E143" s="56">
        <v>189.5</v>
      </c>
      <c r="F143" s="56">
        <v>194.54900000000001</v>
      </c>
      <c r="G143" s="56">
        <v>203.732</v>
      </c>
      <c r="H143" s="56">
        <v>211.536</v>
      </c>
      <c r="I143" s="56">
        <v>198.179</v>
      </c>
      <c r="J143" s="56">
        <v>202.155</v>
      </c>
      <c r="K143" s="56">
        <v>190.10900000000001</v>
      </c>
      <c r="L143" s="56">
        <v>196.904</v>
      </c>
      <c r="M143" s="56">
        <v>186.86699999999999</v>
      </c>
      <c r="N143" s="56">
        <v>170.74</v>
      </c>
      <c r="O143" s="56">
        <v>164.92099999999999</v>
      </c>
      <c r="P143" s="56">
        <v>165.18799999999999</v>
      </c>
      <c r="Q143" s="56">
        <v>170.94300000000001</v>
      </c>
      <c r="R143" s="56">
        <v>180.185</v>
      </c>
      <c r="S143" s="56">
        <v>207.524</v>
      </c>
      <c r="T143" s="56">
        <v>213.85900000000001</v>
      </c>
      <c r="U143" s="56">
        <v>221.423</v>
      </c>
      <c r="V143" s="56">
        <v>215.79</v>
      </c>
      <c r="W143" s="56">
        <v>206.10499999999999</v>
      </c>
      <c r="X143" s="56">
        <v>199.46899999999999</v>
      </c>
      <c r="Y143" s="56">
        <v>188.62700000000001</v>
      </c>
      <c r="Z143" s="67"/>
    </row>
    <row r="144" spans="1:26">
      <c r="A144" s="54">
        <f t="shared" si="2"/>
        <v>46163</v>
      </c>
      <c r="B144" s="55">
        <v>190.42599999999999</v>
      </c>
      <c r="C144" s="56">
        <v>190.31100000000001</v>
      </c>
      <c r="D144" s="56">
        <v>186.322</v>
      </c>
      <c r="E144" s="56">
        <v>185.739</v>
      </c>
      <c r="F144" s="56">
        <v>188.33600000000001</v>
      </c>
      <c r="G144" s="56">
        <v>189.53399999999999</v>
      </c>
      <c r="H144" s="56">
        <v>196.69200000000001</v>
      </c>
      <c r="I144" s="56">
        <v>187.095</v>
      </c>
      <c r="J144" s="56">
        <v>168.41200000000001</v>
      </c>
      <c r="K144" s="56">
        <v>155.375</v>
      </c>
      <c r="L144" s="56">
        <v>144.10300000000001</v>
      </c>
      <c r="M144" s="56">
        <v>141.74600000000001</v>
      </c>
      <c r="N144" s="56">
        <v>142.95699999999999</v>
      </c>
      <c r="O144" s="56">
        <v>149.94800000000001</v>
      </c>
      <c r="P144" s="56">
        <v>163.87</v>
      </c>
      <c r="Q144" s="56">
        <v>178.578</v>
      </c>
      <c r="R144" s="56">
        <v>194.58500000000001</v>
      </c>
      <c r="S144" s="56">
        <v>212.94200000000001</v>
      </c>
      <c r="T144" s="56">
        <v>229.35400000000001</v>
      </c>
      <c r="U144" s="56">
        <v>238.768</v>
      </c>
      <c r="V144" s="56">
        <v>231.136</v>
      </c>
      <c r="W144" s="56">
        <v>220.64699999999999</v>
      </c>
      <c r="X144" s="56">
        <v>202.96899999999999</v>
      </c>
      <c r="Y144" s="56">
        <v>189.91300000000001</v>
      </c>
      <c r="Z144" s="67"/>
    </row>
    <row r="145" spans="1:26">
      <c r="A145" s="54">
        <f t="shared" si="2"/>
        <v>46164</v>
      </c>
      <c r="B145" s="55">
        <v>187.262</v>
      </c>
      <c r="C145" s="56">
        <v>188.798</v>
      </c>
      <c r="D145" s="56">
        <v>187.232</v>
      </c>
      <c r="E145" s="56">
        <v>183.303</v>
      </c>
      <c r="F145" s="56">
        <v>188.01400000000001</v>
      </c>
      <c r="G145" s="56">
        <v>192.77600000000001</v>
      </c>
      <c r="H145" s="56">
        <v>196.024</v>
      </c>
      <c r="I145" s="56">
        <v>189.477</v>
      </c>
      <c r="J145" s="56">
        <v>186.92500000000001</v>
      </c>
      <c r="K145" s="56">
        <v>175.774</v>
      </c>
      <c r="L145" s="56">
        <v>168.11600000000001</v>
      </c>
      <c r="M145" s="56">
        <v>166.05500000000001</v>
      </c>
      <c r="N145" s="56">
        <v>159.751</v>
      </c>
      <c r="O145" s="56">
        <v>161.90700000000001</v>
      </c>
      <c r="P145" s="56">
        <v>192.11</v>
      </c>
      <c r="Q145" s="56">
        <v>221.5</v>
      </c>
      <c r="R145" s="56">
        <v>219.23599999999999</v>
      </c>
      <c r="S145" s="56">
        <v>220.137</v>
      </c>
      <c r="T145" s="56">
        <v>217.137</v>
      </c>
      <c r="U145" s="56">
        <v>222.512</v>
      </c>
      <c r="V145" s="56">
        <v>225.18199999999999</v>
      </c>
      <c r="W145" s="56">
        <v>220.49600000000001</v>
      </c>
      <c r="X145" s="56">
        <v>213.58199999999999</v>
      </c>
      <c r="Y145" s="56">
        <v>203.14599999999999</v>
      </c>
      <c r="Z145" s="67"/>
    </row>
    <row r="146" spans="1:26">
      <c r="A146" s="54">
        <f t="shared" si="2"/>
        <v>46165</v>
      </c>
      <c r="B146" s="55">
        <v>193.85599999999999</v>
      </c>
      <c r="C146" s="56">
        <v>191.15299999999999</v>
      </c>
      <c r="D146" s="56">
        <v>180.239</v>
      </c>
      <c r="E146" s="56">
        <v>185.30500000000001</v>
      </c>
      <c r="F146" s="56">
        <v>187.50299999999999</v>
      </c>
      <c r="G146" s="56">
        <v>189.31800000000001</v>
      </c>
      <c r="H146" s="56">
        <v>186.76300000000001</v>
      </c>
      <c r="I146" s="56">
        <v>170.71700000000001</v>
      </c>
      <c r="J146" s="56">
        <v>151.77199999999999</v>
      </c>
      <c r="K146" s="56">
        <v>139.13499999999999</v>
      </c>
      <c r="L146" s="56">
        <v>133.791</v>
      </c>
      <c r="M146" s="56">
        <v>133.56100000000001</v>
      </c>
      <c r="N146" s="56">
        <v>139.79</v>
      </c>
      <c r="O146" s="56">
        <v>150.471</v>
      </c>
      <c r="P146" s="56">
        <v>165.184</v>
      </c>
      <c r="Q146" s="56">
        <v>184.06800000000001</v>
      </c>
      <c r="R146" s="56">
        <v>204.87700000000001</v>
      </c>
      <c r="S146" s="56">
        <v>219.62700000000001</v>
      </c>
      <c r="T146" s="56">
        <v>231.53</v>
      </c>
      <c r="U146" s="56">
        <v>249.881</v>
      </c>
      <c r="V146" s="56">
        <v>245.58199999999999</v>
      </c>
      <c r="W146" s="56">
        <v>234.45699999999999</v>
      </c>
      <c r="X146" s="56">
        <v>219.351</v>
      </c>
      <c r="Y146" s="56">
        <v>204.62100000000001</v>
      </c>
      <c r="Z146" s="67"/>
    </row>
    <row r="147" spans="1:26">
      <c r="A147" s="54">
        <f t="shared" si="2"/>
        <v>46166</v>
      </c>
      <c r="B147" s="55">
        <v>195.23500000000001</v>
      </c>
      <c r="C147" s="56">
        <v>189.09299999999999</v>
      </c>
      <c r="D147" s="56">
        <v>187.15100000000001</v>
      </c>
      <c r="E147" s="56">
        <v>183.77699999999999</v>
      </c>
      <c r="F147" s="56">
        <v>178.67</v>
      </c>
      <c r="G147" s="56">
        <v>176.14099999999999</v>
      </c>
      <c r="H147" s="56">
        <v>167.517</v>
      </c>
      <c r="I147" s="56">
        <v>153.286</v>
      </c>
      <c r="J147" s="56">
        <v>147.04300000000001</v>
      </c>
      <c r="K147" s="56">
        <v>142.46799999999999</v>
      </c>
      <c r="L147" s="56">
        <v>143.91200000000001</v>
      </c>
      <c r="M147" s="56">
        <v>151.95699999999999</v>
      </c>
      <c r="N147" s="56">
        <v>161.953</v>
      </c>
      <c r="O147" s="56">
        <v>176.68600000000001</v>
      </c>
      <c r="P147" s="56">
        <v>185.01</v>
      </c>
      <c r="Q147" s="56">
        <v>204.04400000000001</v>
      </c>
      <c r="R147" s="56">
        <v>227.995</v>
      </c>
      <c r="S147" s="56">
        <v>251.22800000000001</v>
      </c>
      <c r="T147" s="56">
        <v>252.964</v>
      </c>
      <c r="U147" s="56">
        <v>248.011</v>
      </c>
      <c r="V147" s="56">
        <v>241.19</v>
      </c>
      <c r="W147" s="56">
        <v>228.48400000000001</v>
      </c>
      <c r="X147" s="56">
        <v>213.255</v>
      </c>
      <c r="Y147" s="56">
        <v>195.018</v>
      </c>
      <c r="Z147" s="67"/>
    </row>
    <row r="148" spans="1:26">
      <c r="A148" s="54">
        <f t="shared" si="2"/>
        <v>46167</v>
      </c>
      <c r="B148" s="55">
        <v>182.22800000000001</v>
      </c>
      <c r="C148" s="56">
        <v>175.36199999999999</v>
      </c>
      <c r="D148" s="56">
        <v>170.08099999999999</v>
      </c>
      <c r="E148" s="56">
        <v>165.46100000000001</v>
      </c>
      <c r="F148" s="56">
        <v>168.22399999999999</v>
      </c>
      <c r="G148" s="56">
        <v>169.57</v>
      </c>
      <c r="H148" s="56">
        <v>161.46700000000001</v>
      </c>
      <c r="I148" s="56">
        <v>155.08799999999999</v>
      </c>
      <c r="J148" s="56">
        <v>156.02600000000001</v>
      </c>
      <c r="K148" s="56">
        <v>156.108</v>
      </c>
      <c r="L148" s="56">
        <v>159.06700000000001</v>
      </c>
      <c r="M148" s="56">
        <v>174.53700000000001</v>
      </c>
      <c r="N148" s="56">
        <v>200.51499999999999</v>
      </c>
      <c r="O148" s="56">
        <v>225.56100000000001</v>
      </c>
      <c r="P148" s="56">
        <v>249.077</v>
      </c>
      <c r="Q148" s="56">
        <v>242.245</v>
      </c>
      <c r="R148" s="56">
        <v>239.738</v>
      </c>
      <c r="S148" s="56">
        <v>251.87200000000001</v>
      </c>
      <c r="T148" s="56">
        <v>255.46799999999999</v>
      </c>
      <c r="U148" s="56">
        <v>260.40600000000001</v>
      </c>
      <c r="V148" s="56">
        <v>251.155</v>
      </c>
      <c r="W148" s="56">
        <v>234.626</v>
      </c>
      <c r="X148" s="56">
        <v>219.18199999999999</v>
      </c>
      <c r="Y148" s="56">
        <v>201.893</v>
      </c>
      <c r="Z148" s="67"/>
    </row>
    <row r="149" spans="1:26">
      <c r="A149" s="54">
        <f t="shared" si="2"/>
        <v>46168</v>
      </c>
      <c r="B149" s="55">
        <v>185.53800000000001</v>
      </c>
      <c r="C149" s="56">
        <v>178.126</v>
      </c>
      <c r="D149" s="56">
        <v>187.64599999999999</v>
      </c>
      <c r="E149" s="56">
        <v>181.86099999999999</v>
      </c>
      <c r="F149" s="56">
        <v>186.548</v>
      </c>
      <c r="G149" s="56">
        <v>192.15100000000001</v>
      </c>
      <c r="H149" s="56">
        <v>193.49299999999999</v>
      </c>
      <c r="I149" s="56">
        <v>190.315</v>
      </c>
      <c r="J149" s="56">
        <v>182.565</v>
      </c>
      <c r="K149" s="56">
        <v>177.91900000000001</v>
      </c>
      <c r="L149" s="56">
        <v>180.59299999999999</v>
      </c>
      <c r="M149" s="56">
        <v>190.488</v>
      </c>
      <c r="N149" s="56">
        <v>221.434</v>
      </c>
      <c r="O149" s="56">
        <v>224.119</v>
      </c>
      <c r="P149" s="56">
        <v>222.81299999999999</v>
      </c>
      <c r="Q149" s="56">
        <v>220.405</v>
      </c>
      <c r="R149" s="56">
        <v>233.99299999999999</v>
      </c>
      <c r="S149" s="56">
        <v>242.99199999999999</v>
      </c>
      <c r="T149" s="56">
        <v>236.101</v>
      </c>
      <c r="U149" s="56">
        <v>234.739</v>
      </c>
      <c r="V149" s="56">
        <v>235.53100000000001</v>
      </c>
      <c r="W149" s="56">
        <v>224.15899999999999</v>
      </c>
      <c r="X149" s="56">
        <v>211.45400000000001</v>
      </c>
      <c r="Y149" s="56">
        <v>209.42400000000001</v>
      </c>
      <c r="Z149" s="67"/>
    </row>
    <row r="150" spans="1:26">
      <c r="A150" s="54">
        <f t="shared" si="2"/>
        <v>46169</v>
      </c>
      <c r="B150" s="55">
        <v>201.66</v>
      </c>
      <c r="C150" s="56">
        <v>197.072</v>
      </c>
      <c r="D150" s="56">
        <v>193.45500000000001</v>
      </c>
      <c r="E150" s="56">
        <v>191.06399999999999</v>
      </c>
      <c r="F150" s="56">
        <v>192.78399999999999</v>
      </c>
      <c r="G150" s="56">
        <v>201.584</v>
      </c>
      <c r="H150" s="56">
        <v>209.31899999999999</v>
      </c>
      <c r="I150" s="56">
        <v>217.066</v>
      </c>
      <c r="J150" s="56">
        <v>221.137</v>
      </c>
      <c r="K150" s="56">
        <v>220.90600000000001</v>
      </c>
      <c r="L150" s="56">
        <v>219.76</v>
      </c>
      <c r="M150" s="56">
        <v>219.315</v>
      </c>
      <c r="N150" s="56">
        <v>204.375</v>
      </c>
      <c r="O150" s="56">
        <v>205.10900000000001</v>
      </c>
      <c r="P150" s="56">
        <v>207.89500000000001</v>
      </c>
      <c r="Q150" s="56">
        <v>206.28800000000001</v>
      </c>
      <c r="R150" s="56">
        <v>205.125</v>
      </c>
      <c r="S150" s="56">
        <v>205.84700000000001</v>
      </c>
      <c r="T150" s="56">
        <v>212.154</v>
      </c>
      <c r="U150" s="56">
        <v>217.23099999999999</v>
      </c>
      <c r="V150" s="56">
        <v>223.33199999999999</v>
      </c>
      <c r="W150" s="56">
        <v>221.25200000000001</v>
      </c>
      <c r="X150" s="56">
        <v>210.173</v>
      </c>
      <c r="Y150" s="56">
        <v>200.23599999999999</v>
      </c>
      <c r="Z150" s="67"/>
    </row>
    <row r="151" spans="1:26">
      <c r="A151" s="54">
        <f t="shared" si="2"/>
        <v>46170</v>
      </c>
      <c r="B151" s="55">
        <v>192.63399999999999</v>
      </c>
      <c r="C151" s="56">
        <v>188.892</v>
      </c>
      <c r="D151" s="56">
        <v>186.70400000000001</v>
      </c>
      <c r="E151" s="56">
        <v>187.60300000000001</v>
      </c>
      <c r="F151" s="56">
        <v>190.46899999999999</v>
      </c>
      <c r="G151" s="56">
        <v>195.53700000000001</v>
      </c>
      <c r="H151" s="56">
        <v>193.09200000000001</v>
      </c>
      <c r="I151" s="56">
        <v>200.827</v>
      </c>
      <c r="J151" s="56">
        <v>199.53299999999999</v>
      </c>
      <c r="K151" s="56">
        <v>185.10499999999999</v>
      </c>
      <c r="L151" s="56">
        <v>182.38800000000001</v>
      </c>
      <c r="M151" s="56">
        <v>168.637</v>
      </c>
      <c r="N151" s="56">
        <v>170.161</v>
      </c>
      <c r="O151" s="56">
        <v>171.803</v>
      </c>
      <c r="P151" s="56">
        <v>173.30099999999999</v>
      </c>
      <c r="Q151" s="56">
        <v>189.87700000000001</v>
      </c>
      <c r="R151" s="56">
        <v>203.28200000000001</v>
      </c>
      <c r="S151" s="56">
        <v>224.679</v>
      </c>
      <c r="T151" s="56">
        <v>250.64400000000001</v>
      </c>
      <c r="U151" s="56">
        <v>250.52799999999999</v>
      </c>
      <c r="V151" s="56">
        <v>248.75800000000001</v>
      </c>
      <c r="W151" s="56">
        <v>240.29400000000001</v>
      </c>
      <c r="X151" s="56">
        <v>230.57499999999999</v>
      </c>
      <c r="Y151" s="56">
        <v>214.696</v>
      </c>
      <c r="Z151" s="67"/>
    </row>
    <row r="152" spans="1:26">
      <c r="A152" s="54">
        <f t="shared" si="2"/>
        <v>46171</v>
      </c>
      <c r="B152" s="55">
        <v>206.214</v>
      </c>
      <c r="C152" s="56">
        <v>194.08</v>
      </c>
      <c r="D152" s="56">
        <v>194.03</v>
      </c>
      <c r="E152" s="56">
        <v>191.89599999999999</v>
      </c>
      <c r="F152" s="56">
        <v>196.678</v>
      </c>
      <c r="G152" s="56">
        <v>203.17099999999999</v>
      </c>
      <c r="H152" s="56">
        <v>207.56</v>
      </c>
      <c r="I152" s="56">
        <v>215.417</v>
      </c>
      <c r="J152" s="56">
        <v>204.441</v>
      </c>
      <c r="K152" s="56">
        <v>190.26</v>
      </c>
      <c r="L152" s="56">
        <v>172.929</v>
      </c>
      <c r="M152" s="56">
        <v>184.977</v>
      </c>
      <c r="N152" s="56">
        <v>215.27500000000001</v>
      </c>
      <c r="O152" s="56">
        <v>193.11500000000001</v>
      </c>
      <c r="P152" s="56">
        <v>206.80199999999999</v>
      </c>
      <c r="Q152" s="56">
        <v>225.685</v>
      </c>
      <c r="R152" s="56">
        <v>245.214</v>
      </c>
      <c r="S152" s="56">
        <v>258.61599999999999</v>
      </c>
      <c r="T152" s="56">
        <v>278.22399999999999</v>
      </c>
      <c r="U152" s="56">
        <v>281.39400000000001</v>
      </c>
      <c r="V152" s="56">
        <v>271.46499999999997</v>
      </c>
      <c r="W152" s="56">
        <v>259.36099999999999</v>
      </c>
      <c r="X152" s="56">
        <v>241.46199999999999</v>
      </c>
      <c r="Y152" s="56">
        <v>227.10599999999999</v>
      </c>
      <c r="Z152" s="67"/>
    </row>
    <row r="153" spans="1:26">
      <c r="A153" s="54">
        <f t="shared" si="2"/>
        <v>46172</v>
      </c>
      <c r="B153" s="55">
        <v>213.22499999999999</v>
      </c>
      <c r="C153" s="56">
        <v>203.56700000000001</v>
      </c>
      <c r="D153" s="56">
        <v>196.28200000000001</v>
      </c>
      <c r="E153" s="56">
        <v>195.37700000000001</v>
      </c>
      <c r="F153" s="56">
        <v>194.55</v>
      </c>
      <c r="G153" s="56">
        <v>195.636</v>
      </c>
      <c r="H153" s="56">
        <v>186.48400000000001</v>
      </c>
      <c r="I153" s="56">
        <v>177.99</v>
      </c>
      <c r="J153" s="56">
        <v>169.18199999999999</v>
      </c>
      <c r="K153" s="56">
        <v>158.28800000000001</v>
      </c>
      <c r="L153" s="56">
        <v>163.71600000000001</v>
      </c>
      <c r="M153" s="56">
        <v>170.63399999999999</v>
      </c>
      <c r="N153" s="56">
        <v>178.41900000000001</v>
      </c>
      <c r="O153" s="56">
        <v>190.39599999999999</v>
      </c>
      <c r="P153" s="56">
        <v>203.583</v>
      </c>
      <c r="Q153" s="56">
        <v>221.36</v>
      </c>
      <c r="R153" s="56">
        <v>240.60300000000001</v>
      </c>
      <c r="S153" s="56">
        <v>257.99799999999999</v>
      </c>
      <c r="T153" s="56">
        <v>267.93299999999999</v>
      </c>
      <c r="U153" s="56">
        <v>272.01100000000002</v>
      </c>
      <c r="V153" s="56">
        <v>263.33999999999997</v>
      </c>
      <c r="W153" s="56">
        <v>244.68199999999999</v>
      </c>
      <c r="X153" s="56">
        <v>220.512</v>
      </c>
      <c r="Y153" s="56">
        <v>208.54900000000001</v>
      </c>
      <c r="Z153" s="67"/>
    </row>
    <row r="154" spans="1:26">
      <c r="A154" s="54">
        <f t="shared" si="2"/>
        <v>46173</v>
      </c>
      <c r="B154" s="55">
        <v>198.036</v>
      </c>
      <c r="C154" s="56">
        <v>188.465</v>
      </c>
      <c r="D154" s="56">
        <v>181.185</v>
      </c>
      <c r="E154" s="56">
        <v>180.59899999999999</v>
      </c>
      <c r="F154" s="56">
        <v>178.74100000000001</v>
      </c>
      <c r="G154" s="56">
        <v>178.714</v>
      </c>
      <c r="H154" s="56">
        <v>172.446</v>
      </c>
      <c r="I154" s="56">
        <v>159.71700000000001</v>
      </c>
      <c r="J154" s="56">
        <v>151.48699999999999</v>
      </c>
      <c r="K154" s="56">
        <v>149.57</v>
      </c>
      <c r="L154" s="56">
        <v>152.40600000000001</v>
      </c>
      <c r="M154" s="56">
        <v>158.25299999999999</v>
      </c>
      <c r="N154" s="56">
        <v>167.86600000000001</v>
      </c>
      <c r="O154" s="56">
        <v>184.41200000000001</v>
      </c>
      <c r="P154" s="56">
        <v>203.68700000000001</v>
      </c>
      <c r="Q154" s="56">
        <v>223.798</v>
      </c>
      <c r="R154" s="56">
        <v>245.339</v>
      </c>
      <c r="S154" s="56">
        <v>263.57299999999998</v>
      </c>
      <c r="T154" s="56">
        <v>276.20299999999997</v>
      </c>
      <c r="U154" s="56">
        <v>280.971</v>
      </c>
      <c r="V154" s="56">
        <v>272.02699999999999</v>
      </c>
      <c r="W154" s="56">
        <v>255.02500000000001</v>
      </c>
      <c r="X154" s="56">
        <v>236.07</v>
      </c>
      <c r="Y154" s="56">
        <v>218.04900000000001</v>
      </c>
      <c r="Z154" s="67"/>
    </row>
    <row r="155" spans="1:26">
      <c r="A155" s="54">
        <f t="shared" si="2"/>
        <v>46174</v>
      </c>
      <c r="B155" s="55">
        <v>209.25700000000001</v>
      </c>
      <c r="C155" s="56">
        <v>202.77199999999999</v>
      </c>
      <c r="D155" s="56">
        <v>196.08099999999999</v>
      </c>
      <c r="E155" s="56">
        <v>190.072</v>
      </c>
      <c r="F155" s="56">
        <v>183.43899999999999</v>
      </c>
      <c r="G155" s="56">
        <v>188.47200000000001</v>
      </c>
      <c r="H155" s="56">
        <v>194.708</v>
      </c>
      <c r="I155" s="56">
        <v>187.87299999999999</v>
      </c>
      <c r="J155" s="56">
        <v>173.67</v>
      </c>
      <c r="K155" s="56">
        <v>172.559</v>
      </c>
      <c r="L155" s="56">
        <v>177.173</v>
      </c>
      <c r="M155" s="56">
        <v>184.17400000000001</v>
      </c>
      <c r="N155" s="56">
        <v>195.25399999999999</v>
      </c>
      <c r="O155" s="56">
        <v>212.32300000000001</v>
      </c>
      <c r="P155" s="56">
        <v>238.66300000000001</v>
      </c>
      <c r="Q155" s="56">
        <v>265.02800000000002</v>
      </c>
      <c r="R155" s="56">
        <v>294.88900000000001</v>
      </c>
      <c r="S155" s="56">
        <v>300.97000000000003</v>
      </c>
      <c r="T155" s="56">
        <v>312.55</v>
      </c>
      <c r="U155" s="56">
        <v>311.22800000000001</v>
      </c>
      <c r="V155" s="56">
        <v>285.78500000000003</v>
      </c>
      <c r="W155" s="56">
        <v>269.459</v>
      </c>
      <c r="X155" s="56">
        <v>251.13499999999999</v>
      </c>
      <c r="Y155" s="56">
        <v>231.203</v>
      </c>
      <c r="Z155" s="67"/>
    </row>
    <row r="156" spans="1:26">
      <c r="A156" s="54">
        <f t="shared" si="2"/>
        <v>46175</v>
      </c>
      <c r="B156" s="55">
        <v>218.48400000000001</v>
      </c>
      <c r="C156" s="56">
        <v>204.97900000000001</v>
      </c>
      <c r="D156" s="56">
        <v>199.58500000000001</v>
      </c>
      <c r="E156" s="56">
        <v>197.11600000000001</v>
      </c>
      <c r="F156" s="56">
        <v>199.54599999999999</v>
      </c>
      <c r="G156" s="56">
        <v>198.19499999999999</v>
      </c>
      <c r="H156" s="56">
        <v>201.227</v>
      </c>
      <c r="I156" s="56">
        <v>207.06</v>
      </c>
      <c r="J156" s="56">
        <v>213.66499999999999</v>
      </c>
      <c r="K156" s="56">
        <v>211.965</v>
      </c>
      <c r="L156" s="56">
        <v>206.39400000000001</v>
      </c>
      <c r="M156" s="56">
        <v>190.13300000000001</v>
      </c>
      <c r="N156" s="56">
        <v>165.17400000000001</v>
      </c>
      <c r="O156" s="56">
        <v>173.07499999999999</v>
      </c>
      <c r="P156" s="56">
        <v>176.102</v>
      </c>
      <c r="Q156" s="56">
        <v>197.511</v>
      </c>
      <c r="R156" s="56">
        <v>228.99700000000001</v>
      </c>
      <c r="S156" s="56">
        <v>245.70500000000001</v>
      </c>
      <c r="T156" s="56">
        <v>254.989</v>
      </c>
      <c r="U156" s="56">
        <v>257.93900000000002</v>
      </c>
      <c r="V156" s="56">
        <v>258.19</v>
      </c>
      <c r="W156" s="56">
        <v>252.55199999999999</v>
      </c>
      <c r="X156" s="56">
        <v>238.88200000000001</v>
      </c>
      <c r="Y156" s="56">
        <v>220.67599999999999</v>
      </c>
      <c r="Z156" s="67"/>
    </row>
    <row r="157" spans="1:26">
      <c r="A157" s="54">
        <f t="shared" si="2"/>
        <v>46176</v>
      </c>
      <c r="B157" s="55">
        <v>209.89</v>
      </c>
      <c r="C157" s="56">
        <v>201.77699999999999</v>
      </c>
      <c r="D157" s="56">
        <v>194.739</v>
      </c>
      <c r="E157" s="56">
        <v>193.20400000000001</v>
      </c>
      <c r="F157" s="56">
        <v>192.48699999999999</v>
      </c>
      <c r="G157" s="56">
        <v>198.852</v>
      </c>
      <c r="H157" s="56">
        <v>201.65799999999999</v>
      </c>
      <c r="I157" s="56">
        <v>193.392</v>
      </c>
      <c r="J157" s="56">
        <v>187.66</v>
      </c>
      <c r="K157" s="56">
        <v>190.88300000000001</v>
      </c>
      <c r="L157" s="56">
        <v>185.51499999999999</v>
      </c>
      <c r="M157" s="56">
        <v>192.27600000000001</v>
      </c>
      <c r="N157" s="56">
        <v>208.357</v>
      </c>
      <c r="O157" s="56">
        <v>222.84399999999999</v>
      </c>
      <c r="P157" s="56">
        <v>228.274</v>
      </c>
      <c r="Q157" s="56">
        <v>255.03</v>
      </c>
      <c r="R157" s="56">
        <v>247.52199999999999</v>
      </c>
      <c r="S157" s="56">
        <v>248.32900000000001</v>
      </c>
      <c r="T157" s="56">
        <v>229.61</v>
      </c>
      <c r="U157" s="56">
        <v>227.95400000000001</v>
      </c>
      <c r="V157" s="56">
        <v>229.19499999999999</v>
      </c>
      <c r="W157" s="56">
        <v>220.31700000000001</v>
      </c>
      <c r="X157" s="56">
        <v>206.63</v>
      </c>
      <c r="Y157" s="56">
        <v>198.22200000000001</v>
      </c>
      <c r="Z157" s="67"/>
    </row>
    <row r="158" spans="1:26">
      <c r="A158" s="54">
        <f t="shared" si="2"/>
        <v>46177</v>
      </c>
      <c r="B158" s="55">
        <v>190.98400000000001</v>
      </c>
      <c r="C158" s="56">
        <v>185.00800000000001</v>
      </c>
      <c r="D158" s="56">
        <v>178.04499999999999</v>
      </c>
      <c r="E158" s="56">
        <v>177.202</v>
      </c>
      <c r="F158" s="56">
        <v>178.79599999999999</v>
      </c>
      <c r="G158" s="56">
        <v>184.33600000000001</v>
      </c>
      <c r="H158" s="56">
        <v>181.547</v>
      </c>
      <c r="I158" s="56">
        <v>173.26499999999999</v>
      </c>
      <c r="J158" s="56">
        <v>164.11099999999999</v>
      </c>
      <c r="K158" s="56">
        <v>161.57300000000001</v>
      </c>
      <c r="L158" s="56">
        <v>164.02799999999999</v>
      </c>
      <c r="M158" s="56">
        <v>178.61199999999999</v>
      </c>
      <c r="N158" s="56">
        <v>202.88800000000001</v>
      </c>
      <c r="O158" s="56">
        <v>219.63499999999999</v>
      </c>
      <c r="P158" s="56">
        <v>251.86799999999999</v>
      </c>
      <c r="Q158" s="56">
        <v>273.27699999999999</v>
      </c>
      <c r="R158" s="56">
        <v>274.22800000000001</v>
      </c>
      <c r="S158" s="56">
        <v>277.45600000000002</v>
      </c>
      <c r="T158" s="56">
        <v>287.58100000000002</v>
      </c>
      <c r="U158" s="56">
        <v>293.14699999999999</v>
      </c>
      <c r="V158" s="56">
        <v>285.49700000000001</v>
      </c>
      <c r="W158" s="56">
        <v>267.22300000000001</v>
      </c>
      <c r="X158" s="56">
        <v>247.625</v>
      </c>
      <c r="Y158" s="56">
        <v>229.98400000000001</v>
      </c>
      <c r="Z158" s="67"/>
    </row>
    <row r="159" spans="1:26">
      <c r="A159" s="54">
        <f t="shared" si="2"/>
        <v>46178</v>
      </c>
      <c r="B159" s="55">
        <v>217.684</v>
      </c>
      <c r="C159" s="56">
        <v>205.75299999999999</v>
      </c>
      <c r="D159" s="56">
        <v>200.04</v>
      </c>
      <c r="E159" s="56">
        <v>197.166</v>
      </c>
      <c r="F159" s="56">
        <v>192.49199999999999</v>
      </c>
      <c r="G159" s="56">
        <v>192.96799999999999</v>
      </c>
      <c r="H159" s="56">
        <v>191.251</v>
      </c>
      <c r="I159" s="56">
        <v>185.69</v>
      </c>
      <c r="J159" s="56">
        <v>183.81899999999999</v>
      </c>
      <c r="K159" s="56">
        <v>188.226</v>
      </c>
      <c r="L159" s="56">
        <v>199.43700000000001</v>
      </c>
      <c r="M159" s="56">
        <v>217.54300000000001</v>
      </c>
      <c r="N159" s="56">
        <v>242.81200000000001</v>
      </c>
      <c r="O159" s="56">
        <v>267.89</v>
      </c>
      <c r="P159" s="56">
        <v>282.161</v>
      </c>
      <c r="Q159" s="56">
        <v>300.68900000000002</v>
      </c>
      <c r="R159" s="56">
        <v>311.495</v>
      </c>
      <c r="S159" s="56">
        <v>318.22699999999998</v>
      </c>
      <c r="T159" s="56">
        <v>320.64100000000002</v>
      </c>
      <c r="U159" s="56">
        <v>322.488</v>
      </c>
      <c r="V159" s="56">
        <v>306.81299999999999</v>
      </c>
      <c r="W159" s="56">
        <v>285.03399999999999</v>
      </c>
      <c r="X159" s="56">
        <v>265.48200000000003</v>
      </c>
      <c r="Y159" s="56">
        <v>245.131</v>
      </c>
      <c r="Z159" s="67"/>
    </row>
    <row r="160" spans="1:26">
      <c r="A160" s="54">
        <f t="shared" si="2"/>
        <v>46179</v>
      </c>
      <c r="B160" s="55">
        <v>227.84700000000001</v>
      </c>
      <c r="C160" s="56">
        <v>218.095</v>
      </c>
      <c r="D160" s="56">
        <v>209.22200000000001</v>
      </c>
      <c r="E160" s="56">
        <v>205.113</v>
      </c>
      <c r="F160" s="56">
        <v>200.38399999999999</v>
      </c>
      <c r="G160" s="56">
        <v>196.90100000000001</v>
      </c>
      <c r="H160" s="56">
        <v>185.244</v>
      </c>
      <c r="I160" s="56">
        <v>180.35400000000001</v>
      </c>
      <c r="J160" s="56">
        <v>177.54599999999999</v>
      </c>
      <c r="K160" s="56">
        <v>176.71299999999999</v>
      </c>
      <c r="L160" s="56">
        <v>187.57300000000001</v>
      </c>
      <c r="M160" s="56">
        <v>207.53399999999999</v>
      </c>
      <c r="N160" s="56">
        <v>235.63</v>
      </c>
      <c r="O160" s="56">
        <v>258.37200000000001</v>
      </c>
      <c r="P160" s="56">
        <v>283.22899999999998</v>
      </c>
      <c r="Q160" s="56">
        <v>292.04700000000003</v>
      </c>
      <c r="R160" s="56">
        <v>300.50400000000002</v>
      </c>
      <c r="S160" s="56">
        <v>308.553</v>
      </c>
      <c r="T160" s="56">
        <v>322.07600000000002</v>
      </c>
      <c r="U160" s="56">
        <v>308.34399999999999</v>
      </c>
      <c r="V160" s="56">
        <v>280.70999999999998</v>
      </c>
      <c r="W160" s="56">
        <v>267.99700000000001</v>
      </c>
      <c r="X160" s="56">
        <v>245.90100000000001</v>
      </c>
      <c r="Y160" s="56">
        <v>226.518</v>
      </c>
      <c r="Z160" s="67"/>
    </row>
    <row r="161" spans="1:26">
      <c r="A161" s="54">
        <f t="shared" si="2"/>
        <v>46180</v>
      </c>
      <c r="B161" s="55">
        <v>209.238</v>
      </c>
      <c r="C161" s="56">
        <v>199.92099999999999</v>
      </c>
      <c r="D161" s="56">
        <v>187.59200000000001</v>
      </c>
      <c r="E161" s="56">
        <v>185.434</v>
      </c>
      <c r="F161" s="56">
        <v>182.45599999999999</v>
      </c>
      <c r="G161" s="56">
        <v>183.351</v>
      </c>
      <c r="H161" s="56">
        <v>177.822</v>
      </c>
      <c r="I161" s="56">
        <v>169.33</v>
      </c>
      <c r="J161" s="56">
        <v>167.952</v>
      </c>
      <c r="K161" s="56">
        <v>170.078</v>
      </c>
      <c r="L161" s="56">
        <v>183.21700000000001</v>
      </c>
      <c r="M161" s="56">
        <v>199.56100000000001</v>
      </c>
      <c r="N161" s="56">
        <v>223.19499999999999</v>
      </c>
      <c r="O161" s="56">
        <v>246.76</v>
      </c>
      <c r="P161" s="56">
        <v>263.07400000000001</v>
      </c>
      <c r="Q161" s="56">
        <v>290.50799999999998</v>
      </c>
      <c r="R161" s="56">
        <v>312.97699999999998</v>
      </c>
      <c r="S161" s="56">
        <v>323.01600000000002</v>
      </c>
      <c r="T161" s="56">
        <v>327.75200000000001</v>
      </c>
      <c r="U161" s="56">
        <v>328.60399999999998</v>
      </c>
      <c r="V161" s="56">
        <v>311.39999999999998</v>
      </c>
      <c r="W161" s="56">
        <v>287.49799999999999</v>
      </c>
      <c r="X161" s="56">
        <v>264.37</v>
      </c>
      <c r="Y161" s="56">
        <v>240.285</v>
      </c>
      <c r="Z161" s="67"/>
    </row>
    <row r="162" spans="1:26">
      <c r="A162" s="54">
        <f t="shared" si="2"/>
        <v>46181</v>
      </c>
      <c r="B162" s="55">
        <v>227.233</v>
      </c>
      <c r="C162" s="56">
        <v>217.45599999999999</v>
      </c>
      <c r="D162" s="56">
        <v>202.721</v>
      </c>
      <c r="E162" s="56">
        <v>188.559</v>
      </c>
      <c r="F162" s="56">
        <v>190.40799999999999</v>
      </c>
      <c r="G162" s="56">
        <v>192.29400000000001</v>
      </c>
      <c r="H162" s="56">
        <v>190.56100000000001</v>
      </c>
      <c r="I162" s="56">
        <v>202.72399999999999</v>
      </c>
      <c r="J162" s="56">
        <v>217.233</v>
      </c>
      <c r="K162" s="56">
        <v>233.78100000000001</v>
      </c>
      <c r="L162" s="56">
        <v>248.767</v>
      </c>
      <c r="M162" s="56">
        <v>264.995</v>
      </c>
      <c r="N162" s="56">
        <v>278.363</v>
      </c>
      <c r="O162" s="56">
        <v>275.50099999999998</v>
      </c>
      <c r="P162" s="56">
        <v>283.56400000000002</v>
      </c>
      <c r="Q162" s="56">
        <v>302.27999999999997</v>
      </c>
      <c r="R162" s="56">
        <v>318.72399999999999</v>
      </c>
      <c r="S162" s="56">
        <v>324.38099999999997</v>
      </c>
      <c r="T162" s="56">
        <v>316.56200000000001</v>
      </c>
      <c r="U162" s="56">
        <v>327.404</v>
      </c>
      <c r="V162" s="56">
        <v>317.44400000000002</v>
      </c>
      <c r="W162" s="56">
        <v>297.738</v>
      </c>
      <c r="X162" s="56">
        <v>275.94</v>
      </c>
      <c r="Y162" s="56">
        <v>250.62799999999999</v>
      </c>
      <c r="Z162" s="67"/>
    </row>
    <row r="163" spans="1:26">
      <c r="A163" s="54">
        <f t="shared" si="2"/>
        <v>46182</v>
      </c>
      <c r="B163" s="55">
        <v>228.47800000000001</v>
      </c>
      <c r="C163" s="56">
        <v>218.45099999999999</v>
      </c>
      <c r="D163" s="56">
        <v>210.86600000000001</v>
      </c>
      <c r="E163" s="56">
        <v>215.726</v>
      </c>
      <c r="F163" s="56">
        <v>218.43100000000001</v>
      </c>
      <c r="G163" s="56">
        <v>218.839</v>
      </c>
      <c r="H163" s="56">
        <v>219.12899999999999</v>
      </c>
      <c r="I163" s="56">
        <v>222.54</v>
      </c>
      <c r="J163" s="56">
        <v>229.23099999999999</v>
      </c>
      <c r="K163" s="56">
        <v>247.74100000000001</v>
      </c>
      <c r="L163" s="56">
        <v>248.91800000000001</v>
      </c>
      <c r="M163" s="56">
        <v>272.13900000000001</v>
      </c>
      <c r="N163" s="56">
        <v>256.05700000000002</v>
      </c>
      <c r="O163" s="56">
        <v>280.49799999999999</v>
      </c>
      <c r="P163" s="56">
        <v>298.005</v>
      </c>
      <c r="Q163" s="56">
        <v>293.952</v>
      </c>
      <c r="R163" s="56">
        <v>296.97399999999999</v>
      </c>
      <c r="S163" s="56">
        <v>313.42700000000002</v>
      </c>
      <c r="T163" s="56">
        <v>328.15899999999999</v>
      </c>
      <c r="U163" s="56">
        <v>332.34</v>
      </c>
      <c r="V163" s="56">
        <v>319.471</v>
      </c>
      <c r="W163" s="56">
        <v>303.82100000000003</v>
      </c>
      <c r="X163" s="56">
        <v>277.94099999999997</v>
      </c>
      <c r="Y163" s="56">
        <v>255.297</v>
      </c>
      <c r="Z163" s="67"/>
    </row>
    <row r="164" spans="1:26">
      <c r="A164" s="54">
        <f t="shared" si="2"/>
        <v>46183</v>
      </c>
      <c r="B164" s="55">
        <v>234.59299999999999</v>
      </c>
      <c r="C164" s="56">
        <v>226.99299999999999</v>
      </c>
      <c r="D164" s="56">
        <v>218.40600000000001</v>
      </c>
      <c r="E164" s="56">
        <v>206.643</v>
      </c>
      <c r="F164" s="56">
        <v>206.392</v>
      </c>
      <c r="G164" s="56">
        <v>209.05799999999999</v>
      </c>
      <c r="H164" s="56">
        <v>202.59399999999999</v>
      </c>
      <c r="I164" s="56">
        <v>199.517</v>
      </c>
      <c r="J164" s="56">
        <v>201.077</v>
      </c>
      <c r="K164" s="56">
        <v>199.054</v>
      </c>
      <c r="L164" s="56">
        <v>206.65899999999999</v>
      </c>
      <c r="M164" s="56">
        <v>214.9</v>
      </c>
      <c r="N164" s="56">
        <v>239.59200000000001</v>
      </c>
      <c r="O164" s="56">
        <v>254.804</v>
      </c>
      <c r="P164" s="56">
        <v>277.34100000000001</v>
      </c>
      <c r="Q164" s="56">
        <v>299.48599999999999</v>
      </c>
      <c r="R164" s="56">
        <v>320.142</v>
      </c>
      <c r="S164" s="56">
        <v>337.07</v>
      </c>
      <c r="T164" s="56">
        <v>356.863</v>
      </c>
      <c r="U164" s="56">
        <v>363.32600000000002</v>
      </c>
      <c r="V164" s="56">
        <v>348.72399999999999</v>
      </c>
      <c r="W164" s="56">
        <v>325.56400000000002</v>
      </c>
      <c r="X164" s="56">
        <v>298.82100000000003</v>
      </c>
      <c r="Y164" s="56">
        <v>271.06900000000002</v>
      </c>
      <c r="Z164" s="67"/>
    </row>
    <row r="165" spans="1:26">
      <c r="A165" s="54">
        <f t="shared" si="2"/>
        <v>46184</v>
      </c>
      <c r="B165" s="55">
        <v>252.67599999999999</v>
      </c>
      <c r="C165" s="56">
        <v>232.601</v>
      </c>
      <c r="D165" s="56">
        <v>224.32499999999999</v>
      </c>
      <c r="E165" s="56">
        <v>213.46899999999999</v>
      </c>
      <c r="F165" s="56">
        <v>207.75800000000001</v>
      </c>
      <c r="G165" s="56">
        <v>210.489</v>
      </c>
      <c r="H165" s="56">
        <v>207.983</v>
      </c>
      <c r="I165" s="56">
        <v>200.88399999999999</v>
      </c>
      <c r="J165" s="56">
        <v>192.18600000000001</v>
      </c>
      <c r="K165" s="56">
        <v>186.52</v>
      </c>
      <c r="L165" s="56">
        <v>189.96799999999999</v>
      </c>
      <c r="M165" s="56">
        <v>195.71100000000001</v>
      </c>
      <c r="N165" s="56">
        <v>206.07900000000001</v>
      </c>
      <c r="O165" s="56">
        <v>217.768</v>
      </c>
      <c r="P165" s="56">
        <v>231.92400000000001</v>
      </c>
      <c r="Q165" s="56">
        <v>248.238</v>
      </c>
      <c r="R165" s="56">
        <v>265.947</v>
      </c>
      <c r="S165" s="56">
        <v>279.83199999999999</v>
      </c>
      <c r="T165" s="56">
        <v>288.64600000000002</v>
      </c>
      <c r="U165" s="56">
        <v>296.85599999999999</v>
      </c>
      <c r="V165" s="56">
        <v>283.61900000000003</v>
      </c>
      <c r="W165" s="56">
        <v>268.74599999999998</v>
      </c>
      <c r="X165" s="56">
        <v>247.34800000000001</v>
      </c>
      <c r="Y165" s="56">
        <v>228.65299999999999</v>
      </c>
      <c r="Z165" s="67"/>
    </row>
    <row r="166" spans="1:26">
      <c r="A166" s="54">
        <f t="shared" si="2"/>
        <v>46185</v>
      </c>
      <c r="B166" s="55">
        <v>216.22300000000001</v>
      </c>
      <c r="C166" s="56">
        <v>209.25399999999999</v>
      </c>
      <c r="D166" s="56">
        <v>202.79599999999999</v>
      </c>
      <c r="E166" s="56">
        <v>198.12700000000001</v>
      </c>
      <c r="F166" s="56">
        <v>198.18199999999999</v>
      </c>
      <c r="G166" s="56">
        <v>201.08099999999999</v>
      </c>
      <c r="H166" s="56">
        <v>198.845</v>
      </c>
      <c r="I166" s="56">
        <v>191.39</v>
      </c>
      <c r="J166" s="56">
        <v>190.625</v>
      </c>
      <c r="K166" s="56">
        <v>195.84200000000001</v>
      </c>
      <c r="L166" s="56">
        <v>191.226</v>
      </c>
      <c r="M166" s="56">
        <v>197.24600000000001</v>
      </c>
      <c r="N166" s="56">
        <v>215.97900000000001</v>
      </c>
      <c r="O166" s="56">
        <v>243.256</v>
      </c>
      <c r="P166" s="56">
        <v>275.95800000000003</v>
      </c>
      <c r="Q166" s="56">
        <v>311.07400000000001</v>
      </c>
      <c r="R166" s="56">
        <v>332.923</v>
      </c>
      <c r="S166" s="56">
        <v>338.166</v>
      </c>
      <c r="T166" s="56">
        <v>339.29599999999999</v>
      </c>
      <c r="U166" s="56">
        <v>337.803</v>
      </c>
      <c r="V166" s="56">
        <v>323.36399999999998</v>
      </c>
      <c r="W166" s="56">
        <v>304.12099999999998</v>
      </c>
      <c r="X166" s="56">
        <v>278.69299999999998</v>
      </c>
      <c r="Y166" s="56">
        <v>258.18799999999999</v>
      </c>
      <c r="Z166" s="67"/>
    </row>
    <row r="167" spans="1:26">
      <c r="A167" s="54">
        <f t="shared" si="2"/>
        <v>46186</v>
      </c>
      <c r="B167" s="55">
        <v>240.24299999999999</v>
      </c>
      <c r="C167" s="56">
        <v>226.19300000000001</v>
      </c>
      <c r="D167" s="56">
        <v>212.375</v>
      </c>
      <c r="E167" s="56">
        <v>206.76499999999999</v>
      </c>
      <c r="F167" s="56">
        <v>203.18700000000001</v>
      </c>
      <c r="G167" s="56">
        <v>203.99100000000001</v>
      </c>
      <c r="H167" s="56">
        <v>198.16300000000001</v>
      </c>
      <c r="I167" s="56">
        <v>189.18600000000001</v>
      </c>
      <c r="J167" s="56">
        <v>184.958</v>
      </c>
      <c r="K167" s="56">
        <v>194.54300000000001</v>
      </c>
      <c r="L167" s="56">
        <v>205.55500000000001</v>
      </c>
      <c r="M167" s="56">
        <v>231.87</v>
      </c>
      <c r="N167" s="56">
        <v>265.89800000000002</v>
      </c>
      <c r="O167" s="56">
        <v>299.33600000000001</v>
      </c>
      <c r="P167" s="56">
        <v>296.75400000000002</v>
      </c>
      <c r="Q167" s="56">
        <v>299.64800000000002</v>
      </c>
      <c r="R167" s="56">
        <v>315.721</v>
      </c>
      <c r="S167" s="56">
        <v>310.36200000000002</v>
      </c>
      <c r="T167" s="56">
        <v>297.43400000000003</v>
      </c>
      <c r="U167" s="56">
        <v>286.41300000000001</v>
      </c>
      <c r="V167" s="56">
        <v>275.21600000000001</v>
      </c>
      <c r="W167" s="56">
        <v>263.00700000000001</v>
      </c>
      <c r="X167" s="56">
        <v>251.37700000000001</v>
      </c>
      <c r="Y167" s="56">
        <v>232.28299999999999</v>
      </c>
      <c r="Z167" s="67"/>
    </row>
    <row r="168" spans="1:26">
      <c r="A168" s="54">
        <f t="shared" si="2"/>
        <v>46187</v>
      </c>
      <c r="B168" s="55">
        <v>218.56100000000001</v>
      </c>
      <c r="C168" s="56">
        <v>210.392</v>
      </c>
      <c r="D168" s="56">
        <v>203.964</v>
      </c>
      <c r="E168" s="56">
        <v>198.714</v>
      </c>
      <c r="F168" s="56">
        <v>195.67400000000001</v>
      </c>
      <c r="G168" s="56">
        <v>195.87799999999999</v>
      </c>
      <c r="H168" s="56">
        <v>194.94399999999999</v>
      </c>
      <c r="I168" s="56">
        <v>200.28899999999999</v>
      </c>
      <c r="J168" s="56">
        <v>198.79</v>
      </c>
      <c r="K168" s="56">
        <v>195.60499999999999</v>
      </c>
      <c r="L168" s="56">
        <v>192.85900000000001</v>
      </c>
      <c r="M168" s="56">
        <v>188.35400000000001</v>
      </c>
      <c r="N168" s="56">
        <v>166.952</v>
      </c>
      <c r="O168" s="56">
        <v>158.68799999999999</v>
      </c>
      <c r="P168" s="56">
        <v>188.24299999999999</v>
      </c>
      <c r="Q168" s="56">
        <v>230.714</v>
      </c>
      <c r="R168" s="56">
        <v>230.19399999999999</v>
      </c>
      <c r="S168" s="56">
        <v>231.48400000000001</v>
      </c>
      <c r="T168" s="56">
        <v>241.649</v>
      </c>
      <c r="U168" s="56">
        <v>245.69900000000001</v>
      </c>
      <c r="V168" s="56">
        <v>242.77500000000001</v>
      </c>
      <c r="W168" s="56">
        <v>236.19399999999999</v>
      </c>
      <c r="X168" s="56">
        <v>222.45400000000001</v>
      </c>
      <c r="Y168" s="56">
        <v>208.62799999999999</v>
      </c>
      <c r="Z168" s="67"/>
    </row>
    <row r="169" spans="1:26">
      <c r="A169" s="54">
        <f t="shared" si="2"/>
        <v>46188</v>
      </c>
      <c r="B169" s="55">
        <v>198.696</v>
      </c>
      <c r="C169" s="56">
        <v>189.077</v>
      </c>
      <c r="D169" s="56">
        <v>187.41900000000001</v>
      </c>
      <c r="E169" s="56">
        <v>184.13200000000001</v>
      </c>
      <c r="F169" s="56">
        <v>188.02699999999999</v>
      </c>
      <c r="G169" s="56">
        <v>193.77500000000001</v>
      </c>
      <c r="H169" s="56">
        <v>199.88900000000001</v>
      </c>
      <c r="I169" s="56">
        <v>193.66300000000001</v>
      </c>
      <c r="J169" s="56">
        <v>177.49600000000001</v>
      </c>
      <c r="K169" s="56">
        <v>169.16900000000001</v>
      </c>
      <c r="L169" s="56">
        <v>168.65899999999999</v>
      </c>
      <c r="M169" s="56">
        <v>175.42400000000001</v>
      </c>
      <c r="N169" s="56">
        <v>186.38900000000001</v>
      </c>
      <c r="O169" s="56">
        <v>213.60400000000001</v>
      </c>
      <c r="P169" s="56">
        <v>245.036</v>
      </c>
      <c r="Q169" s="56">
        <v>258.50400000000002</v>
      </c>
      <c r="R169" s="56">
        <v>270.697</v>
      </c>
      <c r="S169" s="56">
        <v>286.572</v>
      </c>
      <c r="T169" s="56">
        <v>296.30799999999999</v>
      </c>
      <c r="U169" s="56">
        <v>295.86099999999999</v>
      </c>
      <c r="V169" s="56">
        <v>288.81099999999998</v>
      </c>
      <c r="W169" s="56">
        <v>272.59300000000002</v>
      </c>
      <c r="X169" s="56">
        <v>253.81700000000001</v>
      </c>
      <c r="Y169" s="56">
        <v>233.429</v>
      </c>
      <c r="Z169" s="67"/>
    </row>
    <row r="170" spans="1:26">
      <c r="A170" s="54">
        <f t="shared" si="2"/>
        <v>46189</v>
      </c>
      <c r="B170" s="55">
        <v>218.36199999999999</v>
      </c>
      <c r="C170" s="56">
        <v>207.81800000000001</v>
      </c>
      <c r="D170" s="56">
        <v>200.93600000000001</v>
      </c>
      <c r="E170" s="56">
        <v>195.215</v>
      </c>
      <c r="F170" s="56">
        <v>196.78</v>
      </c>
      <c r="G170" s="56">
        <v>197.714</v>
      </c>
      <c r="H170" s="56">
        <v>192.23599999999999</v>
      </c>
      <c r="I170" s="56">
        <v>187.25399999999999</v>
      </c>
      <c r="J170" s="56">
        <v>178.91200000000001</v>
      </c>
      <c r="K170" s="56">
        <v>173.99299999999999</v>
      </c>
      <c r="L170" s="56">
        <v>176.97</v>
      </c>
      <c r="M170" s="56">
        <v>190.16399999999999</v>
      </c>
      <c r="N170" s="56">
        <v>210.08199999999999</v>
      </c>
      <c r="O170" s="56">
        <v>240.18</v>
      </c>
      <c r="P170" s="56">
        <v>262.791</v>
      </c>
      <c r="Q170" s="56">
        <v>289.69099999999997</v>
      </c>
      <c r="R170" s="56">
        <v>326.238</v>
      </c>
      <c r="S170" s="56">
        <v>342.44600000000003</v>
      </c>
      <c r="T170" s="56">
        <v>347.67599999999999</v>
      </c>
      <c r="U170" s="56">
        <v>343.28300000000002</v>
      </c>
      <c r="V170" s="56">
        <v>328.661</v>
      </c>
      <c r="W170" s="56">
        <v>311.51600000000002</v>
      </c>
      <c r="X170" s="56">
        <v>285.315</v>
      </c>
      <c r="Y170" s="56">
        <v>269.78800000000001</v>
      </c>
      <c r="Z170" s="67"/>
    </row>
    <row r="171" spans="1:26">
      <c r="A171" s="54">
        <f t="shared" si="2"/>
        <v>46190</v>
      </c>
      <c r="B171" s="55">
        <v>239.79</v>
      </c>
      <c r="C171" s="56">
        <v>228.745</v>
      </c>
      <c r="D171" s="56">
        <v>221.71700000000001</v>
      </c>
      <c r="E171" s="56">
        <v>217.78700000000001</v>
      </c>
      <c r="F171" s="56">
        <v>212.87</v>
      </c>
      <c r="G171" s="56">
        <v>210.19200000000001</v>
      </c>
      <c r="H171" s="56">
        <v>214.881</v>
      </c>
      <c r="I171" s="56">
        <v>221.33600000000001</v>
      </c>
      <c r="J171" s="56">
        <v>229.755</v>
      </c>
      <c r="K171" s="56">
        <v>241.18</v>
      </c>
      <c r="L171" s="56">
        <v>252.43299999999999</v>
      </c>
      <c r="M171" s="56">
        <v>274.745</v>
      </c>
      <c r="N171" s="56">
        <v>292.50900000000001</v>
      </c>
      <c r="O171" s="56">
        <v>312.01600000000002</v>
      </c>
      <c r="P171" s="56">
        <v>327.99599999999998</v>
      </c>
      <c r="Q171" s="56">
        <v>341.37799999999999</v>
      </c>
      <c r="R171" s="56">
        <v>359.49</v>
      </c>
      <c r="S171" s="56">
        <v>379.12</v>
      </c>
      <c r="T171" s="56">
        <v>385.60300000000001</v>
      </c>
      <c r="U171" s="56">
        <v>385.3</v>
      </c>
      <c r="V171" s="56">
        <v>366.48099999999999</v>
      </c>
      <c r="W171" s="56">
        <v>341.79500000000002</v>
      </c>
      <c r="X171" s="56">
        <v>318.101</v>
      </c>
      <c r="Y171" s="56">
        <v>287.48500000000001</v>
      </c>
      <c r="Z171" s="67"/>
    </row>
    <row r="172" spans="1:26">
      <c r="A172" s="54">
        <f t="shared" si="2"/>
        <v>46191</v>
      </c>
      <c r="B172" s="55">
        <v>268.38</v>
      </c>
      <c r="C172" s="56">
        <v>251.46600000000001</v>
      </c>
      <c r="D172" s="56">
        <v>237.64699999999999</v>
      </c>
      <c r="E172" s="56">
        <v>227.02600000000001</v>
      </c>
      <c r="F172" s="56">
        <v>224.72399999999999</v>
      </c>
      <c r="G172" s="56">
        <v>225.72399999999999</v>
      </c>
      <c r="H172" s="56">
        <v>229.251</v>
      </c>
      <c r="I172" s="56">
        <v>226.72300000000001</v>
      </c>
      <c r="J172" s="56">
        <v>220.566</v>
      </c>
      <c r="K172" s="56">
        <v>216.21199999999999</v>
      </c>
      <c r="L172" s="56">
        <v>204.13499999999999</v>
      </c>
      <c r="M172" s="56">
        <v>201.596</v>
      </c>
      <c r="N172" s="56">
        <v>209.06399999999999</v>
      </c>
      <c r="O172" s="56">
        <v>224.501</v>
      </c>
      <c r="P172" s="56">
        <v>249.499</v>
      </c>
      <c r="Q172" s="56">
        <v>271.03199999999998</v>
      </c>
      <c r="R172" s="56">
        <v>293.31700000000001</v>
      </c>
      <c r="S172" s="56">
        <v>308.714</v>
      </c>
      <c r="T172" s="56">
        <v>319.92500000000001</v>
      </c>
      <c r="U172" s="56">
        <v>323.85599999999999</v>
      </c>
      <c r="V172" s="56">
        <v>308.99599999999998</v>
      </c>
      <c r="W172" s="56">
        <v>290.77800000000002</v>
      </c>
      <c r="X172" s="56">
        <v>267.33100000000002</v>
      </c>
      <c r="Y172" s="56">
        <v>248.286</v>
      </c>
      <c r="Z172" s="67"/>
    </row>
    <row r="173" spans="1:26">
      <c r="A173" s="54">
        <f t="shared" si="2"/>
        <v>46192</v>
      </c>
      <c r="B173" s="55">
        <v>232.21799999999999</v>
      </c>
      <c r="C173" s="56">
        <v>220.696</v>
      </c>
      <c r="D173" s="56">
        <v>213.94399999999999</v>
      </c>
      <c r="E173" s="56">
        <v>206.892</v>
      </c>
      <c r="F173" s="56">
        <v>205.13900000000001</v>
      </c>
      <c r="G173" s="56">
        <v>207.773</v>
      </c>
      <c r="H173" s="56">
        <v>206.60499999999999</v>
      </c>
      <c r="I173" s="56">
        <v>200.29499999999999</v>
      </c>
      <c r="J173" s="56">
        <v>191.08199999999999</v>
      </c>
      <c r="K173" s="56">
        <v>190.857</v>
      </c>
      <c r="L173" s="56">
        <v>198.47800000000001</v>
      </c>
      <c r="M173" s="56">
        <v>212.86500000000001</v>
      </c>
      <c r="N173" s="56">
        <v>229.41499999999999</v>
      </c>
      <c r="O173" s="56">
        <v>242.42500000000001</v>
      </c>
      <c r="P173" s="56">
        <v>265.20299999999997</v>
      </c>
      <c r="Q173" s="56">
        <v>284.96699999999998</v>
      </c>
      <c r="R173" s="56">
        <v>306.65899999999999</v>
      </c>
      <c r="S173" s="56">
        <v>322.01</v>
      </c>
      <c r="T173" s="56">
        <v>331.84500000000003</v>
      </c>
      <c r="U173" s="56">
        <v>335.86200000000002</v>
      </c>
      <c r="V173" s="56">
        <v>325.74099999999999</v>
      </c>
      <c r="W173" s="56">
        <v>303.52100000000002</v>
      </c>
      <c r="X173" s="56">
        <v>280.221</v>
      </c>
      <c r="Y173" s="56">
        <v>256.77800000000002</v>
      </c>
      <c r="Z173" s="67"/>
    </row>
    <row r="174" spans="1:26">
      <c r="A174" s="54">
        <f t="shared" si="2"/>
        <v>46193</v>
      </c>
      <c r="B174" s="55">
        <v>239.21600000000001</v>
      </c>
      <c r="C174" s="56">
        <v>228.25800000000001</v>
      </c>
      <c r="D174" s="56">
        <v>219.43799999999999</v>
      </c>
      <c r="E174" s="56">
        <v>213.40600000000001</v>
      </c>
      <c r="F174" s="56">
        <v>211.691</v>
      </c>
      <c r="G174" s="56">
        <v>212.99199999999999</v>
      </c>
      <c r="H174" s="56">
        <v>209.31399999999999</v>
      </c>
      <c r="I174" s="56">
        <v>207.90199999999999</v>
      </c>
      <c r="J174" s="56">
        <v>208.87</v>
      </c>
      <c r="K174" s="56">
        <v>202.49799999999999</v>
      </c>
      <c r="L174" s="56">
        <v>210.81</v>
      </c>
      <c r="M174" s="56">
        <v>235.279</v>
      </c>
      <c r="N174" s="56">
        <v>252.56899999999999</v>
      </c>
      <c r="O174" s="56">
        <v>289.55700000000002</v>
      </c>
      <c r="P174" s="56">
        <v>314.39600000000002</v>
      </c>
      <c r="Q174" s="56">
        <v>324.65100000000001</v>
      </c>
      <c r="R174" s="56">
        <v>328.62099999999998</v>
      </c>
      <c r="S174" s="56">
        <v>349.23700000000002</v>
      </c>
      <c r="T174" s="56">
        <v>362.74400000000003</v>
      </c>
      <c r="U174" s="56">
        <v>365.36500000000001</v>
      </c>
      <c r="V174" s="56">
        <v>350.59899999999999</v>
      </c>
      <c r="W174" s="56">
        <v>326.99200000000002</v>
      </c>
      <c r="X174" s="56">
        <v>298.714</v>
      </c>
      <c r="Y174" s="56">
        <v>269.51600000000002</v>
      </c>
      <c r="Z174" s="67"/>
    </row>
    <row r="175" spans="1:26">
      <c r="A175" s="54">
        <f t="shared" si="2"/>
        <v>46194</v>
      </c>
      <c r="B175" s="55">
        <v>247.065</v>
      </c>
      <c r="C175" s="56">
        <v>232.363</v>
      </c>
      <c r="D175" s="56">
        <v>224.44</v>
      </c>
      <c r="E175" s="56">
        <v>219.554</v>
      </c>
      <c r="F175" s="56">
        <v>214.79599999999999</v>
      </c>
      <c r="G175" s="56">
        <v>212.30500000000001</v>
      </c>
      <c r="H175" s="56">
        <v>209.453</v>
      </c>
      <c r="I175" s="56">
        <v>205.25200000000001</v>
      </c>
      <c r="J175" s="56">
        <v>202.005</v>
      </c>
      <c r="K175" s="56">
        <v>201.76400000000001</v>
      </c>
      <c r="L175" s="56">
        <v>211.43199999999999</v>
      </c>
      <c r="M175" s="56">
        <v>226.804</v>
      </c>
      <c r="N175" s="56">
        <v>244.86600000000001</v>
      </c>
      <c r="O175" s="56">
        <v>267.14600000000002</v>
      </c>
      <c r="P175" s="56">
        <v>287.65199999999999</v>
      </c>
      <c r="Q175" s="56">
        <v>310.01299999999998</v>
      </c>
      <c r="R175" s="56">
        <v>336.56599999999997</v>
      </c>
      <c r="S175" s="56">
        <v>344.928</v>
      </c>
      <c r="T175" s="56">
        <v>342.08800000000002</v>
      </c>
      <c r="U175" s="56">
        <v>331.12700000000001</v>
      </c>
      <c r="V175" s="56">
        <v>317.99</v>
      </c>
      <c r="W175" s="56">
        <v>298.38299999999998</v>
      </c>
      <c r="X175" s="56">
        <v>273.49700000000001</v>
      </c>
      <c r="Y175" s="56">
        <v>247.48</v>
      </c>
      <c r="Z175" s="67"/>
    </row>
    <row r="176" spans="1:26">
      <c r="A176" s="54">
        <f t="shared" si="2"/>
        <v>46195</v>
      </c>
      <c r="B176" s="55">
        <v>227.49299999999999</v>
      </c>
      <c r="C176" s="56">
        <v>215.191</v>
      </c>
      <c r="D176" s="56">
        <v>205.72499999999999</v>
      </c>
      <c r="E176" s="56">
        <v>200.96600000000001</v>
      </c>
      <c r="F176" s="56">
        <v>199.38399999999999</v>
      </c>
      <c r="G176" s="56">
        <v>204.02600000000001</v>
      </c>
      <c r="H176" s="56">
        <v>202.70400000000001</v>
      </c>
      <c r="I176" s="56">
        <v>203.13399999999999</v>
      </c>
      <c r="J176" s="56">
        <v>203.785</v>
      </c>
      <c r="K176" s="56">
        <v>206.38300000000001</v>
      </c>
      <c r="L176" s="56">
        <v>210.422</v>
      </c>
      <c r="M176" s="56">
        <v>220.21</v>
      </c>
      <c r="N176" s="56">
        <v>235.703</v>
      </c>
      <c r="O176" s="56">
        <v>253.667</v>
      </c>
      <c r="P176" s="56">
        <v>281.85399999999998</v>
      </c>
      <c r="Q176" s="56">
        <v>308.51499999999999</v>
      </c>
      <c r="R176" s="56">
        <v>336.78</v>
      </c>
      <c r="S176" s="56">
        <v>345.14699999999999</v>
      </c>
      <c r="T176" s="56">
        <v>333.36399999999998</v>
      </c>
      <c r="U176" s="56">
        <v>321.85500000000002</v>
      </c>
      <c r="V176" s="56">
        <v>305.06700000000001</v>
      </c>
      <c r="W176" s="56">
        <v>281.06799999999998</v>
      </c>
      <c r="X176" s="56">
        <v>258.82900000000001</v>
      </c>
      <c r="Y176" s="56">
        <v>242.45699999999999</v>
      </c>
      <c r="Z176" s="67"/>
    </row>
    <row r="177" spans="1:26">
      <c r="A177" s="54">
        <f t="shared" si="2"/>
        <v>46196</v>
      </c>
      <c r="B177" s="55">
        <v>224.89099999999999</v>
      </c>
      <c r="C177" s="56">
        <v>218.458</v>
      </c>
      <c r="D177" s="56">
        <v>214.04400000000001</v>
      </c>
      <c r="E177" s="56">
        <v>208.667</v>
      </c>
      <c r="F177" s="56">
        <v>209.49100000000001</v>
      </c>
      <c r="G177" s="56">
        <v>212.495</v>
      </c>
      <c r="H177" s="56">
        <v>214.547</v>
      </c>
      <c r="I177" s="56">
        <v>211.30799999999999</v>
      </c>
      <c r="J177" s="56">
        <v>218.55600000000001</v>
      </c>
      <c r="K177" s="56">
        <v>221.11799999999999</v>
      </c>
      <c r="L177" s="56">
        <v>234.03800000000001</v>
      </c>
      <c r="M177" s="56">
        <v>257.80099999999999</v>
      </c>
      <c r="N177" s="56">
        <v>268.21199999999999</v>
      </c>
      <c r="O177" s="56">
        <v>280.66699999999997</v>
      </c>
      <c r="P177" s="56">
        <v>294.77800000000002</v>
      </c>
      <c r="Q177" s="56">
        <v>312.50099999999998</v>
      </c>
      <c r="R177" s="56">
        <v>329.33</v>
      </c>
      <c r="S177" s="56">
        <v>335.5</v>
      </c>
      <c r="T177" s="56">
        <v>338.12299999999999</v>
      </c>
      <c r="U177" s="56">
        <v>338.44799999999998</v>
      </c>
      <c r="V177" s="56">
        <v>327.93799999999999</v>
      </c>
      <c r="W177" s="56">
        <v>311.863</v>
      </c>
      <c r="X177" s="56">
        <v>291.85300000000001</v>
      </c>
      <c r="Y177" s="56">
        <v>257.56400000000002</v>
      </c>
      <c r="Z177" s="67"/>
    </row>
    <row r="178" spans="1:26">
      <c r="A178" s="54">
        <f t="shared" si="2"/>
        <v>46197</v>
      </c>
      <c r="B178" s="55">
        <v>241.404</v>
      </c>
      <c r="C178" s="56">
        <v>240.56200000000001</v>
      </c>
      <c r="D178" s="56">
        <v>228.374</v>
      </c>
      <c r="E178" s="56">
        <v>220.68600000000001</v>
      </c>
      <c r="F178" s="56">
        <v>220.261</v>
      </c>
      <c r="G178" s="56">
        <v>221.90899999999999</v>
      </c>
      <c r="H178" s="56">
        <v>226.452</v>
      </c>
      <c r="I178" s="56">
        <v>232.87899999999999</v>
      </c>
      <c r="J178" s="56">
        <v>241.35</v>
      </c>
      <c r="K178" s="56">
        <v>242.54499999999999</v>
      </c>
      <c r="L178" s="56">
        <v>237.14</v>
      </c>
      <c r="M178" s="56">
        <v>237.262</v>
      </c>
      <c r="N178" s="56">
        <v>241.27699999999999</v>
      </c>
      <c r="O178" s="56">
        <v>255.69200000000001</v>
      </c>
      <c r="P178" s="56">
        <v>280.98599999999999</v>
      </c>
      <c r="Q178" s="56">
        <v>307.39600000000002</v>
      </c>
      <c r="R178" s="56">
        <v>318.488</v>
      </c>
      <c r="S178" s="56">
        <v>324.16399999999999</v>
      </c>
      <c r="T178" s="56">
        <v>326.96800000000002</v>
      </c>
      <c r="U178" s="56">
        <v>318.666</v>
      </c>
      <c r="V178" s="56">
        <v>303.61</v>
      </c>
      <c r="W178" s="56">
        <v>284.96499999999997</v>
      </c>
      <c r="X178" s="56">
        <v>267.14800000000002</v>
      </c>
      <c r="Y178" s="56">
        <v>252.13800000000001</v>
      </c>
      <c r="Z178" s="67"/>
    </row>
    <row r="179" spans="1:26">
      <c r="A179" s="54">
        <f t="shared" si="2"/>
        <v>46198</v>
      </c>
      <c r="B179" s="55">
        <v>239.56399999999999</v>
      </c>
      <c r="C179" s="56">
        <v>230.49100000000001</v>
      </c>
      <c r="D179" s="56">
        <v>221.96899999999999</v>
      </c>
      <c r="E179" s="56">
        <v>211.202</v>
      </c>
      <c r="F179" s="56">
        <v>218.48400000000001</v>
      </c>
      <c r="G179" s="56">
        <v>219.833</v>
      </c>
      <c r="H179" s="56">
        <v>218.80099999999999</v>
      </c>
      <c r="I179" s="56">
        <v>225.76900000000001</v>
      </c>
      <c r="J179" s="56">
        <v>219.239</v>
      </c>
      <c r="K179" s="56">
        <v>222.95500000000001</v>
      </c>
      <c r="L179" s="56">
        <v>228.13800000000001</v>
      </c>
      <c r="M179" s="56">
        <v>244.60300000000001</v>
      </c>
      <c r="N179" s="56">
        <v>251.215</v>
      </c>
      <c r="O179" s="56">
        <v>249.56299999999999</v>
      </c>
      <c r="P179" s="56">
        <v>260.15300000000002</v>
      </c>
      <c r="Q179" s="56">
        <v>266.72300000000001</v>
      </c>
      <c r="R179" s="56">
        <v>291.50200000000001</v>
      </c>
      <c r="S179" s="56">
        <v>304.30099999999999</v>
      </c>
      <c r="T179" s="56">
        <v>316.71800000000002</v>
      </c>
      <c r="U179" s="56">
        <v>319.92099999999999</v>
      </c>
      <c r="V179" s="56">
        <v>307.87299999999999</v>
      </c>
      <c r="W179" s="56">
        <v>294.71699999999998</v>
      </c>
      <c r="X179" s="56">
        <v>276.98899999999998</v>
      </c>
      <c r="Y179" s="56">
        <v>253.19399999999999</v>
      </c>
      <c r="Z179" s="67"/>
    </row>
    <row r="180" spans="1:26">
      <c r="A180" s="54">
        <f t="shared" si="2"/>
        <v>46199</v>
      </c>
      <c r="B180" s="55">
        <v>233.28</v>
      </c>
      <c r="C180" s="56">
        <v>226.43600000000001</v>
      </c>
      <c r="D180" s="56">
        <v>218.71299999999999</v>
      </c>
      <c r="E180" s="56">
        <v>213.59299999999999</v>
      </c>
      <c r="F180" s="56">
        <v>212.75399999999999</v>
      </c>
      <c r="G180" s="56">
        <v>216.15100000000001</v>
      </c>
      <c r="H180" s="56">
        <v>217.02199999999999</v>
      </c>
      <c r="I180" s="56">
        <v>213.68600000000001</v>
      </c>
      <c r="J180" s="56">
        <v>216.92599999999999</v>
      </c>
      <c r="K180" s="56">
        <v>209.976</v>
      </c>
      <c r="L180" s="56">
        <v>219.59800000000001</v>
      </c>
      <c r="M180" s="56">
        <v>236.96299999999999</v>
      </c>
      <c r="N180" s="56">
        <v>255.74600000000001</v>
      </c>
      <c r="O180" s="56">
        <v>275.86700000000002</v>
      </c>
      <c r="P180" s="56">
        <v>306.01600000000002</v>
      </c>
      <c r="Q180" s="56">
        <v>344.40800000000002</v>
      </c>
      <c r="R180" s="56">
        <v>325.06</v>
      </c>
      <c r="S180" s="56">
        <v>323.529</v>
      </c>
      <c r="T180" s="56">
        <v>313.166</v>
      </c>
      <c r="U180" s="56">
        <v>300.45</v>
      </c>
      <c r="V180" s="56">
        <v>291.75700000000001</v>
      </c>
      <c r="W180" s="56">
        <v>275.80500000000001</v>
      </c>
      <c r="X180" s="56">
        <v>252.81899999999999</v>
      </c>
      <c r="Y180" s="56">
        <v>237.096</v>
      </c>
      <c r="Z180" s="67"/>
    </row>
    <row r="181" spans="1:26">
      <c r="A181" s="54">
        <f t="shared" si="2"/>
        <v>46200</v>
      </c>
      <c r="B181" s="55">
        <v>220.47</v>
      </c>
      <c r="C181" s="56">
        <v>208.24199999999999</v>
      </c>
      <c r="D181" s="56">
        <v>205.267</v>
      </c>
      <c r="E181" s="56">
        <v>198.785</v>
      </c>
      <c r="F181" s="56">
        <v>197.791</v>
      </c>
      <c r="G181" s="56">
        <v>197.096</v>
      </c>
      <c r="H181" s="56">
        <v>190.25700000000001</v>
      </c>
      <c r="I181" s="56">
        <v>189.959</v>
      </c>
      <c r="J181" s="56">
        <v>188.32</v>
      </c>
      <c r="K181" s="56">
        <v>199.41399999999999</v>
      </c>
      <c r="L181" s="56">
        <v>215.78700000000001</v>
      </c>
      <c r="M181" s="56">
        <v>229.96199999999999</v>
      </c>
      <c r="N181" s="56">
        <v>254.29400000000001</v>
      </c>
      <c r="O181" s="56">
        <v>281.34300000000002</v>
      </c>
      <c r="P181" s="56">
        <v>277.05799999999999</v>
      </c>
      <c r="Q181" s="56">
        <v>283.52600000000001</v>
      </c>
      <c r="R181" s="56">
        <v>307.33100000000002</v>
      </c>
      <c r="S181" s="56">
        <v>326.65199999999999</v>
      </c>
      <c r="T181" s="56">
        <v>340.64699999999999</v>
      </c>
      <c r="U181" s="56">
        <v>344.68599999999998</v>
      </c>
      <c r="V181" s="56">
        <v>329.286</v>
      </c>
      <c r="W181" s="56">
        <v>310.887</v>
      </c>
      <c r="X181" s="56">
        <v>285.58499999999998</v>
      </c>
      <c r="Y181" s="56">
        <v>264.661</v>
      </c>
      <c r="Z181" s="67"/>
    </row>
    <row r="182" spans="1:26">
      <c r="A182" s="54">
        <f t="shared" si="2"/>
        <v>46201</v>
      </c>
      <c r="B182" s="55">
        <v>248.16399999999999</v>
      </c>
      <c r="C182" s="56">
        <v>232.74799999999999</v>
      </c>
      <c r="D182" s="56">
        <v>222.428</v>
      </c>
      <c r="E182" s="56">
        <v>215.10900000000001</v>
      </c>
      <c r="F182" s="56">
        <v>212.81</v>
      </c>
      <c r="G182" s="56">
        <v>211.14400000000001</v>
      </c>
      <c r="H182" s="56">
        <v>202.721</v>
      </c>
      <c r="I182" s="56">
        <v>204.57900000000001</v>
      </c>
      <c r="J182" s="56">
        <v>210.31</v>
      </c>
      <c r="K182" s="56">
        <v>215.922</v>
      </c>
      <c r="L182" s="56">
        <v>226.53</v>
      </c>
      <c r="M182" s="56">
        <v>239.386</v>
      </c>
      <c r="N182" s="56">
        <v>257.30200000000002</v>
      </c>
      <c r="O182" s="56">
        <v>277.96100000000001</v>
      </c>
      <c r="P182" s="56">
        <v>296.22399999999999</v>
      </c>
      <c r="Q182" s="56">
        <v>313.58499999999998</v>
      </c>
      <c r="R182" s="56">
        <v>330.35599999999999</v>
      </c>
      <c r="S182" s="56">
        <v>346.94299999999998</v>
      </c>
      <c r="T182" s="56">
        <v>355.30099999999999</v>
      </c>
      <c r="U182" s="56">
        <v>361.46499999999997</v>
      </c>
      <c r="V182" s="56">
        <v>343.94</v>
      </c>
      <c r="W182" s="56">
        <v>322.67899999999997</v>
      </c>
      <c r="X182" s="56">
        <v>294.14</v>
      </c>
      <c r="Y182" s="56">
        <v>267.98099999999999</v>
      </c>
      <c r="Z182" s="67"/>
    </row>
    <row r="183" spans="1:26">
      <c r="A183" s="54">
        <f t="shared" si="2"/>
        <v>46202</v>
      </c>
      <c r="B183" s="55">
        <v>241.21799999999999</v>
      </c>
      <c r="C183" s="56">
        <v>228.827</v>
      </c>
      <c r="D183" s="56">
        <v>219.655</v>
      </c>
      <c r="E183" s="56">
        <v>212.74600000000001</v>
      </c>
      <c r="F183" s="56">
        <v>212.25399999999999</v>
      </c>
      <c r="G183" s="56">
        <v>215.703</v>
      </c>
      <c r="H183" s="56">
        <v>219.92500000000001</v>
      </c>
      <c r="I183" s="56">
        <v>220.66300000000001</v>
      </c>
      <c r="J183" s="56">
        <v>225.631</v>
      </c>
      <c r="K183" s="56">
        <v>230.78100000000001</v>
      </c>
      <c r="L183" s="56">
        <v>249.95599999999999</v>
      </c>
      <c r="M183" s="56">
        <v>255.76599999999999</v>
      </c>
      <c r="N183" s="56">
        <v>268.68700000000001</v>
      </c>
      <c r="O183" s="56">
        <v>291.95699999999999</v>
      </c>
      <c r="P183" s="56">
        <v>307.49</v>
      </c>
      <c r="Q183" s="56">
        <v>310.75299999999999</v>
      </c>
      <c r="R183" s="56">
        <v>320.74900000000002</v>
      </c>
      <c r="S183" s="56">
        <v>333.37400000000002</v>
      </c>
      <c r="T183" s="56">
        <v>344.36599999999999</v>
      </c>
      <c r="U183" s="56">
        <v>343.63799999999998</v>
      </c>
      <c r="V183" s="56">
        <v>322.71499999999997</v>
      </c>
      <c r="W183" s="56">
        <v>304.06900000000002</v>
      </c>
      <c r="X183" s="56">
        <v>270.72699999999998</v>
      </c>
      <c r="Y183" s="56">
        <v>252.88399999999999</v>
      </c>
      <c r="Z183" s="67"/>
    </row>
    <row r="184" spans="1:26">
      <c r="A184" s="54">
        <f t="shared" si="2"/>
        <v>46203</v>
      </c>
      <c r="B184" s="55">
        <v>237.285</v>
      </c>
      <c r="C184" s="56">
        <v>225.76400000000001</v>
      </c>
      <c r="D184" s="56">
        <v>212.95500000000001</v>
      </c>
      <c r="E184" s="56">
        <v>208.71600000000001</v>
      </c>
      <c r="F184" s="56">
        <v>204.59</v>
      </c>
      <c r="G184" s="56">
        <v>210.87299999999999</v>
      </c>
      <c r="H184" s="56">
        <v>213.07499999999999</v>
      </c>
      <c r="I184" s="56">
        <v>208.553</v>
      </c>
      <c r="J184" s="56">
        <v>210.048</v>
      </c>
      <c r="K184" s="56">
        <v>210.685</v>
      </c>
      <c r="L184" s="56">
        <v>219.91800000000001</v>
      </c>
      <c r="M184" s="56">
        <v>224.10900000000001</v>
      </c>
      <c r="N184" s="56">
        <v>237.05799999999999</v>
      </c>
      <c r="O184" s="56">
        <v>270.738</v>
      </c>
      <c r="P184" s="56">
        <v>307.68700000000001</v>
      </c>
      <c r="Q184" s="56">
        <v>329.279</v>
      </c>
      <c r="R184" s="56">
        <v>331.18299999999999</v>
      </c>
      <c r="S184" s="56">
        <v>316.01</v>
      </c>
      <c r="T184" s="56">
        <v>320.096</v>
      </c>
      <c r="U184" s="56">
        <v>316.70100000000002</v>
      </c>
      <c r="V184" s="56">
        <v>308.89600000000002</v>
      </c>
      <c r="W184" s="56">
        <v>290.39800000000002</v>
      </c>
      <c r="X184" s="56">
        <v>268.34500000000003</v>
      </c>
      <c r="Y184" s="56">
        <v>248.01400000000001</v>
      </c>
      <c r="Z184" s="67"/>
    </row>
    <row r="185" spans="1:26">
      <c r="A185" s="54">
        <f t="shared" si="2"/>
        <v>46204</v>
      </c>
      <c r="B185" s="55">
        <v>232.77099999999999</v>
      </c>
      <c r="C185" s="56">
        <v>220.62700000000001</v>
      </c>
      <c r="D185" s="56">
        <v>214.21899999999999</v>
      </c>
      <c r="E185" s="56">
        <v>210.37799999999999</v>
      </c>
      <c r="F185" s="56">
        <v>209.05</v>
      </c>
      <c r="G185" s="56">
        <v>215.94499999999999</v>
      </c>
      <c r="H185" s="56">
        <v>215.23699999999999</v>
      </c>
      <c r="I185" s="56">
        <v>211.82900000000001</v>
      </c>
      <c r="J185" s="56">
        <v>209.297</v>
      </c>
      <c r="K185" s="56">
        <v>210.66300000000001</v>
      </c>
      <c r="L185" s="56">
        <v>221.91900000000001</v>
      </c>
      <c r="M185" s="56">
        <v>239.26400000000001</v>
      </c>
      <c r="N185" s="56">
        <v>247.65</v>
      </c>
      <c r="O185" s="56">
        <v>270.233</v>
      </c>
      <c r="P185" s="56">
        <v>284.60500000000002</v>
      </c>
      <c r="Q185" s="56">
        <v>297.93</v>
      </c>
      <c r="R185" s="56">
        <v>317.245</v>
      </c>
      <c r="S185" s="56">
        <v>324.00799999999998</v>
      </c>
      <c r="T185" s="56">
        <v>327.053</v>
      </c>
      <c r="U185" s="56">
        <v>324.86200000000002</v>
      </c>
      <c r="V185" s="56">
        <v>318.26499999999999</v>
      </c>
      <c r="W185" s="56">
        <v>303.32499999999999</v>
      </c>
      <c r="X185" s="56">
        <v>282.00599999999997</v>
      </c>
      <c r="Y185" s="56">
        <v>260.005</v>
      </c>
      <c r="Z185" s="67"/>
    </row>
    <row r="186" spans="1:26">
      <c r="A186" s="54">
        <f t="shared" si="2"/>
        <v>46205</v>
      </c>
      <c r="B186" s="55">
        <v>244.86500000000001</v>
      </c>
      <c r="C186" s="56">
        <v>230.91900000000001</v>
      </c>
      <c r="D186" s="56">
        <v>220.69200000000001</v>
      </c>
      <c r="E186" s="56">
        <v>212.83</v>
      </c>
      <c r="F186" s="56">
        <v>212.49299999999999</v>
      </c>
      <c r="G186" s="56">
        <v>214.017</v>
      </c>
      <c r="H186" s="56">
        <v>215.64099999999999</v>
      </c>
      <c r="I186" s="56">
        <v>214.41900000000001</v>
      </c>
      <c r="J186" s="56">
        <v>214.94</v>
      </c>
      <c r="K186" s="56">
        <v>219.96</v>
      </c>
      <c r="L186" s="56">
        <v>229.44300000000001</v>
      </c>
      <c r="M186" s="56">
        <v>246.261</v>
      </c>
      <c r="N186" s="56">
        <v>267.04700000000003</v>
      </c>
      <c r="O186" s="56">
        <v>287.07400000000001</v>
      </c>
      <c r="P186" s="56">
        <v>304.86799999999999</v>
      </c>
      <c r="Q186" s="56">
        <v>325.81400000000002</v>
      </c>
      <c r="R186" s="56">
        <v>336.93599999999998</v>
      </c>
      <c r="S186" s="56">
        <v>340.83800000000002</v>
      </c>
      <c r="T186" s="56">
        <v>339.84199999999998</v>
      </c>
      <c r="U186" s="56">
        <v>339.43599999999998</v>
      </c>
      <c r="V186" s="56">
        <v>324.137</v>
      </c>
      <c r="W186" s="56">
        <v>304.01799999999997</v>
      </c>
      <c r="X186" s="56">
        <v>279.50200000000001</v>
      </c>
      <c r="Y186" s="56">
        <v>258.42200000000003</v>
      </c>
      <c r="Z186" s="67"/>
    </row>
    <row r="187" spans="1:26">
      <c r="A187" s="54">
        <f t="shared" si="2"/>
        <v>46206</v>
      </c>
      <c r="B187" s="55">
        <v>239.405</v>
      </c>
      <c r="C187" s="56">
        <v>227.53200000000001</v>
      </c>
      <c r="D187" s="56">
        <v>217.178</v>
      </c>
      <c r="E187" s="56">
        <v>209.52</v>
      </c>
      <c r="F187" s="56">
        <v>207.60599999999999</v>
      </c>
      <c r="G187" s="56">
        <v>208.762</v>
      </c>
      <c r="H187" s="56">
        <v>204.50299999999999</v>
      </c>
      <c r="I187" s="56">
        <v>198.047</v>
      </c>
      <c r="J187" s="56">
        <v>195.07300000000001</v>
      </c>
      <c r="K187" s="56">
        <v>206.25700000000001</v>
      </c>
      <c r="L187" s="56">
        <v>220.03200000000001</v>
      </c>
      <c r="M187" s="56">
        <v>228.08799999999999</v>
      </c>
      <c r="N187" s="56">
        <v>244.29</v>
      </c>
      <c r="O187" s="56">
        <v>268.89</v>
      </c>
      <c r="P187" s="56">
        <v>286.23200000000003</v>
      </c>
      <c r="Q187" s="56">
        <v>292.12299999999999</v>
      </c>
      <c r="R187" s="56">
        <v>306.08300000000003</v>
      </c>
      <c r="S187" s="56">
        <v>313.642</v>
      </c>
      <c r="T187" s="56">
        <v>310.762</v>
      </c>
      <c r="U187" s="56">
        <v>303.721</v>
      </c>
      <c r="V187" s="56">
        <v>292.28199999999998</v>
      </c>
      <c r="W187" s="56">
        <v>276.32299999999998</v>
      </c>
      <c r="X187" s="56">
        <v>255.29</v>
      </c>
      <c r="Y187" s="56">
        <v>237.274</v>
      </c>
      <c r="Z187" s="67"/>
    </row>
    <row r="188" spans="1:26">
      <c r="A188" s="54">
        <f t="shared" si="2"/>
        <v>46207</v>
      </c>
      <c r="B188" s="55">
        <v>223.821</v>
      </c>
      <c r="C188" s="56">
        <v>210.97800000000001</v>
      </c>
      <c r="D188" s="56">
        <v>212.571</v>
      </c>
      <c r="E188" s="56">
        <v>210.096</v>
      </c>
      <c r="F188" s="56">
        <v>207.76400000000001</v>
      </c>
      <c r="G188" s="56">
        <v>209.79</v>
      </c>
      <c r="H188" s="56">
        <v>210.37</v>
      </c>
      <c r="I188" s="56">
        <v>203.50399999999999</v>
      </c>
      <c r="J188" s="56">
        <v>198.88200000000001</v>
      </c>
      <c r="K188" s="56">
        <v>196.76599999999999</v>
      </c>
      <c r="L188" s="56">
        <v>202.83799999999999</v>
      </c>
      <c r="M188" s="56">
        <v>217.92599999999999</v>
      </c>
      <c r="N188" s="56">
        <v>235.24199999999999</v>
      </c>
      <c r="O188" s="56">
        <v>257.47399999999999</v>
      </c>
      <c r="P188" s="56">
        <v>275.815</v>
      </c>
      <c r="Q188" s="56">
        <v>294.14100000000002</v>
      </c>
      <c r="R188" s="56">
        <v>316.25099999999998</v>
      </c>
      <c r="S188" s="56">
        <v>317.40100000000001</v>
      </c>
      <c r="T188" s="56">
        <v>309.58999999999997</v>
      </c>
      <c r="U188" s="56">
        <v>299.62200000000001</v>
      </c>
      <c r="V188" s="56">
        <v>289.29199999999997</v>
      </c>
      <c r="W188" s="56">
        <v>277.16899999999998</v>
      </c>
      <c r="X188" s="56">
        <v>261.88600000000002</v>
      </c>
      <c r="Y188" s="56">
        <v>246.47399999999999</v>
      </c>
      <c r="Z188" s="67"/>
    </row>
    <row r="189" spans="1:26">
      <c r="A189" s="54">
        <f t="shared" si="2"/>
        <v>46208</v>
      </c>
      <c r="B189" s="55">
        <v>234.761</v>
      </c>
      <c r="C189" s="56">
        <v>219.24</v>
      </c>
      <c r="D189" s="56">
        <v>208.48</v>
      </c>
      <c r="E189" s="56">
        <v>202.36799999999999</v>
      </c>
      <c r="F189" s="56">
        <v>199.05500000000001</v>
      </c>
      <c r="G189" s="56">
        <v>196.11199999999999</v>
      </c>
      <c r="H189" s="56">
        <v>192.06399999999999</v>
      </c>
      <c r="I189" s="56">
        <v>188.797</v>
      </c>
      <c r="J189" s="56">
        <v>191.54900000000001</v>
      </c>
      <c r="K189" s="56">
        <v>196.47200000000001</v>
      </c>
      <c r="L189" s="56">
        <v>213.184</v>
      </c>
      <c r="M189" s="56">
        <v>241.744</v>
      </c>
      <c r="N189" s="56">
        <v>263.52999999999997</v>
      </c>
      <c r="O189" s="56">
        <v>283.36099999999999</v>
      </c>
      <c r="P189" s="56">
        <v>300.75599999999997</v>
      </c>
      <c r="Q189" s="56">
        <v>336.065</v>
      </c>
      <c r="R189" s="56">
        <v>333.06299999999999</v>
      </c>
      <c r="S189" s="56">
        <v>330.12299999999999</v>
      </c>
      <c r="T189" s="56">
        <v>333.93400000000003</v>
      </c>
      <c r="U189" s="56">
        <v>336.94400000000002</v>
      </c>
      <c r="V189" s="56">
        <v>313.50700000000001</v>
      </c>
      <c r="W189" s="56">
        <v>288.39499999999998</v>
      </c>
      <c r="X189" s="56">
        <v>260.44400000000002</v>
      </c>
      <c r="Y189" s="56">
        <v>237.54499999999999</v>
      </c>
      <c r="Z189" s="67"/>
    </row>
    <row r="190" spans="1:26">
      <c r="A190" s="54">
        <f t="shared" si="2"/>
        <v>46209</v>
      </c>
      <c r="B190" s="55">
        <v>220.839</v>
      </c>
      <c r="C190" s="56">
        <v>206.928</v>
      </c>
      <c r="D190" s="56">
        <v>195.691</v>
      </c>
      <c r="E190" s="56">
        <v>189.08199999999999</v>
      </c>
      <c r="F190" s="56">
        <v>187.16399999999999</v>
      </c>
      <c r="G190" s="56">
        <v>192.68600000000001</v>
      </c>
      <c r="H190" s="56">
        <v>192.19499999999999</v>
      </c>
      <c r="I190" s="56">
        <v>188.19800000000001</v>
      </c>
      <c r="J190" s="56">
        <v>192.554</v>
      </c>
      <c r="K190" s="56">
        <v>197.32400000000001</v>
      </c>
      <c r="L190" s="56">
        <v>213.697</v>
      </c>
      <c r="M190" s="56">
        <v>232.25700000000001</v>
      </c>
      <c r="N190" s="56">
        <v>254.52099999999999</v>
      </c>
      <c r="O190" s="56">
        <v>278.49200000000002</v>
      </c>
      <c r="P190" s="56">
        <v>303.99</v>
      </c>
      <c r="Q190" s="56">
        <v>324.40699999999998</v>
      </c>
      <c r="R190" s="56">
        <v>335.69400000000002</v>
      </c>
      <c r="S190" s="56">
        <v>347.19099999999997</v>
      </c>
      <c r="T190" s="56">
        <v>349.30900000000003</v>
      </c>
      <c r="U190" s="56">
        <v>342.8</v>
      </c>
      <c r="V190" s="56">
        <v>326.84500000000003</v>
      </c>
      <c r="W190" s="56">
        <v>303.11200000000002</v>
      </c>
      <c r="X190" s="56">
        <v>272.37099999999998</v>
      </c>
      <c r="Y190" s="56">
        <v>249.65199999999999</v>
      </c>
      <c r="Z190" s="67"/>
    </row>
    <row r="191" spans="1:26">
      <c r="A191" s="54">
        <f t="shared" si="2"/>
        <v>46210</v>
      </c>
      <c r="B191" s="55">
        <v>233.91499999999999</v>
      </c>
      <c r="C191" s="56">
        <v>219.964</v>
      </c>
      <c r="D191" s="56">
        <v>208.65899999999999</v>
      </c>
      <c r="E191" s="56">
        <v>201.399</v>
      </c>
      <c r="F191" s="56">
        <v>200.68299999999999</v>
      </c>
      <c r="G191" s="56">
        <v>205.44499999999999</v>
      </c>
      <c r="H191" s="56">
        <v>206.01</v>
      </c>
      <c r="I191" s="56">
        <v>208.95699999999999</v>
      </c>
      <c r="J191" s="56">
        <v>212.25700000000001</v>
      </c>
      <c r="K191" s="56">
        <v>216.81800000000001</v>
      </c>
      <c r="L191" s="56">
        <v>234.58199999999999</v>
      </c>
      <c r="M191" s="56">
        <v>255.374</v>
      </c>
      <c r="N191" s="56">
        <v>275.41000000000003</v>
      </c>
      <c r="O191" s="56">
        <v>300.02199999999999</v>
      </c>
      <c r="P191" s="56">
        <v>321.84100000000001</v>
      </c>
      <c r="Q191" s="56">
        <v>347.21</v>
      </c>
      <c r="R191" s="56">
        <v>366.72699999999998</v>
      </c>
      <c r="S191" s="56">
        <v>342.76299999999998</v>
      </c>
      <c r="T191" s="56">
        <v>326.07400000000001</v>
      </c>
      <c r="U191" s="56">
        <v>312.52</v>
      </c>
      <c r="V191" s="56">
        <v>298.98099999999999</v>
      </c>
      <c r="W191" s="56">
        <v>285.62799999999999</v>
      </c>
      <c r="X191" s="56">
        <v>262.88200000000001</v>
      </c>
      <c r="Y191" s="56">
        <v>242.76599999999999</v>
      </c>
      <c r="Z191" s="67"/>
    </row>
    <row r="192" spans="1:26">
      <c r="A192" s="54">
        <f t="shared" si="2"/>
        <v>46211</v>
      </c>
      <c r="B192" s="55">
        <v>228.27600000000001</v>
      </c>
      <c r="C192" s="56">
        <v>216.36099999999999</v>
      </c>
      <c r="D192" s="56">
        <v>207.20699999999999</v>
      </c>
      <c r="E192" s="56">
        <v>200.65899999999999</v>
      </c>
      <c r="F192" s="56">
        <v>202.66900000000001</v>
      </c>
      <c r="G192" s="56">
        <v>204.881</v>
      </c>
      <c r="H192" s="56">
        <v>210.49199999999999</v>
      </c>
      <c r="I192" s="56">
        <v>211.137</v>
      </c>
      <c r="J192" s="56">
        <v>216.07400000000001</v>
      </c>
      <c r="K192" s="56">
        <v>233.43600000000001</v>
      </c>
      <c r="L192" s="56">
        <v>249.036</v>
      </c>
      <c r="M192" s="56">
        <v>276.608</v>
      </c>
      <c r="N192" s="56">
        <v>299.97800000000001</v>
      </c>
      <c r="O192" s="56">
        <v>310.51299999999998</v>
      </c>
      <c r="P192" s="56">
        <v>327.245</v>
      </c>
      <c r="Q192" s="56">
        <v>336.45499999999998</v>
      </c>
      <c r="R192" s="56">
        <v>346.25400000000002</v>
      </c>
      <c r="S192" s="56">
        <v>332.72500000000002</v>
      </c>
      <c r="T192" s="56">
        <v>300.68400000000003</v>
      </c>
      <c r="U192" s="56">
        <v>287.238</v>
      </c>
      <c r="V192" s="56">
        <v>279.72800000000001</v>
      </c>
      <c r="W192" s="56">
        <v>265.00200000000001</v>
      </c>
      <c r="X192" s="56">
        <v>246.09899999999999</v>
      </c>
      <c r="Y192" s="56">
        <v>229.66300000000001</v>
      </c>
      <c r="Z192" s="67"/>
    </row>
    <row r="193" spans="1:26">
      <c r="A193" s="54">
        <f t="shared" si="2"/>
        <v>46212</v>
      </c>
      <c r="B193" s="55">
        <v>215.40199999999999</v>
      </c>
      <c r="C193" s="56">
        <v>205.64699999999999</v>
      </c>
      <c r="D193" s="56">
        <v>197.83</v>
      </c>
      <c r="E193" s="56">
        <v>194.196</v>
      </c>
      <c r="F193" s="56">
        <v>196.22399999999999</v>
      </c>
      <c r="G193" s="56">
        <v>202.083</v>
      </c>
      <c r="H193" s="56">
        <v>209.404</v>
      </c>
      <c r="I193" s="56">
        <v>205.511</v>
      </c>
      <c r="J193" s="56">
        <v>206.709</v>
      </c>
      <c r="K193" s="56">
        <v>205.59399999999999</v>
      </c>
      <c r="L193" s="56">
        <v>217.60300000000001</v>
      </c>
      <c r="M193" s="56">
        <v>233.41</v>
      </c>
      <c r="N193" s="56">
        <v>259.91899999999998</v>
      </c>
      <c r="O193" s="56">
        <v>289.32299999999998</v>
      </c>
      <c r="P193" s="56">
        <v>324.13299999999998</v>
      </c>
      <c r="Q193" s="56">
        <v>321.31200000000001</v>
      </c>
      <c r="R193" s="56">
        <v>280.13299999999998</v>
      </c>
      <c r="S193" s="56">
        <v>297.65199999999999</v>
      </c>
      <c r="T193" s="56">
        <v>298.75</v>
      </c>
      <c r="U193" s="56">
        <v>301.29000000000002</v>
      </c>
      <c r="V193" s="56">
        <v>288.33600000000001</v>
      </c>
      <c r="W193" s="56">
        <v>274.60599999999999</v>
      </c>
      <c r="X193" s="56">
        <v>251.321</v>
      </c>
      <c r="Y193" s="56">
        <v>234.08199999999999</v>
      </c>
      <c r="Z193" s="67"/>
    </row>
    <row r="194" spans="1:26">
      <c r="A194" s="54">
        <f t="shared" si="2"/>
        <v>46213</v>
      </c>
      <c r="B194" s="55">
        <v>219.679</v>
      </c>
      <c r="C194" s="56">
        <v>210.959</v>
      </c>
      <c r="D194" s="56">
        <v>201.99100000000001</v>
      </c>
      <c r="E194" s="56">
        <v>195.971</v>
      </c>
      <c r="F194" s="56">
        <v>195.71199999999999</v>
      </c>
      <c r="G194" s="56">
        <v>199.85400000000001</v>
      </c>
      <c r="H194" s="56">
        <v>200.78899999999999</v>
      </c>
      <c r="I194" s="56">
        <v>198.60599999999999</v>
      </c>
      <c r="J194" s="56">
        <v>196.642</v>
      </c>
      <c r="K194" s="56">
        <v>203.32599999999999</v>
      </c>
      <c r="L194" s="56">
        <v>216.17500000000001</v>
      </c>
      <c r="M194" s="56">
        <v>236.012</v>
      </c>
      <c r="N194" s="56">
        <v>252.89</v>
      </c>
      <c r="O194" s="56">
        <v>276.63</v>
      </c>
      <c r="P194" s="56">
        <v>300.25599999999997</v>
      </c>
      <c r="Q194" s="56">
        <v>312.13499999999999</v>
      </c>
      <c r="R194" s="56">
        <v>319.78100000000001</v>
      </c>
      <c r="S194" s="56">
        <v>331.57100000000003</v>
      </c>
      <c r="T194" s="56">
        <v>321.70400000000001</v>
      </c>
      <c r="U194" s="56">
        <v>306.96600000000001</v>
      </c>
      <c r="V194" s="56">
        <v>291.50099999999998</v>
      </c>
      <c r="W194" s="56">
        <v>272.16800000000001</v>
      </c>
      <c r="X194" s="56">
        <v>250.51</v>
      </c>
      <c r="Y194" s="56">
        <v>232.738</v>
      </c>
      <c r="Z194" s="67"/>
    </row>
    <row r="195" spans="1:26">
      <c r="A195" s="54">
        <f t="shared" si="2"/>
        <v>46214</v>
      </c>
      <c r="B195" s="55">
        <v>220.11799999999999</v>
      </c>
      <c r="C195" s="56">
        <v>210.45699999999999</v>
      </c>
      <c r="D195" s="56">
        <v>203.45599999999999</v>
      </c>
      <c r="E195" s="56">
        <v>198.08199999999999</v>
      </c>
      <c r="F195" s="56">
        <v>196.047</v>
      </c>
      <c r="G195" s="56">
        <v>200.863</v>
      </c>
      <c r="H195" s="56">
        <v>194.40299999999999</v>
      </c>
      <c r="I195" s="56">
        <v>188.53299999999999</v>
      </c>
      <c r="J195" s="56">
        <v>185.86799999999999</v>
      </c>
      <c r="K195" s="56">
        <v>191.70400000000001</v>
      </c>
      <c r="L195" s="56">
        <v>204.785</v>
      </c>
      <c r="M195" s="56">
        <v>222.80099999999999</v>
      </c>
      <c r="N195" s="56">
        <v>244.137</v>
      </c>
      <c r="O195" s="56">
        <v>257.98</v>
      </c>
      <c r="P195" s="56">
        <v>271.28899999999999</v>
      </c>
      <c r="Q195" s="56">
        <v>281.62799999999999</v>
      </c>
      <c r="R195" s="56">
        <v>297.95299999999997</v>
      </c>
      <c r="S195" s="56">
        <v>315.03500000000003</v>
      </c>
      <c r="T195" s="56">
        <v>322.233</v>
      </c>
      <c r="U195" s="56">
        <v>325.37400000000002</v>
      </c>
      <c r="V195" s="56">
        <v>311.62299999999999</v>
      </c>
      <c r="W195" s="56">
        <v>292.25</v>
      </c>
      <c r="X195" s="56">
        <v>267.61099999999999</v>
      </c>
      <c r="Y195" s="56">
        <v>245.245</v>
      </c>
      <c r="Z195" s="67"/>
    </row>
    <row r="196" spans="1:26">
      <c r="A196" s="54">
        <f t="shared" si="2"/>
        <v>46215</v>
      </c>
      <c r="B196" s="55">
        <v>228.13499999999999</v>
      </c>
      <c r="C196" s="56">
        <v>213.18799999999999</v>
      </c>
      <c r="D196" s="56">
        <v>199.78299999999999</v>
      </c>
      <c r="E196" s="56">
        <v>192.733</v>
      </c>
      <c r="F196" s="56">
        <v>190.81200000000001</v>
      </c>
      <c r="G196" s="56">
        <v>188.16200000000001</v>
      </c>
      <c r="H196" s="56">
        <v>182.17099999999999</v>
      </c>
      <c r="I196" s="56">
        <v>179.26400000000001</v>
      </c>
      <c r="J196" s="56">
        <v>182.56100000000001</v>
      </c>
      <c r="K196" s="56">
        <v>188.99299999999999</v>
      </c>
      <c r="L196" s="56">
        <v>203.678</v>
      </c>
      <c r="M196" s="56">
        <v>219.7</v>
      </c>
      <c r="N196" s="56">
        <v>238.422</v>
      </c>
      <c r="O196" s="56">
        <v>254.40100000000001</v>
      </c>
      <c r="P196" s="56">
        <v>270.19600000000003</v>
      </c>
      <c r="Q196" s="56">
        <v>286.60500000000002</v>
      </c>
      <c r="R196" s="56">
        <v>304.88900000000001</v>
      </c>
      <c r="S196" s="56">
        <v>321.29700000000003</v>
      </c>
      <c r="T196" s="56">
        <v>328.52300000000002</v>
      </c>
      <c r="U196" s="56">
        <v>332.625</v>
      </c>
      <c r="V196" s="56">
        <v>316.108</v>
      </c>
      <c r="W196" s="56">
        <v>297.49700000000001</v>
      </c>
      <c r="X196" s="56">
        <v>273.27300000000002</v>
      </c>
      <c r="Y196" s="56">
        <v>248.45</v>
      </c>
      <c r="Z196" s="67"/>
    </row>
    <row r="197" spans="1:26">
      <c r="A197" s="54">
        <f t="shared" si="2"/>
        <v>46216</v>
      </c>
      <c r="B197" s="55">
        <v>230.14500000000001</v>
      </c>
      <c r="C197" s="56">
        <v>219.197</v>
      </c>
      <c r="D197" s="56">
        <v>207.273</v>
      </c>
      <c r="E197" s="56">
        <v>198.55799999999999</v>
      </c>
      <c r="F197" s="56">
        <v>196.97</v>
      </c>
      <c r="G197" s="56">
        <v>201.489</v>
      </c>
      <c r="H197" s="56">
        <v>207.61600000000001</v>
      </c>
      <c r="I197" s="56">
        <v>206.511</v>
      </c>
      <c r="J197" s="56">
        <v>211.583</v>
      </c>
      <c r="K197" s="56">
        <v>220.51400000000001</v>
      </c>
      <c r="L197" s="56">
        <v>234.43100000000001</v>
      </c>
      <c r="M197" s="56">
        <v>250.30500000000001</v>
      </c>
      <c r="N197" s="56">
        <v>270.34300000000002</v>
      </c>
      <c r="O197" s="56">
        <v>285.16800000000001</v>
      </c>
      <c r="P197" s="56">
        <v>300.65699999999998</v>
      </c>
      <c r="Q197" s="56">
        <v>316.84500000000003</v>
      </c>
      <c r="R197" s="56">
        <v>331.64100000000002</v>
      </c>
      <c r="S197" s="56">
        <v>345.22199999999998</v>
      </c>
      <c r="T197" s="56">
        <v>354.00400000000002</v>
      </c>
      <c r="U197" s="56">
        <v>350.113</v>
      </c>
      <c r="V197" s="56">
        <v>333.96300000000002</v>
      </c>
      <c r="W197" s="56">
        <v>312.91399999999999</v>
      </c>
      <c r="X197" s="56">
        <v>285.00900000000001</v>
      </c>
      <c r="Y197" s="56">
        <v>261.91800000000001</v>
      </c>
      <c r="Z197" s="67"/>
    </row>
    <row r="198" spans="1:26">
      <c r="A198" s="54">
        <f t="shared" ref="A198:A261" si="3">A197+1</f>
        <v>46217</v>
      </c>
      <c r="B198" s="55">
        <v>241.79599999999999</v>
      </c>
      <c r="C198" s="56">
        <v>227.702</v>
      </c>
      <c r="D198" s="56">
        <v>214.529</v>
      </c>
      <c r="E198" s="56">
        <v>203.82300000000001</v>
      </c>
      <c r="F198" s="56">
        <v>201.52699999999999</v>
      </c>
      <c r="G198" s="56">
        <v>199.441</v>
      </c>
      <c r="H198" s="56">
        <v>202.25800000000001</v>
      </c>
      <c r="I198" s="56">
        <v>200.654</v>
      </c>
      <c r="J198" s="56">
        <v>189.80099999999999</v>
      </c>
      <c r="K198" s="56">
        <v>195.56399999999999</v>
      </c>
      <c r="L198" s="56">
        <v>219.03800000000001</v>
      </c>
      <c r="M198" s="56">
        <v>236.268</v>
      </c>
      <c r="N198" s="56">
        <v>253.96</v>
      </c>
      <c r="O198" s="56">
        <v>271.13400000000001</v>
      </c>
      <c r="P198" s="56">
        <v>287.17599999999999</v>
      </c>
      <c r="Q198" s="56">
        <v>299.55399999999997</v>
      </c>
      <c r="R198" s="56">
        <v>314.51499999999999</v>
      </c>
      <c r="S198" s="56">
        <v>328.27499999999998</v>
      </c>
      <c r="T198" s="56">
        <v>338.42399999999998</v>
      </c>
      <c r="U198" s="56">
        <v>341.51</v>
      </c>
      <c r="V198" s="56">
        <v>326.72000000000003</v>
      </c>
      <c r="W198" s="56">
        <v>313.54599999999999</v>
      </c>
      <c r="X198" s="56">
        <v>288.39400000000001</v>
      </c>
      <c r="Y198" s="56">
        <v>263.14999999999998</v>
      </c>
      <c r="Z198" s="67"/>
    </row>
    <row r="199" spans="1:26">
      <c r="A199" s="54">
        <f t="shared" si="3"/>
        <v>46218</v>
      </c>
      <c r="B199" s="55">
        <v>245.10900000000001</v>
      </c>
      <c r="C199" s="56">
        <v>231.90700000000001</v>
      </c>
      <c r="D199" s="56">
        <v>220.28200000000001</v>
      </c>
      <c r="E199" s="56">
        <v>212.249</v>
      </c>
      <c r="F199" s="56">
        <v>210.04900000000001</v>
      </c>
      <c r="G199" s="56">
        <v>212.483</v>
      </c>
      <c r="H199" s="56">
        <v>216.404</v>
      </c>
      <c r="I199" s="56">
        <v>215.53</v>
      </c>
      <c r="J199" s="56">
        <v>221.09899999999999</v>
      </c>
      <c r="K199" s="56">
        <v>225.459</v>
      </c>
      <c r="L199" s="56">
        <v>239.768</v>
      </c>
      <c r="M199" s="56">
        <v>249.922</v>
      </c>
      <c r="N199" s="56">
        <v>266.834</v>
      </c>
      <c r="O199" s="56">
        <v>286.85599999999999</v>
      </c>
      <c r="P199" s="56">
        <v>305.85199999999998</v>
      </c>
      <c r="Q199" s="56">
        <v>324.40199999999999</v>
      </c>
      <c r="R199" s="56">
        <v>343.96199999999999</v>
      </c>
      <c r="S199" s="56">
        <v>356.00099999999998</v>
      </c>
      <c r="T199" s="56">
        <v>357.60300000000001</v>
      </c>
      <c r="U199" s="56">
        <v>351.83499999999998</v>
      </c>
      <c r="V199" s="56">
        <v>339.69799999999998</v>
      </c>
      <c r="W199" s="56">
        <v>319.31700000000001</v>
      </c>
      <c r="X199" s="56">
        <v>293.78199999999998</v>
      </c>
      <c r="Y199" s="56">
        <v>270.94900000000001</v>
      </c>
      <c r="Z199" s="67"/>
    </row>
    <row r="200" spans="1:26">
      <c r="A200" s="54">
        <f t="shared" si="3"/>
        <v>46219</v>
      </c>
      <c r="B200" s="55">
        <v>254.108</v>
      </c>
      <c r="C200" s="56">
        <v>237.74100000000001</v>
      </c>
      <c r="D200" s="56">
        <v>226.13200000000001</v>
      </c>
      <c r="E200" s="56">
        <v>216.51599999999999</v>
      </c>
      <c r="F200" s="56">
        <v>213.04300000000001</v>
      </c>
      <c r="G200" s="56">
        <v>216.58799999999999</v>
      </c>
      <c r="H200" s="56">
        <v>218.88200000000001</v>
      </c>
      <c r="I200" s="56">
        <v>219.55</v>
      </c>
      <c r="J200" s="56">
        <v>222.374</v>
      </c>
      <c r="K200" s="56">
        <v>229.22499999999999</v>
      </c>
      <c r="L200" s="56">
        <v>242.05799999999999</v>
      </c>
      <c r="M200" s="56">
        <v>255.422</v>
      </c>
      <c r="N200" s="56">
        <v>274.82499999999999</v>
      </c>
      <c r="O200" s="56">
        <v>291.27499999999998</v>
      </c>
      <c r="P200" s="56">
        <v>306.81900000000002</v>
      </c>
      <c r="Q200" s="56">
        <v>324.31700000000001</v>
      </c>
      <c r="R200" s="56">
        <v>339.50400000000002</v>
      </c>
      <c r="S200" s="56">
        <v>350.74799999999999</v>
      </c>
      <c r="T200" s="56">
        <v>354.18099999999998</v>
      </c>
      <c r="U200" s="56">
        <v>349.75400000000002</v>
      </c>
      <c r="V200" s="56">
        <v>335.66199999999998</v>
      </c>
      <c r="W200" s="56">
        <v>314.56900000000002</v>
      </c>
      <c r="X200" s="56">
        <v>290.20299999999997</v>
      </c>
      <c r="Y200" s="56">
        <v>267.40899999999999</v>
      </c>
      <c r="Z200" s="67"/>
    </row>
    <row r="201" spans="1:26">
      <c r="A201" s="54">
        <f t="shared" si="3"/>
        <v>46220</v>
      </c>
      <c r="B201" s="55">
        <v>250.53100000000001</v>
      </c>
      <c r="C201" s="56">
        <v>236.37700000000001</v>
      </c>
      <c r="D201" s="56">
        <v>226.92500000000001</v>
      </c>
      <c r="E201" s="56">
        <v>216.88900000000001</v>
      </c>
      <c r="F201" s="56">
        <v>213.398</v>
      </c>
      <c r="G201" s="56">
        <v>218.571</v>
      </c>
      <c r="H201" s="56">
        <v>218.92</v>
      </c>
      <c r="I201" s="56">
        <v>218.83</v>
      </c>
      <c r="J201" s="56">
        <v>224.75800000000001</v>
      </c>
      <c r="K201" s="56">
        <v>228.72800000000001</v>
      </c>
      <c r="L201" s="56">
        <v>241.732</v>
      </c>
      <c r="M201" s="56">
        <v>260.64999999999998</v>
      </c>
      <c r="N201" s="56">
        <v>270.77300000000002</v>
      </c>
      <c r="O201" s="56">
        <v>280.22699999999998</v>
      </c>
      <c r="P201" s="56">
        <v>300.125</v>
      </c>
      <c r="Q201" s="56">
        <v>314.44900000000001</v>
      </c>
      <c r="R201" s="56">
        <v>331.99</v>
      </c>
      <c r="S201" s="56">
        <v>345.77100000000002</v>
      </c>
      <c r="T201" s="56">
        <v>350.92500000000001</v>
      </c>
      <c r="U201" s="56">
        <v>344.96899999999999</v>
      </c>
      <c r="V201" s="56">
        <v>327.03399999999999</v>
      </c>
      <c r="W201" s="56">
        <v>306.58699999999999</v>
      </c>
      <c r="X201" s="56">
        <v>283.904</v>
      </c>
      <c r="Y201" s="56">
        <v>263.35000000000002</v>
      </c>
      <c r="Z201" s="67"/>
    </row>
    <row r="202" spans="1:26">
      <c r="A202" s="54">
        <f t="shared" si="3"/>
        <v>46221</v>
      </c>
      <c r="B202" s="55">
        <v>247.24700000000001</v>
      </c>
      <c r="C202" s="56">
        <v>231.059</v>
      </c>
      <c r="D202" s="56">
        <v>221.13</v>
      </c>
      <c r="E202" s="56">
        <v>213.56700000000001</v>
      </c>
      <c r="F202" s="56">
        <v>210.22800000000001</v>
      </c>
      <c r="G202" s="56">
        <v>211.91200000000001</v>
      </c>
      <c r="H202" s="56">
        <v>203.79400000000001</v>
      </c>
      <c r="I202" s="56">
        <v>201.08500000000001</v>
      </c>
      <c r="J202" s="56">
        <v>204.87</v>
      </c>
      <c r="K202" s="56">
        <v>219.52799999999999</v>
      </c>
      <c r="L202" s="56">
        <v>242.101</v>
      </c>
      <c r="M202" s="56">
        <v>259.62700000000001</v>
      </c>
      <c r="N202" s="56">
        <v>279.553</v>
      </c>
      <c r="O202" s="56">
        <v>289.02699999999999</v>
      </c>
      <c r="P202" s="56">
        <v>302.56400000000002</v>
      </c>
      <c r="Q202" s="56">
        <v>315.49700000000001</v>
      </c>
      <c r="R202" s="56">
        <v>325.73</v>
      </c>
      <c r="S202" s="56">
        <v>337.79300000000001</v>
      </c>
      <c r="T202" s="56">
        <v>341.46</v>
      </c>
      <c r="U202" s="56">
        <v>340.41199999999998</v>
      </c>
      <c r="V202" s="56">
        <v>328.245</v>
      </c>
      <c r="W202" s="56">
        <v>307.94099999999997</v>
      </c>
      <c r="X202" s="56">
        <v>284.40800000000002</v>
      </c>
      <c r="Y202" s="56">
        <v>265.52300000000002</v>
      </c>
      <c r="Z202" s="67"/>
    </row>
    <row r="203" spans="1:26">
      <c r="A203" s="54">
        <f t="shared" si="3"/>
        <v>46222</v>
      </c>
      <c r="B203" s="55">
        <v>244.227</v>
      </c>
      <c r="C203" s="56">
        <v>231.905</v>
      </c>
      <c r="D203" s="56">
        <v>219.435</v>
      </c>
      <c r="E203" s="56">
        <v>210.93299999999999</v>
      </c>
      <c r="F203" s="56">
        <v>204.09399999999999</v>
      </c>
      <c r="G203" s="56">
        <v>203.983</v>
      </c>
      <c r="H203" s="56">
        <v>199.23099999999999</v>
      </c>
      <c r="I203" s="56">
        <v>197.49199999999999</v>
      </c>
      <c r="J203" s="56">
        <v>202.744</v>
      </c>
      <c r="K203" s="56">
        <v>214.791</v>
      </c>
      <c r="L203" s="56">
        <v>233.09100000000001</v>
      </c>
      <c r="M203" s="56">
        <v>251.64099999999999</v>
      </c>
      <c r="N203" s="56">
        <v>269.41000000000003</v>
      </c>
      <c r="O203" s="56">
        <v>283.25200000000001</v>
      </c>
      <c r="P203" s="56">
        <v>300.97800000000001</v>
      </c>
      <c r="Q203" s="56">
        <v>316.85300000000001</v>
      </c>
      <c r="R203" s="56">
        <v>331.36500000000001</v>
      </c>
      <c r="S203" s="56">
        <v>347.74599999999998</v>
      </c>
      <c r="T203" s="56">
        <v>355.97199999999998</v>
      </c>
      <c r="U203" s="56">
        <v>358.13799999999998</v>
      </c>
      <c r="V203" s="56">
        <v>344.85300000000001</v>
      </c>
      <c r="W203" s="56">
        <v>322.334</v>
      </c>
      <c r="X203" s="56">
        <v>293.512</v>
      </c>
      <c r="Y203" s="56">
        <v>269.94099999999997</v>
      </c>
      <c r="Z203" s="67"/>
    </row>
    <row r="204" spans="1:26">
      <c r="A204" s="54">
        <f t="shared" si="3"/>
        <v>46223</v>
      </c>
      <c r="B204" s="55">
        <v>251.565</v>
      </c>
      <c r="C204" s="56">
        <v>233.41800000000001</v>
      </c>
      <c r="D204" s="56">
        <v>221.696</v>
      </c>
      <c r="E204" s="56">
        <v>211.79599999999999</v>
      </c>
      <c r="F204" s="56">
        <v>209.52</v>
      </c>
      <c r="G204" s="56">
        <v>214.797</v>
      </c>
      <c r="H204" s="56">
        <v>220.489</v>
      </c>
      <c r="I204" s="56">
        <v>222.63900000000001</v>
      </c>
      <c r="J204" s="56">
        <v>228.423</v>
      </c>
      <c r="K204" s="56">
        <v>240.08699999999999</v>
      </c>
      <c r="L204" s="56">
        <v>260.90499999999997</v>
      </c>
      <c r="M204" s="56">
        <v>282.88299999999998</v>
      </c>
      <c r="N204" s="56">
        <v>302.33999999999997</v>
      </c>
      <c r="O204" s="56">
        <v>318.46899999999999</v>
      </c>
      <c r="P204" s="56">
        <v>331.95699999999999</v>
      </c>
      <c r="Q204" s="56">
        <v>346.137</v>
      </c>
      <c r="R204" s="56">
        <v>359.49200000000002</v>
      </c>
      <c r="S204" s="56">
        <v>371.06700000000001</v>
      </c>
      <c r="T204" s="56">
        <v>379.39299999999997</v>
      </c>
      <c r="U204" s="56">
        <v>383.12700000000001</v>
      </c>
      <c r="V204" s="56">
        <v>367.54500000000002</v>
      </c>
      <c r="W204" s="56">
        <v>341.69799999999998</v>
      </c>
      <c r="X204" s="56">
        <v>310.67200000000003</v>
      </c>
      <c r="Y204" s="56">
        <v>283.52999999999997</v>
      </c>
      <c r="Z204" s="67"/>
    </row>
    <row r="205" spans="1:26">
      <c r="A205" s="54">
        <f t="shared" si="3"/>
        <v>46224</v>
      </c>
      <c r="B205" s="55">
        <v>270.24</v>
      </c>
      <c r="C205" s="56">
        <v>254.71600000000001</v>
      </c>
      <c r="D205" s="56">
        <v>242.4</v>
      </c>
      <c r="E205" s="56">
        <v>231.82499999999999</v>
      </c>
      <c r="F205" s="56">
        <v>229.16399999999999</v>
      </c>
      <c r="G205" s="56">
        <v>233.78299999999999</v>
      </c>
      <c r="H205" s="56">
        <v>240.45500000000001</v>
      </c>
      <c r="I205" s="56">
        <v>243.68899999999999</v>
      </c>
      <c r="J205" s="56">
        <v>252.82599999999999</v>
      </c>
      <c r="K205" s="56">
        <v>266.10300000000001</v>
      </c>
      <c r="L205" s="56">
        <v>285.25</v>
      </c>
      <c r="M205" s="56">
        <v>305.42700000000002</v>
      </c>
      <c r="N205" s="56">
        <v>318.91800000000001</v>
      </c>
      <c r="O205" s="56">
        <v>327.01400000000001</v>
      </c>
      <c r="P205" s="56">
        <v>337.59800000000001</v>
      </c>
      <c r="Q205" s="56">
        <v>351.99099999999999</v>
      </c>
      <c r="R205" s="56">
        <v>365.209</v>
      </c>
      <c r="S205" s="56">
        <v>380.96100000000001</v>
      </c>
      <c r="T205" s="56">
        <v>389.59500000000003</v>
      </c>
      <c r="U205" s="56">
        <v>390.887</v>
      </c>
      <c r="V205" s="56">
        <v>379.03899999999999</v>
      </c>
      <c r="W205" s="56">
        <v>352.24</v>
      </c>
      <c r="X205" s="56">
        <v>321.87200000000001</v>
      </c>
      <c r="Y205" s="56">
        <v>297.49099999999999</v>
      </c>
      <c r="Z205" s="67"/>
    </row>
    <row r="206" spans="1:26">
      <c r="A206" s="54">
        <f t="shared" si="3"/>
        <v>46225</v>
      </c>
      <c r="B206" s="55">
        <v>276.79500000000002</v>
      </c>
      <c r="C206" s="56">
        <v>261.28699999999998</v>
      </c>
      <c r="D206" s="56">
        <v>248.02199999999999</v>
      </c>
      <c r="E206" s="56">
        <v>239.87899999999999</v>
      </c>
      <c r="F206" s="56">
        <v>233.10900000000001</v>
      </c>
      <c r="G206" s="56">
        <v>236.411</v>
      </c>
      <c r="H206" s="56">
        <v>240.631</v>
      </c>
      <c r="I206" s="56">
        <v>241.11199999999999</v>
      </c>
      <c r="J206" s="56">
        <v>241.68700000000001</v>
      </c>
      <c r="K206" s="56">
        <v>251.828</v>
      </c>
      <c r="L206" s="56">
        <v>266.745</v>
      </c>
      <c r="M206" s="56">
        <v>284.74599999999998</v>
      </c>
      <c r="N206" s="56">
        <v>308.48700000000002</v>
      </c>
      <c r="O206" s="56">
        <v>332.31799999999998</v>
      </c>
      <c r="P206" s="56">
        <v>346.21800000000002</v>
      </c>
      <c r="Q206" s="56">
        <v>383.524</v>
      </c>
      <c r="R206" s="56">
        <v>367.78800000000001</v>
      </c>
      <c r="S206" s="56">
        <v>359.64499999999998</v>
      </c>
      <c r="T206" s="56">
        <v>360.57499999999999</v>
      </c>
      <c r="U206" s="56">
        <v>334.68900000000002</v>
      </c>
      <c r="V206" s="56">
        <v>313.61599999999999</v>
      </c>
      <c r="W206" s="56">
        <v>294.702</v>
      </c>
      <c r="X206" s="56">
        <v>273.57799999999997</v>
      </c>
      <c r="Y206" s="56">
        <v>255.33099999999999</v>
      </c>
      <c r="Z206" s="67"/>
    </row>
    <row r="207" spans="1:26">
      <c r="A207" s="54">
        <f t="shared" si="3"/>
        <v>46226</v>
      </c>
      <c r="B207" s="55">
        <v>241.28700000000001</v>
      </c>
      <c r="C207" s="56">
        <v>228.62</v>
      </c>
      <c r="D207" s="56">
        <v>218.87700000000001</v>
      </c>
      <c r="E207" s="56">
        <v>210.376</v>
      </c>
      <c r="F207" s="56">
        <v>211.44</v>
      </c>
      <c r="G207" s="56">
        <v>216.613</v>
      </c>
      <c r="H207" s="56">
        <v>221.05600000000001</v>
      </c>
      <c r="I207" s="56">
        <v>223.46600000000001</v>
      </c>
      <c r="J207" s="56">
        <v>224.09700000000001</v>
      </c>
      <c r="K207" s="56">
        <v>234.77</v>
      </c>
      <c r="L207" s="56">
        <v>249.446</v>
      </c>
      <c r="M207" s="56">
        <v>275.65600000000001</v>
      </c>
      <c r="N207" s="56">
        <v>298.625</v>
      </c>
      <c r="O207" s="56">
        <v>325.8</v>
      </c>
      <c r="P207" s="56">
        <v>346.06299999999999</v>
      </c>
      <c r="Q207" s="56">
        <v>342.28</v>
      </c>
      <c r="R207" s="56">
        <v>343.017</v>
      </c>
      <c r="S207" s="56">
        <v>367.19400000000002</v>
      </c>
      <c r="T207" s="56">
        <v>352.07600000000002</v>
      </c>
      <c r="U207" s="56">
        <v>334.07</v>
      </c>
      <c r="V207" s="56">
        <v>317.108</v>
      </c>
      <c r="W207" s="56">
        <v>295.65499999999997</v>
      </c>
      <c r="X207" s="56">
        <v>276.40499999999997</v>
      </c>
      <c r="Y207" s="56">
        <v>259.52800000000002</v>
      </c>
      <c r="Z207" s="67"/>
    </row>
    <row r="208" spans="1:26">
      <c r="A208" s="54">
        <f t="shared" si="3"/>
        <v>46227</v>
      </c>
      <c r="B208" s="55">
        <v>244.28399999999999</v>
      </c>
      <c r="C208" s="56">
        <v>234.40799999999999</v>
      </c>
      <c r="D208" s="56">
        <v>226.87</v>
      </c>
      <c r="E208" s="56">
        <v>221.708</v>
      </c>
      <c r="F208" s="56">
        <v>220.559</v>
      </c>
      <c r="G208" s="56">
        <v>224.68799999999999</v>
      </c>
      <c r="H208" s="56">
        <v>229.566</v>
      </c>
      <c r="I208" s="56">
        <v>232.602</v>
      </c>
      <c r="J208" s="56">
        <v>237.16399999999999</v>
      </c>
      <c r="K208" s="56">
        <v>248.459</v>
      </c>
      <c r="L208" s="56">
        <v>268.68799999999999</v>
      </c>
      <c r="M208" s="56">
        <v>292.58199999999999</v>
      </c>
      <c r="N208" s="56">
        <v>310.23200000000003</v>
      </c>
      <c r="O208" s="56">
        <v>333.19600000000003</v>
      </c>
      <c r="P208" s="56">
        <v>354.005</v>
      </c>
      <c r="Q208" s="56">
        <v>364.67899999999997</v>
      </c>
      <c r="R208" s="56">
        <v>374.25700000000001</v>
      </c>
      <c r="S208" s="56">
        <v>390.84199999999998</v>
      </c>
      <c r="T208" s="56">
        <v>388.57799999999997</v>
      </c>
      <c r="U208" s="56">
        <v>359.721</v>
      </c>
      <c r="V208" s="56">
        <v>347.815</v>
      </c>
      <c r="W208" s="56">
        <v>329.93799999999999</v>
      </c>
      <c r="X208" s="56">
        <v>306.09800000000001</v>
      </c>
      <c r="Y208" s="56">
        <v>283.27699999999999</v>
      </c>
      <c r="Z208" s="67"/>
    </row>
    <row r="209" spans="1:26">
      <c r="A209" s="54">
        <f t="shared" si="3"/>
        <v>46228</v>
      </c>
      <c r="B209" s="55">
        <v>267.28199999999998</v>
      </c>
      <c r="C209" s="56">
        <v>258.416</v>
      </c>
      <c r="D209" s="56">
        <v>251.274</v>
      </c>
      <c r="E209" s="56">
        <v>245.36500000000001</v>
      </c>
      <c r="F209" s="56">
        <v>233.50899999999999</v>
      </c>
      <c r="G209" s="56">
        <v>230.845</v>
      </c>
      <c r="H209" s="56">
        <v>229.738</v>
      </c>
      <c r="I209" s="56">
        <v>229.99199999999999</v>
      </c>
      <c r="J209" s="56">
        <v>236.18600000000001</v>
      </c>
      <c r="K209" s="56">
        <v>258.43200000000002</v>
      </c>
      <c r="L209" s="56">
        <v>278.036</v>
      </c>
      <c r="M209" s="56">
        <v>298.46800000000002</v>
      </c>
      <c r="N209" s="56">
        <v>318.50900000000001</v>
      </c>
      <c r="O209" s="56">
        <v>325.46600000000001</v>
      </c>
      <c r="P209" s="56">
        <v>342.36399999999998</v>
      </c>
      <c r="Q209" s="56">
        <v>370.23200000000003</v>
      </c>
      <c r="R209" s="56">
        <v>393.81700000000001</v>
      </c>
      <c r="S209" s="56">
        <v>397.60300000000001</v>
      </c>
      <c r="T209" s="56">
        <v>386.77100000000002</v>
      </c>
      <c r="U209" s="56">
        <v>375.839</v>
      </c>
      <c r="V209" s="56">
        <v>367.56400000000002</v>
      </c>
      <c r="W209" s="56">
        <v>351.04899999999998</v>
      </c>
      <c r="X209" s="56">
        <v>328.55900000000003</v>
      </c>
      <c r="Y209" s="56">
        <v>304.52100000000002</v>
      </c>
      <c r="Z209" s="67"/>
    </row>
    <row r="210" spans="1:26">
      <c r="A210" s="54">
        <f t="shared" si="3"/>
        <v>46229</v>
      </c>
      <c r="B210" s="55">
        <v>285.19400000000002</v>
      </c>
      <c r="C210" s="56">
        <v>270.988</v>
      </c>
      <c r="D210" s="56">
        <v>258.94299999999998</v>
      </c>
      <c r="E210" s="56">
        <v>248.22399999999999</v>
      </c>
      <c r="F210" s="56">
        <v>243.80500000000001</v>
      </c>
      <c r="G210" s="56">
        <v>236.52500000000001</v>
      </c>
      <c r="H210" s="56">
        <v>237.477</v>
      </c>
      <c r="I210" s="56">
        <v>239.774</v>
      </c>
      <c r="J210" s="56">
        <v>237.797</v>
      </c>
      <c r="K210" s="56">
        <v>257.18799999999999</v>
      </c>
      <c r="L210" s="56">
        <v>281.93200000000002</v>
      </c>
      <c r="M210" s="56">
        <v>306.77699999999999</v>
      </c>
      <c r="N210" s="56">
        <v>332.32600000000002</v>
      </c>
      <c r="O210" s="56">
        <v>358.49</v>
      </c>
      <c r="P210" s="56">
        <v>369.58699999999999</v>
      </c>
      <c r="Q210" s="56">
        <v>382.81799999999998</v>
      </c>
      <c r="R210" s="56">
        <v>401.53300000000002</v>
      </c>
      <c r="S210" s="56">
        <v>421.26400000000001</v>
      </c>
      <c r="T210" s="56">
        <v>412.04</v>
      </c>
      <c r="U210" s="56">
        <v>393.40600000000001</v>
      </c>
      <c r="V210" s="56">
        <v>371.858</v>
      </c>
      <c r="W210" s="56">
        <v>346.03300000000002</v>
      </c>
      <c r="X210" s="56">
        <v>321.86200000000002</v>
      </c>
      <c r="Y210" s="56">
        <v>298.37400000000002</v>
      </c>
      <c r="Z210" s="67"/>
    </row>
    <row r="211" spans="1:26">
      <c r="A211" s="54">
        <f t="shared" si="3"/>
        <v>46230</v>
      </c>
      <c r="B211" s="55">
        <v>282.70699999999999</v>
      </c>
      <c r="C211" s="56">
        <v>269.32600000000002</v>
      </c>
      <c r="D211" s="56">
        <v>258.77499999999998</v>
      </c>
      <c r="E211" s="56">
        <v>251.929</v>
      </c>
      <c r="F211" s="56">
        <v>251.48500000000001</v>
      </c>
      <c r="G211" s="56">
        <v>257.34300000000002</v>
      </c>
      <c r="H211" s="56">
        <v>267.99599999999998</v>
      </c>
      <c r="I211" s="56">
        <v>275.00799999999998</v>
      </c>
      <c r="J211" s="56">
        <v>274.55200000000002</v>
      </c>
      <c r="K211" s="56">
        <v>276.40600000000001</v>
      </c>
      <c r="L211" s="56">
        <v>300.11799999999999</v>
      </c>
      <c r="M211" s="56">
        <v>318.56700000000001</v>
      </c>
      <c r="N211" s="56">
        <v>332.77199999999999</v>
      </c>
      <c r="O211" s="56">
        <v>350.99799999999999</v>
      </c>
      <c r="P211" s="56">
        <v>374.61500000000001</v>
      </c>
      <c r="Q211" s="56">
        <v>398.589</v>
      </c>
      <c r="R211" s="56">
        <v>403.92200000000003</v>
      </c>
      <c r="S211" s="56">
        <v>399.00099999999998</v>
      </c>
      <c r="T211" s="56">
        <v>399.678</v>
      </c>
      <c r="U211" s="56">
        <v>382.53199999999998</v>
      </c>
      <c r="V211" s="56">
        <v>364.649</v>
      </c>
      <c r="W211" s="56">
        <v>344.19200000000001</v>
      </c>
      <c r="X211" s="56">
        <v>312.601</v>
      </c>
      <c r="Y211" s="56">
        <v>286.44200000000001</v>
      </c>
      <c r="Z211" s="67"/>
    </row>
    <row r="212" spans="1:26">
      <c r="A212" s="54">
        <f t="shared" si="3"/>
        <v>46231</v>
      </c>
      <c r="B212" s="55">
        <v>265.23500000000001</v>
      </c>
      <c r="C212" s="56">
        <v>256.69900000000001</v>
      </c>
      <c r="D212" s="56">
        <v>236.995</v>
      </c>
      <c r="E212" s="56">
        <v>228.76300000000001</v>
      </c>
      <c r="F212" s="56">
        <v>229.08199999999999</v>
      </c>
      <c r="G212" s="56">
        <v>237.785</v>
      </c>
      <c r="H212" s="56">
        <v>243.21600000000001</v>
      </c>
      <c r="I212" s="56">
        <v>245.71799999999999</v>
      </c>
      <c r="J212" s="56">
        <v>247.143</v>
      </c>
      <c r="K212" s="56">
        <v>257.19299999999998</v>
      </c>
      <c r="L212" s="56">
        <v>277.06200000000001</v>
      </c>
      <c r="M212" s="56">
        <v>295.08300000000003</v>
      </c>
      <c r="N212" s="56">
        <v>310.43799999999999</v>
      </c>
      <c r="O212" s="56">
        <v>346.471</v>
      </c>
      <c r="P212" s="56">
        <v>353.73500000000001</v>
      </c>
      <c r="Q212" s="56">
        <v>367.685</v>
      </c>
      <c r="R212" s="56">
        <v>382.899</v>
      </c>
      <c r="S212" s="56">
        <v>339.66300000000001</v>
      </c>
      <c r="T212" s="56">
        <v>313.26600000000002</v>
      </c>
      <c r="U212" s="56">
        <v>303.096</v>
      </c>
      <c r="V212" s="56">
        <v>294.43599999999998</v>
      </c>
      <c r="W212" s="56">
        <v>282.30900000000003</v>
      </c>
      <c r="X212" s="56">
        <v>269.01</v>
      </c>
      <c r="Y212" s="56">
        <v>252.28100000000001</v>
      </c>
      <c r="Z212" s="67"/>
    </row>
    <row r="213" spans="1:26">
      <c r="A213" s="54">
        <f t="shared" si="3"/>
        <v>46232</v>
      </c>
      <c r="B213" s="55">
        <v>242.34700000000001</v>
      </c>
      <c r="C213" s="56">
        <v>233.76300000000001</v>
      </c>
      <c r="D213" s="56">
        <v>225.637</v>
      </c>
      <c r="E213" s="56">
        <v>223.69800000000001</v>
      </c>
      <c r="F213" s="56">
        <v>223.779</v>
      </c>
      <c r="G213" s="56">
        <v>233.09</v>
      </c>
      <c r="H213" s="56">
        <v>239.47800000000001</v>
      </c>
      <c r="I213" s="56">
        <v>243.68</v>
      </c>
      <c r="J213" s="56">
        <v>240.87299999999999</v>
      </c>
      <c r="K213" s="56">
        <v>240.73099999999999</v>
      </c>
      <c r="L213" s="56">
        <v>254.607</v>
      </c>
      <c r="M213" s="56">
        <v>274.19</v>
      </c>
      <c r="N213" s="56">
        <v>290.41699999999997</v>
      </c>
      <c r="O213" s="56">
        <v>311.04300000000001</v>
      </c>
      <c r="P213" s="56">
        <v>332.346</v>
      </c>
      <c r="Q213" s="56">
        <v>358.71199999999999</v>
      </c>
      <c r="R213" s="56">
        <v>353.74799999999999</v>
      </c>
      <c r="S213" s="56">
        <v>363.84</v>
      </c>
      <c r="T213" s="56">
        <v>358.92599999999999</v>
      </c>
      <c r="U213" s="56">
        <v>332.13499999999999</v>
      </c>
      <c r="V213" s="56">
        <v>311.61799999999999</v>
      </c>
      <c r="W213" s="56">
        <v>283.62</v>
      </c>
      <c r="X213" s="56">
        <v>268.30399999999997</v>
      </c>
      <c r="Y213" s="56">
        <v>254.28100000000001</v>
      </c>
      <c r="Z213" s="67"/>
    </row>
    <row r="214" spans="1:26">
      <c r="A214" s="54">
        <f t="shared" si="3"/>
        <v>46233</v>
      </c>
      <c r="B214" s="55">
        <v>241.01</v>
      </c>
      <c r="C214" s="56">
        <v>231.17699999999999</v>
      </c>
      <c r="D214" s="56">
        <v>225.61799999999999</v>
      </c>
      <c r="E214" s="56">
        <v>221.78399999999999</v>
      </c>
      <c r="F214" s="56">
        <v>217.83</v>
      </c>
      <c r="G214" s="56">
        <v>219.35400000000001</v>
      </c>
      <c r="H214" s="56">
        <v>223.86600000000001</v>
      </c>
      <c r="I214" s="56">
        <v>223.965</v>
      </c>
      <c r="J214" s="56">
        <v>225.89500000000001</v>
      </c>
      <c r="K214" s="56">
        <v>235.94499999999999</v>
      </c>
      <c r="L214" s="56">
        <v>248.114</v>
      </c>
      <c r="M214" s="56">
        <v>267.09199999999998</v>
      </c>
      <c r="N214" s="56">
        <v>285.72000000000003</v>
      </c>
      <c r="O214" s="56">
        <v>306.05200000000002</v>
      </c>
      <c r="P214" s="56">
        <v>334.84500000000003</v>
      </c>
      <c r="Q214" s="56">
        <v>357.22800000000001</v>
      </c>
      <c r="R214" s="56">
        <v>363.78500000000003</v>
      </c>
      <c r="S214" s="56">
        <v>375.95800000000003</v>
      </c>
      <c r="T214" s="56">
        <v>376.44400000000002</v>
      </c>
      <c r="U214" s="56">
        <v>364.65</v>
      </c>
      <c r="V214" s="56">
        <v>349.976</v>
      </c>
      <c r="W214" s="56">
        <v>328.67200000000003</v>
      </c>
      <c r="X214" s="56">
        <v>302.649</v>
      </c>
      <c r="Y214" s="56">
        <v>281.50900000000001</v>
      </c>
      <c r="Z214" s="67"/>
    </row>
    <row r="215" spans="1:26">
      <c r="A215" s="54">
        <f t="shared" si="3"/>
        <v>46234</v>
      </c>
      <c r="B215" s="55">
        <v>263.94400000000002</v>
      </c>
      <c r="C215" s="56">
        <v>252.511</v>
      </c>
      <c r="D215" s="56">
        <v>240.98400000000001</v>
      </c>
      <c r="E215" s="56">
        <v>233.649</v>
      </c>
      <c r="F215" s="56">
        <v>235.24100000000001</v>
      </c>
      <c r="G215" s="56">
        <v>237.92400000000001</v>
      </c>
      <c r="H215" s="56">
        <v>243.75</v>
      </c>
      <c r="I215" s="56">
        <v>245.24700000000001</v>
      </c>
      <c r="J215" s="56">
        <v>247.447</v>
      </c>
      <c r="K215" s="56">
        <v>255.90199999999999</v>
      </c>
      <c r="L215" s="56">
        <v>271.666</v>
      </c>
      <c r="M215" s="56">
        <v>283.56900000000002</v>
      </c>
      <c r="N215" s="56">
        <v>296.98500000000001</v>
      </c>
      <c r="O215" s="56">
        <v>313.02999999999997</v>
      </c>
      <c r="P215" s="56">
        <v>324.40300000000002</v>
      </c>
      <c r="Q215" s="56">
        <v>349.38400000000001</v>
      </c>
      <c r="R215" s="56">
        <v>342.48700000000002</v>
      </c>
      <c r="S215" s="56">
        <v>337.12299999999999</v>
      </c>
      <c r="T215" s="56">
        <v>326.39499999999998</v>
      </c>
      <c r="U215" s="56">
        <v>321.00099999999998</v>
      </c>
      <c r="V215" s="56">
        <v>306.53100000000001</v>
      </c>
      <c r="W215" s="56">
        <v>288.17899999999997</v>
      </c>
      <c r="X215" s="56">
        <v>267.02600000000001</v>
      </c>
      <c r="Y215" s="56">
        <v>253.69499999999999</v>
      </c>
      <c r="Z215" s="67"/>
    </row>
    <row r="216" spans="1:26">
      <c r="A216" s="54">
        <f t="shared" si="3"/>
        <v>46235</v>
      </c>
      <c r="B216" s="55">
        <v>244.79900000000001</v>
      </c>
      <c r="C216" s="56">
        <v>233.07900000000001</v>
      </c>
      <c r="D216" s="56">
        <v>221.84299999999999</v>
      </c>
      <c r="E216" s="56">
        <v>212.44499999999999</v>
      </c>
      <c r="F216" s="56">
        <v>215.005</v>
      </c>
      <c r="G216" s="56">
        <v>218.64099999999999</v>
      </c>
      <c r="H216" s="56">
        <v>219.04900000000001</v>
      </c>
      <c r="I216" s="56">
        <v>213.55699999999999</v>
      </c>
      <c r="J216" s="56">
        <v>212.09100000000001</v>
      </c>
      <c r="K216" s="56">
        <v>218.721</v>
      </c>
      <c r="L216" s="56">
        <v>232.095</v>
      </c>
      <c r="M216" s="56">
        <v>252.768</v>
      </c>
      <c r="N216" s="56">
        <v>271.18</v>
      </c>
      <c r="O216" s="56">
        <v>277.99299999999999</v>
      </c>
      <c r="P216" s="56">
        <v>293.90600000000001</v>
      </c>
      <c r="Q216" s="56">
        <v>308.48599999999999</v>
      </c>
      <c r="R216" s="56">
        <v>325.93200000000002</v>
      </c>
      <c r="S216" s="56">
        <v>341.37700000000001</v>
      </c>
      <c r="T216" s="56">
        <v>351.61500000000001</v>
      </c>
      <c r="U216" s="56">
        <v>350.73899999999998</v>
      </c>
      <c r="V216" s="56">
        <v>336.36900000000003</v>
      </c>
      <c r="W216" s="56">
        <v>313.26100000000002</v>
      </c>
      <c r="X216" s="56">
        <v>292.07299999999998</v>
      </c>
      <c r="Y216" s="56">
        <v>270.608</v>
      </c>
      <c r="Z216" s="67"/>
    </row>
    <row r="217" spans="1:26">
      <c r="A217" s="54">
        <f t="shared" si="3"/>
        <v>46236</v>
      </c>
      <c r="B217" s="55">
        <v>261.77699999999999</v>
      </c>
      <c r="C217" s="56">
        <v>245.922</v>
      </c>
      <c r="D217" s="56">
        <v>229.89599999999999</v>
      </c>
      <c r="E217" s="56">
        <v>221.81299999999999</v>
      </c>
      <c r="F217" s="56">
        <v>219.24600000000001</v>
      </c>
      <c r="G217" s="56">
        <v>214.57599999999999</v>
      </c>
      <c r="H217" s="56">
        <v>210.54499999999999</v>
      </c>
      <c r="I217" s="56">
        <v>214.851</v>
      </c>
      <c r="J217" s="56">
        <v>215.797</v>
      </c>
      <c r="K217" s="56">
        <v>224.946</v>
      </c>
      <c r="L217" s="56">
        <v>239.828</v>
      </c>
      <c r="M217" s="56">
        <v>266.548</v>
      </c>
      <c r="N217" s="56">
        <v>286.57499999999999</v>
      </c>
      <c r="O217" s="56">
        <v>303.33600000000001</v>
      </c>
      <c r="P217" s="56">
        <v>321.32799999999997</v>
      </c>
      <c r="Q217" s="56">
        <v>336.774</v>
      </c>
      <c r="R217" s="56">
        <v>355.221</v>
      </c>
      <c r="S217" s="56">
        <v>374.50700000000001</v>
      </c>
      <c r="T217" s="56">
        <v>381.95400000000001</v>
      </c>
      <c r="U217" s="56">
        <v>378.125</v>
      </c>
      <c r="V217" s="56">
        <v>361.13499999999999</v>
      </c>
      <c r="W217" s="56">
        <v>335</v>
      </c>
      <c r="X217" s="56">
        <v>307.42200000000003</v>
      </c>
      <c r="Y217" s="56">
        <v>278.733</v>
      </c>
      <c r="Z217" s="67"/>
    </row>
    <row r="218" spans="1:26">
      <c r="A218" s="54">
        <f t="shared" si="3"/>
        <v>46237</v>
      </c>
      <c r="B218" s="55">
        <v>259.464</v>
      </c>
      <c r="C218" s="56">
        <v>243.93600000000001</v>
      </c>
      <c r="D218" s="56">
        <v>232.85599999999999</v>
      </c>
      <c r="E218" s="56">
        <v>221.18199999999999</v>
      </c>
      <c r="F218" s="56">
        <v>220.43100000000001</v>
      </c>
      <c r="G218" s="56">
        <v>227.08099999999999</v>
      </c>
      <c r="H218" s="56">
        <v>233.73500000000001</v>
      </c>
      <c r="I218" s="56">
        <v>237.28299999999999</v>
      </c>
      <c r="J218" s="56">
        <v>242.816</v>
      </c>
      <c r="K218" s="56">
        <v>245.49700000000001</v>
      </c>
      <c r="L218" s="56">
        <v>268.81099999999998</v>
      </c>
      <c r="M218" s="56">
        <v>302.017</v>
      </c>
      <c r="N218" s="56">
        <v>329.15300000000002</v>
      </c>
      <c r="O218" s="56">
        <v>354.54199999999997</v>
      </c>
      <c r="P218" s="56">
        <v>368.79</v>
      </c>
      <c r="Q218" s="56">
        <v>385.12400000000002</v>
      </c>
      <c r="R218" s="56">
        <v>399.72800000000001</v>
      </c>
      <c r="S218" s="56">
        <v>407.637</v>
      </c>
      <c r="T218" s="56">
        <v>395.71800000000002</v>
      </c>
      <c r="U218" s="56">
        <v>384.334</v>
      </c>
      <c r="V218" s="56">
        <v>366.69600000000003</v>
      </c>
      <c r="W218" s="56">
        <v>345.37400000000002</v>
      </c>
      <c r="X218" s="56">
        <v>319.262</v>
      </c>
      <c r="Y218" s="56">
        <v>286.35199999999998</v>
      </c>
      <c r="Z218" s="67"/>
    </row>
    <row r="219" spans="1:26">
      <c r="A219" s="54">
        <f t="shared" si="3"/>
        <v>46238</v>
      </c>
      <c r="B219" s="55">
        <v>276.27199999999999</v>
      </c>
      <c r="C219" s="56">
        <v>266.99299999999999</v>
      </c>
      <c r="D219" s="56">
        <v>255.52099999999999</v>
      </c>
      <c r="E219" s="56">
        <v>246.31899999999999</v>
      </c>
      <c r="F219" s="56">
        <v>241.833</v>
      </c>
      <c r="G219" s="56">
        <v>237.958</v>
      </c>
      <c r="H219" s="56">
        <v>233.738</v>
      </c>
      <c r="I219" s="56">
        <v>230.27799999999999</v>
      </c>
      <c r="J219" s="56">
        <v>225.10400000000001</v>
      </c>
      <c r="K219" s="56">
        <v>220.43199999999999</v>
      </c>
      <c r="L219" s="56">
        <v>216.09</v>
      </c>
      <c r="M219" s="56">
        <v>222.95599999999999</v>
      </c>
      <c r="N219" s="56">
        <v>241.91</v>
      </c>
      <c r="O219" s="56">
        <v>251.50700000000001</v>
      </c>
      <c r="P219" s="56">
        <v>276.065</v>
      </c>
      <c r="Q219" s="56">
        <v>296.03899999999999</v>
      </c>
      <c r="R219" s="56">
        <v>306.87</v>
      </c>
      <c r="S219" s="56">
        <v>312.46699999999998</v>
      </c>
      <c r="T219" s="56">
        <v>316.12900000000002</v>
      </c>
      <c r="U219" s="56">
        <v>309.67700000000002</v>
      </c>
      <c r="V219" s="56">
        <v>299.23399999999998</v>
      </c>
      <c r="W219" s="56">
        <v>284.28500000000003</v>
      </c>
      <c r="X219" s="56">
        <v>259.87700000000001</v>
      </c>
      <c r="Y219" s="56">
        <v>236.70699999999999</v>
      </c>
      <c r="Z219" s="67"/>
    </row>
    <row r="220" spans="1:26">
      <c r="A220" s="54">
        <f t="shared" si="3"/>
        <v>46239</v>
      </c>
      <c r="B220" s="55">
        <v>223.71600000000001</v>
      </c>
      <c r="C220" s="56">
        <v>208.89099999999999</v>
      </c>
      <c r="D220" s="56">
        <v>201.43100000000001</v>
      </c>
      <c r="E220" s="56">
        <v>200.374</v>
      </c>
      <c r="F220" s="56">
        <v>201.26499999999999</v>
      </c>
      <c r="G220" s="56">
        <v>209.321</v>
      </c>
      <c r="H220" s="56">
        <v>217.30600000000001</v>
      </c>
      <c r="I220" s="56">
        <v>216.18100000000001</v>
      </c>
      <c r="J220" s="56">
        <v>219.46899999999999</v>
      </c>
      <c r="K220" s="56">
        <v>209.01300000000001</v>
      </c>
      <c r="L220" s="56">
        <v>211.24799999999999</v>
      </c>
      <c r="M220" s="56">
        <v>217.458</v>
      </c>
      <c r="N220" s="56">
        <v>227.721</v>
      </c>
      <c r="O220" s="56">
        <v>246.02699999999999</v>
      </c>
      <c r="P220" s="56">
        <v>263.94400000000002</v>
      </c>
      <c r="Q220" s="56">
        <v>280.22199999999998</v>
      </c>
      <c r="R220" s="56">
        <v>297.48899999999998</v>
      </c>
      <c r="S220" s="56">
        <v>312.37900000000002</v>
      </c>
      <c r="T220" s="56">
        <v>325.7</v>
      </c>
      <c r="U220" s="56">
        <v>322.77999999999997</v>
      </c>
      <c r="V220" s="56">
        <v>309.68400000000003</v>
      </c>
      <c r="W220" s="56">
        <v>290.62900000000002</v>
      </c>
      <c r="X220" s="56">
        <v>269.28899999999999</v>
      </c>
      <c r="Y220" s="56">
        <v>251.34200000000001</v>
      </c>
      <c r="Z220" s="67"/>
    </row>
    <row r="221" spans="1:26">
      <c r="A221" s="54">
        <f t="shared" si="3"/>
        <v>46240</v>
      </c>
      <c r="B221" s="55">
        <v>237.12700000000001</v>
      </c>
      <c r="C221" s="56">
        <v>229.499</v>
      </c>
      <c r="D221" s="56">
        <v>223.94399999999999</v>
      </c>
      <c r="E221" s="56">
        <v>218.23099999999999</v>
      </c>
      <c r="F221" s="56">
        <v>217.66900000000001</v>
      </c>
      <c r="G221" s="56">
        <v>222.005</v>
      </c>
      <c r="H221" s="56">
        <v>229.31800000000001</v>
      </c>
      <c r="I221" s="56">
        <v>225.85300000000001</v>
      </c>
      <c r="J221" s="56">
        <v>225.01900000000001</v>
      </c>
      <c r="K221" s="56">
        <v>225.40899999999999</v>
      </c>
      <c r="L221" s="56">
        <v>229.75800000000001</v>
      </c>
      <c r="M221" s="56">
        <v>243.44</v>
      </c>
      <c r="N221" s="56">
        <v>265.37599999999998</v>
      </c>
      <c r="O221" s="56">
        <v>291.65100000000001</v>
      </c>
      <c r="P221" s="56">
        <v>316.49299999999999</v>
      </c>
      <c r="Q221" s="56">
        <v>336.66699999999997</v>
      </c>
      <c r="R221" s="56">
        <v>354.67599999999999</v>
      </c>
      <c r="S221" s="56">
        <v>369.76</v>
      </c>
      <c r="T221" s="56">
        <v>377.78899999999999</v>
      </c>
      <c r="U221" s="56">
        <v>373.63099999999997</v>
      </c>
      <c r="V221" s="56">
        <v>354.512</v>
      </c>
      <c r="W221" s="56">
        <v>329.27100000000002</v>
      </c>
      <c r="X221" s="56">
        <v>300.02499999999998</v>
      </c>
      <c r="Y221" s="56">
        <v>274.49</v>
      </c>
      <c r="Z221" s="67"/>
    </row>
    <row r="222" spans="1:26">
      <c r="A222" s="54">
        <f t="shared" si="3"/>
        <v>46241</v>
      </c>
      <c r="B222" s="55">
        <v>255.26499999999999</v>
      </c>
      <c r="C222" s="56">
        <v>240.93899999999999</v>
      </c>
      <c r="D222" s="56">
        <v>231.82599999999999</v>
      </c>
      <c r="E222" s="56">
        <v>225.67</v>
      </c>
      <c r="F222" s="56">
        <v>223.02600000000001</v>
      </c>
      <c r="G222" s="56">
        <v>226.78200000000001</v>
      </c>
      <c r="H222" s="56">
        <v>232.078</v>
      </c>
      <c r="I222" s="56">
        <v>230.88900000000001</v>
      </c>
      <c r="J222" s="56">
        <v>232.03200000000001</v>
      </c>
      <c r="K222" s="56">
        <v>234.511</v>
      </c>
      <c r="L222" s="56">
        <v>248.87799999999999</v>
      </c>
      <c r="M222" s="56">
        <v>276.20100000000002</v>
      </c>
      <c r="N222" s="56">
        <v>300.40899999999999</v>
      </c>
      <c r="O222" s="56">
        <v>322.44200000000001</v>
      </c>
      <c r="P222" s="56">
        <v>339.31400000000002</v>
      </c>
      <c r="Q222" s="56">
        <v>359.54700000000003</v>
      </c>
      <c r="R222" s="56">
        <v>377.32600000000002</v>
      </c>
      <c r="S222" s="56">
        <v>390.17200000000003</v>
      </c>
      <c r="T222" s="56">
        <v>377.35899999999998</v>
      </c>
      <c r="U222" s="56">
        <v>370.88499999999999</v>
      </c>
      <c r="V222" s="56">
        <v>360.70800000000003</v>
      </c>
      <c r="W222" s="56">
        <v>336.60300000000001</v>
      </c>
      <c r="X222" s="56">
        <v>304.89699999999999</v>
      </c>
      <c r="Y222" s="56">
        <v>282.24799999999999</v>
      </c>
      <c r="Z222" s="67"/>
    </row>
    <row r="223" spans="1:26">
      <c r="A223" s="54">
        <f t="shared" si="3"/>
        <v>46242</v>
      </c>
      <c r="B223" s="55">
        <v>265.858</v>
      </c>
      <c r="C223" s="56">
        <v>250.97200000000001</v>
      </c>
      <c r="D223" s="56">
        <v>240.28899999999999</v>
      </c>
      <c r="E223" s="56">
        <v>231.36199999999999</v>
      </c>
      <c r="F223" s="56">
        <v>229.173</v>
      </c>
      <c r="G223" s="56">
        <v>228.107</v>
      </c>
      <c r="H223" s="56">
        <v>226.61699999999999</v>
      </c>
      <c r="I223" s="56">
        <v>224.482</v>
      </c>
      <c r="J223" s="56">
        <v>226.56299999999999</v>
      </c>
      <c r="K223" s="56">
        <v>241.64500000000001</v>
      </c>
      <c r="L223" s="56">
        <v>263.536</v>
      </c>
      <c r="M223" s="56">
        <v>288.61599999999999</v>
      </c>
      <c r="N223" s="56">
        <v>320.36099999999999</v>
      </c>
      <c r="O223" s="56">
        <v>338.71800000000002</v>
      </c>
      <c r="P223" s="56">
        <v>370.55099999999999</v>
      </c>
      <c r="Q223" s="56">
        <v>378.77600000000001</v>
      </c>
      <c r="R223" s="56">
        <v>379.10399999999998</v>
      </c>
      <c r="S223" s="56">
        <v>386.91899999999998</v>
      </c>
      <c r="T223" s="56">
        <v>385.32499999999999</v>
      </c>
      <c r="U223" s="56">
        <v>373.79599999999999</v>
      </c>
      <c r="V223" s="56">
        <v>352.66300000000001</v>
      </c>
      <c r="W223" s="56">
        <v>330.4</v>
      </c>
      <c r="X223" s="56">
        <v>307.34699999999998</v>
      </c>
      <c r="Y223" s="56">
        <v>284.64400000000001</v>
      </c>
      <c r="Z223" s="67"/>
    </row>
    <row r="224" spans="1:26">
      <c r="A224" s="54">
        <f t="shared" si="3"/>
        <v>46243</v>
      </c>
      <c r="B224" s="55">
        <v>262.036</v>
      </c>
      <c r="C224" s="56">
        <v>244.95599999999999</v>
      </c>
      <c r="D224" s="56">
        <v>230.73</v>
      </c>
      <c r="E224" s="56">
        <v>220.08600000000001</v>
      </c>
      <c r="F224" s="56">
        <v>215.321</v>
      </c>
      <c r="G224" s="56">
        <v>213.83799999999999</v>
      </c>
      <c r="H224" s="56">
        <v>210.11</v>
      </c>
      <c r="I224" s="56">
        <v>208.03299999999999</v>
      </c>
      <c r="J224" s="56">
        <v>206.32499999999999</v>
      </c>
      <c r="K224" s="56">
        <v>227.148</v>
      </c>
      <c r="L224" s="56">
        <v>247.81</v>
      </c>
      <c r="M224" s="56">
        <v>279.16000000000003</v>
      </c>
      <c r="N224" s="56">
        <v>307.62799999999999</v>
      </c>
      <c r="O224" s="56">
        <v>330.80900000000003</v>
      </c>
      <c r="P224" s="56">
        <v>354.32299999999998</v>
      </c>
      <c r="Q224" s="56">
        <v>376.512</v>
      </c>
      <c r="R224" s="56">
        <v>388.79899999999998</v>
      </c>
      <c r="S224" s="56">
        <v>381.02</v>
      </c>
      <c r="T224" s="56">
        <v>374.339</v>
      </c>
      <c r="U224" s="56">
        <v>368.56200000000001</v>
      </c>
      <c r="V224" s="56">
        <v>352.18299999999999</v>
      </c>
      <c r="W224" s="56">
        <v>325.91800000000001</v>
      </c>
      <c r="X224" s="56">
        <v>295.971</v>
      </c>
      <c r="Y224" s="56">
        <v>270.86700000000002</v>
      </c>
      <c r="Z224" s="67"/>
    </row>
    <row r="225" spans="1:26">
      <c r="A225" s="54">
        <f t="shared" si="3"/>
        <v>46244</v>
      </c>
      <c r="B225" s="55">
        <v>251.68600000000001</v>
      </c>
      <c r="C225" s="56">
        <v>238.82400000000001</v>
      </c>
      <c r="D225" s="56">
        <v>226.958</v>
      </c>
      <c r="E225" s="56">
        <v>219.791</v>
      </c>
      <c r="F225" s="56">
        <v>219.982</v>
      </c>
      <c r="G225" s="56">
        <v>226.50700000000001</v>
      </c>
      <c r="H225" s="56">
        <v>234.21199999999999</v>
      </c>
      <c r="I225" s="56">
        <v>233.25200000000001</v>
      </c>
      <c r="J225" s="56">
        <v>229.48599999999999</v>
      </c>
      <c r="K225" s="56">
        <v>240.477</v>
      </c>
      <c r="L225" s="56">
        <v>253.13499999999999</v>
      </c>
      <c r="M225" s="56">
        <v>274.22899999999998</v>
      </c>
      <c r="N225" s="56">
        <v>297.91500000000002</v>
      </c>
      <c r="O225" s="56">
        <v>325.33</v>
      </c>
      <c r="P225" s="56">
        <v>348.12900000000002</v>
      </c>
      <c r="Q225" s="56">
        <v>374.64499999999998</v>
      </c>
      <c r="R225" s="56">
        <v>398.358</v>
      </c>
      <c r="S225" s="56">
        <v>370.31200000000001</v>
      </c>
      <c r="T225" s="56">
        <v>345.28899999999999</v>
      </c>
      <c r="U225" s="56">
        <v>329.68599999999998</v>
      </c>
      <c r="V225" s="56">
        <v>319.15199999999999</v>
      </c>
      <c r="W225" s="56">
        <v>305.86599999999999</v>
      </c>
      <c r="X225" s="56">
        <v>288.57400000000001</v>
      </c>
      <c r="Y225" s="56">
        <v>271.78500000000003</v>
      </c>
      <c r="Z225" s="67"/>
    </row>
    <row r="226" spans="1:26">
      <c r="A226" s="54">
        <f t="shared" si="3"/>
        <v>46245</v>
      </c>
      <c r="B226" s="55">
        <v>259.76299999999998</v>
      </c>
      <c r="C226" s="56">
        <v>253.58</v>
      </c>
      <c r="D226" s="56">
        <v>244.905</v>
      </c>
      <c r="E226" s="56">
        <v>239.572</v>
      </c>
      <c r="F226" s="56">
        <v>237.16</v>
      </c>
      <c r="G226" s="56">
        <v>237.297</v>
      </c>
      <c r="H226" s="56">
        <v>238.39699999999999</v>
      </c>
      <c r="I226" s="56">
        <v>241.02500000000001</v>
      </c>
      <c r="J226" s="56">
        <v>239.23400000000001</v>
      </c>
      <c r="K226" s="56">
        <v>249.22300000000001</v>
      </c>
      <c r="L226" s="56">
        <v>267.18200000000002</v>
      </c>
      <c r="M226" s="56">
        <v>285.05700000000002</v>
      </c>
      <c r="N226" s="56">
        <v>309.596</v>
      </c>
      <c r="O226" s="56">
        <v>332.96800000000002</v>
      </c>
      <c r="P226" s="56">
        <v>349.24</v>
      </c>
      <c r="Q226" s="56">
        <v>367.43400000000003</v>
      </c>
      <c r="R226" s="56">
        <v>397.37</v>
      </c>
      <c r="S226" s="56">
        <v>385.12299999999999</v>
      </c>
      <c r="T226" s="56">
        <v>370.779</v>
      </c>
      <c r="U226" s="56">
        <v>357.03800000000001</v>
      </c>
      <c r="V226" s="56">
        <v>343.375</v>
      </c>
      <c r="W226" s="56">
        <v>318.8</v>
      </c>
      <c r="X226" s="56">
        <v>297.964</v>
      </c>
      <c r="Y226" s="56">
        <v>278.78500000000003</v>
      </c>
      <c r="Z226" s="67"/>
    </row>
    <row r="227" spans="1:26">
      <c r="A227" s="54">
        <f t="shared" si="3"/>
        <v>46246</v>
      </c>
      <c r="B227" s="55">
        <v>265.58499999999998</v>
      </c>
      <c r="C227" s="56">
        <v>251.536</v>
      </c>
      <c r="D227" s="56">
        <v>238.899</v>
      </c>
      <c r="E227" s="56">
        <v>224.98599999999999</v>
      </c>
      <c r="F227" s="56">
        <v>229.613</v>
      </c>
      <c r="G227" s="56">
        <v>239.11699999999999</v>
      </c>
      <c r="H227" s="56">
        <v>243.46100000000001</v>
      </c>
      <c r="I227" s="56">
        <v>246.774</v>
      </c>
      <c r="J227" s="56">
        <v>242.642</v>
      </c>
      <c r="K227" s="56">
        <v>245.041</v>
      </c>
      <c r="L227" s="56">
        <v>258.69</v>
      </c>
      <c r="M227" s="56">
        <v>281.60599999999999</v>
      </c>
      <c r="N227" s="56">
        <v>306.73700000000002</v>
      </c>
      <c r="O227" s="56">
        <v>335.03</v>
      </c>
      <c r="P227" s="56">
        <v>360.33499999999998</v>
      </c>
      <c r="Q227" s="56">
        <v>347.77499999999998</v>
      </c>
      <c r="R227" s="56">
        <v>371.48099999999999</v>
      </c>
      <c r="S227" s="56">
        <v>384.3</v>
      </c>
      <c r="T227" s="56">
        <v>367.53399999999999</v>
      </c>
      <c r="U227" s="56">
        <v>358.8</v>
      </c>
      <c r="V227" s="56">
        <v>351.53899999999999</v>
      </c>
      <c r="W227" s="56">
        <v>333.92599999999999</v>
      </c>
      <c r="X227" s="56">
        <v>305.334</v>
      </c>
      <c r="Y227" s="56">
        <v>283.935</v>
      </c>
      <c r="Z227" s="67"/>
    </row>
    <row r="228" spans="1:26">
      <c r="A228" s="54">
        <f t="shared" si="3"/>
        <v>46247</v>
      </c>
      <c r="B228" s="55">
        <v>269.69200000000001</v>
      </c>
      <c r="C228" s="56">
        <v>254.01400000000001</v>
      </c>
      <c r="D228" s="56">
        <v>243.536</v>
      </c>
      <c r="E228" s="56">
        <v>234.047</v>
      </c>
      <c r="F228" s="56">
        <v>235.73500000000001</v>
      </c>
      <c r="G228" s="56">
        <v>230.874</v>
      </c>
      <c r="H228" s="56">
        <v>218.48</v>
      </c>
      <c r="I228" s="56">
        <v>221</v>
      </c>
      <c r="J228" s="56">
        <v>233.09200000000001</v>
      </c>
      <c r="K228" s="56">
        <v>244.61799999999999</v>
      </c>
      <c r="L228" s="56">
        <v>255.23400000000001</v>
      </c>
      <c r="M228" s="56">
        <v>267.72899999999998</v>
      </c>
      <c r="N228" s="56">
        <v>275.62099999999998</v>
      </c>
      <c r="O228" s="56">
        <v>308.23500000000001</v>
      </c>
      <c r="P228" s="56">
        <v>335.51299999999998</v>
      </c>
      <c r="Q228" s="56">
        <v>335.86200000000002</v>
      </c>
      <c r="R228" s="56">
        <v>316.27199999999999</v>
      </c>
      <c r="S228" s="56">
        <v>328.61599999999999</v>
      </c>
      <c r="T228" s="56">
        <v>334.14800000000002</v>
      </c>
      <c r="U228" s="56">
        <v>319.32</v>
      </c>
      <c r="V228" s="56">
        <v>312.77300000000002</v>
      </c>
      <c r="W228" s="56">
        <v>296.512</v>
      </c>
      <c r="X228" s="56">
        <v>276.69499999999999</v>
      </c>
      <c r="Y228" s="56">
        <v>261.24900000000002</v>
      </c>
      <c r="Z228" s="67"/>
    </row>
    <row r="229" spans="1:26">
      <c r="A229" s="54">
        <f t="shared" si="3"/>
        <v>46248</v>
      </c>
      <c r="B229" s="55">
        <v>246.72800000000001</v>
      </c>
      <c r="C229" s="56">
        <v>237.31</v>
      </c>
      <c r="D229" s="56">
        <v>226.46</v>
      </c>
      <c r="E229" s="56">
        <v>219.976</v>
      </c>
      <c r="F229" s="56">
        <v>221.982</v>
      </c>
      <c r="G229" s="56">
        <v>227.601</v>
      </c>
      <c r="H229" s="56">
        <v>238.25399999999999</v>
      </c>
      <c r="I229" s="56">
        <v>235.10499999999999</v>
      </c>
      <c r="J229" s="56">
        <v>237.48699999999999</v>
      </c>
      <c r="K229" s="56">
        <v>237.15700000000001</v>
      </c>
      <c r="L229" s="56">
        <v>247.833</v>
      </c>
      <c r="M229" s="56">
        <v>262.149</v>
      </c>
      <c r="N229" s="56">
        <v>286.81099999999998</v>
      </c>
      <c r="O229" s="56">
        <v>318.64499999999998</v>
      </c>
      <c r="P229" s="56">
        <v>324.738</v>
      </c>
      <c r="Q229" s="56">
        <v>341.15300000000002</v>
      </c>
      <c r="R229" s="56">
        <v>342.81</v>
      </c>
      <c r="S229" s="56">
        <v>363.26299999999998</v>
      </c>
      <c r="T229" s="56">
        <v>311.61</v>
      </c>
      <c r="U229" s="56">
        <v>304.63799999999998</v>
      </c>
      <c r="V229" s="56">
        <v>301.38799999999998</v>
      </c>
      <c r="W229" s="56">
        <v>287.45100000000002</v>
      </c>
      <c r="X229" s="56">
        <v>270.75799999999998</v>
      </c>
      <c r="Y229" s="56">
        <v>258.19799999999998</v>
      </c>
      <c r="Z229" s="67"/>
    </row>
    <row r="230" spans="1:26">
      <c r="A230" s="54">
        <f t="shared" si="3"/>
        <v>46249</v>
      </c>
      <c r="B230" s="55">
        <v>241.98400000000001</v>
      </c>
      <c r="C230" s="56">
        <v>228.93299999999999</v>
      </c>
      <c r="D230" s="56">
        <v>224.089</v>
      </c>
      <c r="E230" s="56">
        <v>222.011</v>
      </c>
      <c r="F230" s="56">
        <v>217.05600000000001</v>
      </c>
      <c r="G230" s="56">
        <v>219.65600000000001</v>
      </c>
      <c r="H230" s="56">
        <v>221.16200000000001</v>
      </c>
      <c r="I230" s="56">
        <v>222.977</v>
      </c>
      <c r="J230" s="56">
        <v>222.03700000000001</v>
      </c>
      <c r="K230" s="56">
        <v>227.869</v>
      </c>
      <c r="L230" s="56">
        <v>229.35400000000001</v>
      </c>
      <c r="M230" s="56">
        <v>234.18700000000001</v>
      </c>
      <c r="N230" s="56">
        <v>243.666</v>
      </c>
      <c r="O230" s="56">
        <v>252.81200000000001</v>
      </c>
      <c r="P230" s="56">
        <v>268.702</v>
      </c>
      <c r="Q230" s="56">
        <v>299.589</v>
      </c>
      <c r="R230" s="56">
        <v>305.52499999999998</v>
      </c>
      <c r="S230" s="56">
        <v>297.012</v>
      </c>
      <c r="T230" s="56">
        <v>270.38200000000001</v>
      </c>
      <c r="U230" s="56">
        <v>264.99700000000001</v>
      </c>
      <c r="V230" s="56">
        <v>257.767</v>
      </c>
      <c r="W230" s="56">
        <v>239.95599999999999</v>
      </c>
      <c r="X230" s="56">
        <v>225.81800000000001</v>
      </c>
      <c r="Y230" s="56">
        <v>211.614</v>
      </c>
      <c r="Z230" s="67"/>
    </row>
    <row r="231" spans="1:26">
      <c r="A231" s="54">
        <f t="shared" si="3"/>
        <v>46250</v>
      </c>
      <c r="B231" s="55">
        <v>202.93600000000001</v>
      </c>
      <c r="C231" s="56">
        <v>190.15</v>
      </c>
      <c r="D231" s="56">
        <v>187.917</v>
      </c>
      <c r="E231" s="56">
        <v>195.839</v>
      </c>
      <c r="F231" s="56">
        <v>195.42500000000001</v>
      </c>
      <c r="G231" s="56">
        <v>197.23</v>
      </c>
      <c r="H231" s="56">
        <v>197.26599999999999</v>
      </c>
      <c r="I231" s="56">
        <v>191.869</v>
      </c>
      <c r="J231" s="56">
        <v>189.096</v>
      </c>
      <c r="K231" s="56">
        <v>192.83099999999999</v>
      </c>
      <c r="L231" s="56">
        <v>201.679</v>
      </c>
      <c r="M231" s="56">
        <v>221.39400000000001</v>
      </c>
      <c r="N231" s="56">
        <v>240.15199999999999</v>
      </c>
      <c r="O231" s="56">
        <v>282.87799999999999</v>
      </c>
      <c r="P231" s="56">
        <v>293.74400000000003</v>
      </c>
      <c r="Q231" s="56">
        <v>276.928</v>
      </c>
      <c r="R231" s="56">
        <v>293.8</v>
      </c>
      <c r="S231" s="56">
        <v>318.06299999999999</v>
      </c>
      <c r="T231" s="56">
        <v>307.94099999999997</v>
      </c>
      <c r="U231" s="56">
        <v>300.42099999999999</v>
      </c>
      <c r="V231" s="56">
        <v>286.65600000000001</v>
      </c>
      <c r="W231" s="56">
        <v>267.18</v>
      </c>
      <c r="X231" s="56">
        <v>247.96899999999999</v>
      </c>
      <c r="Y231" s="56">
        <v>224.29</v>
      </c>
      <c r="Z231" s="67"/>
    </row>
    <row r="232" spans="1:26">
      <c r="A232" s="54">
        <f t="shared" si="3"/>
        <v>46251</v>
      </c>
      <c r="B232" s="55">
        <v>216.45699999999999</v>
      </c>
      <c r="C232" s="56">
        <v>206.51400000000001</v>
      </c>
      <c r="D232" s="56">
        <v>200.94399999999999</v>
      </c>
      <c r="E232" s="56">
        <v>198.596</v>
      </c>
      <c r="F232" s="56">
        <v>192.01300000000001</v>
      </c>
      <c r="G232" s="56">
        <v>197.714</v>
      </c>
      <c r="H232" s="56">
        <v>204.48599999999999</v>
      </c>
      <c r="I232" s="56">
        <v>202.14699999999999</v>
      </c>
      <c r="J232" s="56">
        <v>197.76300000000001</v>
      </c>
      <c r="K232" s="56">
        <v>199.75200000000001</v>
      </c>
      <c r="L232" s="56">
        <v>209.22200000000001</v>
      </c>
      <c r="M232" s="56">
        <v>224.45699999999999</v>
      </c>
      <c r="N232" s="56">
        <v>244.53100000000001</v>
      </c>
      <c r="O232" s="56">
        <v>264.74200000000002</v>
      </c>
      <c r="P232" s="56">
        <v>283.30500000000001</v>
      </c>
      <c r="Q232" s="56">
        <v>299.64</v>
      </c>
      <c r="R232" s="56">
        <v>327.41399999999999</v>
      </c>
      <c r="S232" s="56">
        <v>346.41899999999998</v>
      </c>
      <c r="T232" s="56">
        <v>348.12700000000001</v>
      </c>
      <c r="U232" s="56">
        <v>342.33199999999999</v>
      </c>
      <c r="V232" s="56">
        <v>324.48</v>
      </c>
      <c r="W232" s="56">
        <v>296.56900000000002</v>
      </c>
      <c r="X232" s="56">
        <v>269.61500000000001</v>
      </c>
      <c r="Y232" s="56">
        <v>242.78800000000001</v>
      </c>
      <c r="Z232" s="67"/>
    </row>
    <row r="233" spans="1:26">
      <c r="A233" s="54">
        <f t="shared" si="3"/>
        <v>46252</v>
      </c>
      <c r="B233" s="55">
        <v>224.607</v>
      </c>
      <c r="C233" s="56">
        <v>213.32499999999999</v>
      </c>
      <c r="D233" s="56">
        <v>205.45699999999999</v>
      </c>
      <c r="E233" s="56">
        <v>200.34899999999999</v>
      </c>
      <c r="F233" s="56">
        <v>199.048</v>
      </c>
      <c r="G233" s="56">
        <v>206.53299999999999</v>
      </c>
      <c r="H233" s="56">
        <v>218.73400000000001</v>
      </c>
      <c r="I233" s="56">
        <v>214.458</v>
      </c>
      <c r="J233" s="56">
        <v>209.065</v>
      </c>
      <c r="K233" s="56">
        <v>216.26400000000001</v>
      </c>
      <c r="L233" s="56">
        <v>237.661</v>
      </c>
      <c r="M233" s="56">
        <v>260.33600000000001</v>
      </c>
      <c r="N233" s="56">
        <v>279.82900000000001</v>
      </c>
      <c r="O233" s="56">
        <v>300.32400000000001</v>
      </c>
      <c r="P233" s="56">
        <v>322.92500000000001</v>
      </c>
      <c r="Q233" s="56">
        <v>339.93299999999999</v>
      </c>
      <c r="R233" s="56">
        <v>362.55200000000002</v>
      </c>
      <c r="S233" s="56">
        <v>369.57299999999998</v>
      </c>
      <c r="T233" s="56">
        <v>355.53699999999998</v>
      </c>
      <c r="U233" s="56">
        <v>343.82</v>
      </c>
      <c r="V233" s="56">
        <v>330.505</v>
      </c>
      <c r="W233" s="56">
        <v>310.637</v>
      </c>
      <c r="X233" s="56">
        <v>285.50200000000001</v>
      </c>
      <c r="Y233" s="56">
        <v>270.66000000000003</v>
      </c>
      <c r="Z233" s="67"/>
    </row>
    <row r="234" spans="1:26">
      <c r="A234" s="54">
        <f t="shared" si="3"/>
        <v>46253</v>
      </c>
      <c r="B234" s="55">
        <v>252.31</v>
      </c>
      <c r="C234" s="56">
        <v>242.321</v>
      </c>
      <c r="D234" s="56">
        <v>234.70099999999999</v>
      </c>
      <c r="E234" s="56">
        <v>229.63900000000001</v>
      </c>
      <c r="F234" s="56">
        <v>216.661</v>
      </c>
      <c r="G234" s="56">
        <v>229.52099999999999</v>
      </c>
      <c r="H234" s="56">
        <v>244.03100000000001</v>
      </c>
      <c r="I234" s="56">
        <v>239.929</v>
      </c>
      <c r="J234" s="56">
        <v>237.80699999999999</v>
      </c>
      <c r="K234" s="56">
        <v>237.29900000000001</v>
      </c>
      <c r="L234" s="56">
        <v>240.489</v>
      </c>
      <c r="M234" s="56">
        <v>254.785</v>
      </c>
      <c r="N234" s="56">
        <v>278.06200000000001</v>
      </c>
      <c r="O234" s="56">
        <v>310.05700000000002</v>
      </c>
      <c r="P234" s="56">
        <v>341.82400000000001</v>
      </c>
      <c r="Q234" s="56">
        <v>334.11</v>
      </c>
      <c r="R234" s="56">
        <v>330.928</v>
      </c>
      <c r="S234" s="56">
        <v>327.83199999999999</v>
      </c>
      <c r="T234" s="56">
        <v>307.59500000000003</v>
      </c>
      <c r="U234" s="56">
        <v>295.392</v>
      </c>
      <c r="V234" s="56">
        <v>286.57299999999998</v>
      </c>
      <c r="W234" s="56">
        <v>269.91899999999998</v>
      </c>
      <c r="X234" s="56">
        <v>255.38300000000001</v>
      </c>
      <c r="Y234" s="56">
        <v>240.96700000000001</v>
      </c>
      <c r="Z234" s="67"/>
    </row>
    <row r="235" spans="1:26">
      <c r="A235" s="54">
        <f t="shared" si="3"/>
        <v>46254</v>
      </c>
      <c r="B235" s="55">
        <v>229.61</v>
      </c>
      <c r="C235" s="56">
        <v>218.85</v>
      </c>
      <c r="D235" s="56">
        <v>213.02699999999999</v>
      </c>
      <c r="E235" s="56">
        <v>210.17</v>
      </c>
      <c r="F235" s="56">
        <v>208.928</v>
      </c>
      <c r="G235" s="56">
        <v>218.85</v>
      </c>
      <c r="H235" s="56">
        <v>228.55099999999999</v>
      </c>
      <c r="I235" s="56">
        <v>223.33799999999999</v>
      </c>
      <c r="J235" s="56">
        <v>220.14500000000001</v>
      </c>
      <c r="K235" s="56">
        <v>220.666</v>
      </c>
      <c r="L235" s="56">
        <v>232.233</v>
      </c>
      <c r="M235" s="56">
        <v>254.65799999999999</v>
      </c>
      <c r="N235" s="56">
        <v>278.26100000000002</v>
      </c>
      <c r="O235" s="56">
        <v>316.5</v>
      </c>
      <c r="P235" s="56">
        <v>342.02199999999999</v>
      </c>
      <c r="Q235" s="56">
        <v>349.39699999999999</v>
      </c>
      <c r="R235" s="56">
        <v>329.10500000000002</v>
      </c>
      <c r="S235" s="56">
        <v>312.12900000000002</v>
      </c>
      <c r="T235" s="56">
        <v>291.62</v>
      </c>
      <c r="U235" s="56">
        <v>297.548</v>
      </c>
      <c r="V235" s="56">
        <v>286.62400000000002</v>
      </c>
      <c r="W235" s="56">
        <v>273.37299999999999</v>
      </c>
      <c r="X235" s="56">
        <v>253.30500000000001</v>
      </c>
      <c r="Y235" s="56">
        <v>236.61500000000001</v>
      </c>
      <c r="Z235" s="67"/>
    </row>
    <row r="236" spans="1:26">
      <c r="A236" s="54">
        <f t="shared" si="3"/>
        <v>46255</v>
      </c>
      <c r="B236" s="55">
        <v>224.535</v>
      </c>
      <c r="C236" s="56">
        <v>213.87299999999999</v>
      </c>
      <c r="D236" s="56">
        <v>207.09700000000001</v>
      </c>
      <c r="E236" s="56">
        <v>201.92099999999999</v>
      </c>
      <c r="F236" s="56">
        <v>202.642</v>
      </c>
      <c r="G236" s="56">
        <v>208.97300000000001</v>
      </c>
      <c r="H236" s="56">
        <v>214.15700000000001</v>
      </c>
      <c r="I236" s="56">
        <v>216.66</v>
      </c>
      <c r="J236" s="56">
        <v>209.565</v>
      </c>
      <c r="K236" s="56">
        <v>213.41200000000001</v>
      </c>
      <c r="L236" s="56">
        <v>228.232</v>
      </c>
      <c r="M236" s="56">
        <v>253.506</v>
      </c>
      <c r="N236" s="56">
        <v>291.79700000000003</v>
      </c>
      <c r="O236" s="56">
        <v>322.137</v>
      </c>
      <c r="P236" s="56">
        <v>342.88299999999998</v>
      </c>
      <c r="Q236" s="56">
        <v>360.9</v>
      </c>
      <c r="R236" s="56">
        <v>313.185</v>
      </c>
      <c r="S236" s="56">
        <v>297.14400000000001</v>
      </c>
      <c r="T236" s="56">
        <v>344.04899999999998</v>
      </c>
      <c r="U236" s="56">
        <v>319.61099999999999</v>
      </c>
      <c r="V236" s="56">
        <v>314.21499999999997</v>
      </c>
      <c r="W236" s="56">
        <v>302.685</v>
      </c>
      <c r="X236" s="56">
        <v>285.96300000000002</v>
      </c>
      <c r="Y236" s="56">
        <v>267.488</v>
      </c>
      <c r="Z236" s="67"/>
    </row>
    <row r="237" spans="1:26">
      <c r="A237" s="54">
        <f t="shared" si="3"/>
        <v>46256</v>
      </c>
      <c r="B237" s="55">
        <v>255.428</v>
      </c>
      <c r="C237" s="56">
        <v>244.239</v>
      </c>
      <c r="D237" s="56">
        <v>232.20599999999999</v>
      </c>
      <c r="E237" s="56">
        <v>224.298</v>
      </c>
      <c r="F237" s="56">
        <v>221.09200000000001</v>
      </c>
      <c r="G237" s="56">
        <v>222.03100000000001</v>
      </c>
      <c r="H237" s="56">
        <v>222.38</v>
      </c>
      <c r="I237" s="56">
        <v>218.75700000000001</v>
      </c>
      <c r="J237" s="56">
        <v>218.25899999999999</v>
      </c>
      <c r="K237" s="56">
        <v>226.53100000000001</v>
      </c>
      <c r="L237" s="56">
        <v>243.715</v>
      </c>
      <c r="M237" s="56">
        <v>267.04700000000003</v>
      </c>
      <c r="N237" s="56">
        <v>285.62299999999999</v>
      </c>
      <c r="O237" s="56">
        <v>300.32299999999998</v>
      </c>
      <c r="P237" s="56">
        <v>316.45400000000001</v>
      </c>
      <c r="Q237" s="56">
        <v>329.00700000000001</v>
      </c>
      <c r="R237" s="56">
        <v>366.24900000000002</v>
      </c>
      <c r="S237" s="56">
        <v>357.45400000000001</v>
      </c>
      <c r="T237" s="56">
        <v>332.79399999999998</v>
      </c>
      <c r="U237" s="56">
        <v>319.37700000000001</v>
      </c>
      <c r="V237" s="56">
        <v>304.846</v>
      </c>
      <c r="W237" s="56">
        <v>291.07900000000001</v>
      </c>
      <c r="X237" s="56">
        <v>274.40800000000002</v>
      </c>
      <c r="Y237" s="56">
        <v>257.37700000000001</v>
      </c>
      <c r="Z237" s="67"/>
    </row>
    <row r="238" spans="1:26">
      <c r="A238" s="54">
        <f t="shared" si="3"/>
        <v>46257</v>
      </c>
      <c r="B238" s="55">
        <v>245.67699999999999</v>
      </c>
      <c r="C238" s="56">
        <v>236.97800000000001</v>
      </c>
      <c r="D238" s="56">
        <v>227.16499999999999</v>
      </c>
      <c r="E238" s="56">
        <v>222.80799999999999</v>
      </c>
      <c r="F238" s="56">
        <v>217.81299999999999</v>
      </c>
      <c r="G238" s="56">
        <v>218.33199999999999</v>
      </c>
      <c r="H238" s="56">
        <v>218.703</v>
      </c>
      <c r="I238" s="56">
        <v>216.60599999999999</v>
      </c>
      <c r="J238" s="56">
        <v>214.429</v>
      </c>
      <c r="K238" s="56">
        <v>215.20500000000001</v>
      </c>
      <c r="L238" s="56">
        <v>224.93199999999999</v>
      </c>
      <c r="M238" s="56">
        <v>245.215</v>
      </c>
      <c r="N238" s="56">
        <v>262.69</v>
      </c>
      <c r="O238" s="56">
        <v>285.75299999999999</v>
      </c>
      <c r="P238" s="56">
        <v>323.375</v>
      </c>
      <c r="Q238" s="56">
        <v>322.79300000000001</v>
      </c>
      <c r="R238" s="56">
        <v>312.63499999999999</v>
      </c>
      <c r="S238" s="56">
        <v>289.37099999999998</v>
      </c>
      <c r="T238" s="56">
        <v>271.50599999999997</v>
      </c>
      <c r="U238" s="56">
        <v>266.55</v>
      </c>
      <c r="V238" s="56">
        <v>267.53100000000001</v>
      </c>
      <c r="W238" s="56">
        <v>256.17500000000001</v>
      </c>
      <c r="X238" s="56">
        <v>239.94200000000001</v>
      </c>
      <c r="Y238" s="56">
        <v>225.86799999999999</v>
      </c>
      <c r="Z238" s="67"/>
    </row>
    <row r="239" spans="1:26">
      <c r="A239" s="54">
        <f t="shared" si="3"/>
        <v>46258</v>
      </c>
      <c r="B239" s="55">
        <v>212.96700000000001</v>
      </c>
      <c r="C239" s="56">
        <v>206.68600000000001</v>
      </c>
      <c r="D239" s="56">
        <v>201.291</v>
      </c>
      <c r="E239" s="56">
        <v>196.864</v>
      </c>
      <c r="F239" s="56">
        <v>198.50200000000001</v>
      </c>
      <c r="G239" s="56">
        <v>205.83799999999999</v>
      </c>
      <c r="H239" s="56">
        <v>216.47900000000001</v>
      </c>
      <c r="I239" s="56">
        <v>207.72200000000001</v>
      </c>
      <c r="J239" s="56">
        <v>200.76300000000001</v>
      </c>
      <c r="K239" s="56">
        <v>204.96199999999999</v>
      </c>
      <c r="L239" s="56">
        <v>220.648</v>
      </c>
      <c r="M239" s="56">
        <v>244.202</v>
      </c>
      <c r="N239" s="56">
        <v>271.39</v>
      </c>
      <c r="O239" s="56">
        <v>291.33699999999999</v>
      </c>
      <c r="P239" s="56">
        <v>306.00599999999997</v>
      </c>
      <c r="Q239" s="56">
        <v>332.39</v>
      </c>
      <c r="R239" s="56">
        <v>358.20499999999998</v>
      </c>
      <c r="S239" s="56">
        <v>357.66500000000002</v>
      </c>
      <c r="T239" s="56">
        <v>329.67399999999998</v>
      </c>
      <c r="U239" s="56">
        <v>322.00900000000001</v>
      </c>
      <c r="V239" s="56">
        <v>301.80799999999999</v>
      </c>
      <c r="W239" s="56">
        <v>281.85599999999999</v>
      </c>
      <c r="X239" s="56">
        <v>262.68200000000002</v>
      </c>
      <c r="Y239" s="56">
        <v>243.864</v>
      </c>
      <c r="Z239" s="67"/>
    </row>
    <row r="240" spans="1:26">
      <c r="A240" s="54">
        <f t="shared" si="3"/>
        <v>46259</v>
      </c>
      <c r="B240" s="55">
        <v>230.66900000000001</v>
      </c>
      <c r="C240" s="56">
        <v>221.45500000000001</v>
      </c>
      <c r="D240" s="56">
        <v>212.976</v>
      </c>
      <c r="E240" s="56">
        <v>210.279</v>
      </c>
      <c r="F240" s="56">
        <v>210.57400000000001</v>
      </c>
      <c r="G240" s="56">
        <v>209.11799999999999</v>
      </c>
      <c r="H240" s="56">
        <v>219.458</v>
      </c>
      <c r="I240" s="56">
        <v>212.80699999999999</v>
      </c>
      <c r="J240" s="56">
        <v>208.38200000000001</v>
      </c>
      <c r="K240" s="56">
        <v>208.25200000000001</v>
      </c>
      <c r="L240" s="56">
        <v>225.26499999999999</v>
      </c>
      <c r="M240" s="56">
        <v>245.334</v>
      </c>
      <c r="N240" s="56">
        <v>260.233</v>
      </c>
      <c r="O240" s="56">
        <v>281.92099999999999</v>
      </c>
      <c r="P240" s="56">
        <v>301.327</v>
      </c>
      <c r="Q240" s="56">
        <v>335.04399999999998</v>
      </c>
      <c r="R240" s="56">
        <v>324</v>
      </c>
      <c r="S240" s="56">
        <v>307.75700000000001</v>
      </c>
      <c r="T240" s="56">
        <v>285.608</v>
      </c>
      <c r="U240" s="56">
        <v>272.95100000000002</v>
      </c>
      <c r="V240" s="56">
        <v>262.399</v>
      </c>
      <c r="W240" s="56">
        <v>246.81800000000001</v>
      </c>
      <c r="X240" s="56">
        <v>233.797</v>
      </c>
      <c r="Y240" s="56">
        <v>216.24199999999999</v>
      </c>
      <c r="Z240" s="67"/>
    </row>
    <row r="241" spans="1:26">
      <c r="A241" s="54">
        <f t="shared" si="3"/>
        <v>46260</v>
      </c>
      <c r="B241" s="55">
        <v>204.517</v>
      </c>
      <c r="C241" s="56">
        <v>201.21</v>
      </c>
      <c r="D241" s="56">
        <v>193.107</v>
      </c>
      <c r="E241" s="56">
        <v>189.15600000000001</v>
      </c>
      <c r="F241" s="56">
        <v>192.75399999999999</v>
      </c>
      <c r="G241" s="56">
        <v>198.11600000000001</v>
      </c>
      <c r="H241" s="56">
        <v>210.61600000000001</v>
      </c>
      <c r="I241" s="56">
        <v>205.721</v>
      </c>
      <c r="J241" s="56">
        <v>197.804</v>
      </c>
      <c r="K241" s="56">
        <v>196.31100000000001</v>
      </c>
      <c r="L241" s="56">
        <v>206.82300000000001</v>
      </c>
      <c r="M241" s="56">
        <v>221.94300000000001</v>
      </c>
      <c r="N241" s="56">
        <v>236.36699999999999</v>
      </c>
      <c r="O241" s="56">
        <v>257.86099999999999</v>
      </c>
      <c r="P241" s="56">
        <v>286.39600000000002</v>
      </c>
      <c r="Q241" s="56">
        <v>319.51499999999999</v>
      </c>
      <c r="R241" s="56">
        <v>330.20699999999999</v>
      </c>
      <c r="S241" s="56">
        <v>315.16199999999998</v>
      </c>
      <c r="T241" s="56">
        <v>298.41399999999999</v>
      </c>
      <c r="U241" s="56">
        <v>293.41699999999997</v>
      </c>
      <c r="V241" s="56">
        <v>286.00599999999997</v>
      </c>
      <c r="W241" s="56">
        <v>263.863</v>
      </c>
      <c r="X241" s="56">
        <v>244.31399999999999</v>
      </c>
      <c r="Y241" s="56">
        <v>224.40799999999999</v>
      </c>
      <c r="Z241" s="67"/>
    </row>
    <row r="242" spans="1:26">
      <c r="A242" s="54">
        <f t="shared" si="3"/>
        <v>46261</v>
      </c>
      <c r="B242" s="55">
        <v>209.19499999999999</v>
      </c>
      <c r="C242" s="56">
        <v>200.97800000000001</v>
      </c>
      <c r="D242" s="56">
        <v>192.124</v>
      </c>
      <c r="E242" s="56">
        <v>189.91900000000001</v>
      </c>
      <c r="F242" s="56">
        <v>188.39</v>
      </c>
      <c r="G242" s="56">
        <v>192.86500000000001</v>
      </c>
      <c r="H242" s="56">
        <v>202.25899999999999</v>
      </c>
      <c r="I242" s="56">
        <v>203.78399999999999</v>
      </c>
      <c r="J242" s="56">
        <v>190.30500000000001</v>
      </c>
      <c r="K242" s="56">
        <v>186.86099999999999</v>
      </c>
      <c r="L242" s="56">
        <v>196.691</v>
      </c>
      <c r="M242" s="56">
        <v>210.26300000000001</v>
      </c>
      <c r="N242" s="56">
        <v>228.60499999999999</v>
      </c>
      <c r="O242" s="56">
        <v>249.99199999999999</v>
      </c>
      <c r="P242" s="56">
        <v>289.47800000000001</v>
      </c>
      <c r="Q242" s="56">
        <v>314.16899999999998</v>
      </c>
      <c r="R242" s="56">
        <v>303.803</v>
      </c>
      <c r="S242" s="56">
        <v>302.86599999999999</v>
      </c>
      <c r="T242" s="56">
        <v>304.92700000000002</v>
      </c>
      <c r="U242" s="56">
        <v>299.798</v>
      </c>
      <c r="V242" s="56">
        <v>285.37</v>
      </c>
      <c r="W242" s="56">
        <v>266.80099999999999</v>
      </c>
      <c r="X242" s="56">
        <v>247.61600000000001</v>
      </c>
      <c r="Y242" s="56">
        <v>230.95400000000001</v>
      </c>
      <c r="Z242" s="67"/>
    </row>
    <row r="243" spans="1:26">
      <c r="A243" s="54">
        <f t="shared" si="3"/>
        <v>46262</v>
      </c>
      <c r="B243" s="55">
        <v>216.10499999999999</v>
      </c>
      <c r="C243" s="56">
        <v>203.54599999999999</v>
      </c>
      <c r="D243" s="56">
        <v>195.309</v>
      </c>
      <c r="E243" s="56">
        <v>190.697</v>
      </c>
      <c r="F243" s="56">
        <v>191.988</v>
      </c>
      <c r="G243" s="56">
        <v>196.11199999999999</v>
      </c>
      <c r="H243" s="56">
        <v>207.905</v>
      </c>
      <c r="I243" s="56">
        <v>201.09399999999999</v>
      </c>
      <c r="J243" s="56">
        <v>194.86600000000001</v>
      </c>
      <c r="K243" s="56">
        <v>195.83500000000001</v>
      </c>
      <c r="L243" s="56">
        <v>208.029</v>
      </c>
      <c r="M243" s="56">
        <v>232.35599999999999</v>
      </c>
      <c r="N243" s="56">
        <v>258.75</v>
      </c>
      <c r="O243" s="56">
        <v>285.57900000000001</v>
      </c>
      <c r="P243" s="56">
        <v>313.20600000000002</v>
      </c>
      <c r="Q243" s="56">
        <v>336.77600000000001</v>
      </c>
      <c r="R243" s="56">
        <v>344.89499999999998</v>
      </c>
      <c r="S243" s="56">
        <v>361.96100000000001</v>
      </c>
      <c r="T243" s="56">
        <v>343.2</v>
      </c>
      <c r="U243" s="56">
        <v>322.36399999999998</v>
      </c>
      <c r="V243" s="56">
        <v>302.84300000000002</v>
      </c>
      <c r="W243" s="56">
        <v>281.55399999999997</v>
      </c>
      <c r="X243" s="56">
        <v>258.214</v>
      </c>
      <c r="Y243" s="56">
        <v>240.24199999999999</v>
      </c>
      <c r="Z243" s="67"/>
    </row>
    <row r="244" spans="1:26">
      <c r="A244" s="54">
        <f t="shared" si="3"/>
        <v>46263</v>
      </c>
      <c r="B244" s="55">
        <v>222.00899999999999</v>
      </c>
      <c r="C244" s="56">
        <v>210.55600000000001</v>
      </c>
      <c r="D244" s="56">
        <v>201.25</v>
      </c>
      <c r="E244" s="56">
        <v>193.935</v>
      </c>
      <c r="F244" s="56">
        <v>192.39</v>
      </c>
      <c r="G244" s="56">
        <v>195.01599999999999</v>
      </c>
      <c r="H244" s="56">
        <v>196.37899999999999</v>
      </c>
      <c r="I244" s="56">
        <v>194.08699999999999</v>
      </c>
      <c r="J244" s="56">
        <v>193.08600000000001</v>
      </c>
      <c r="K244" s="56">
        <v>202.69</v>
      </c>
      <c r="L244" s="56">
        <v>226.923</v>
      </c>
      <c r="M244" s="56">
        <v>249.52799999999999</v>
      </c>
      <c r="N244" s="56">
        <v>259.24799999999999</v>
      </c>
      <c r="O244" s="56">
        <v>267.33600000000001</v>
      </c>
      <c r="P244" s="56">
        <v>281.99700000000001</v>
      </c>
      <c r="Q244" s="56">
        <v>305.12700000000001</v>
      </c>
      <c r="R244" s="56">
        <v>323.84800000000001</v>
      </c>
      <c r="S244" s="56">
        <v>295.12</v>
      </c>
      <c r="T244" s="56">
        <v>300.69600000000003</v>
      </c>
      <c r="U244" s="56">
        <v>289.26400000000001</v>
      </c>
      <c r="V244" s="56">
        <v>275.45600000000002</v>
      </c>
      <c r="W244" s="56">
        <v>255.983</v>
      </c>
      <c r="X244" s="56">
        <v>242.37299999999999</v>
      </c>
      <c r="Y244" s="56">
        <v>226.185</v>
      </c>
      <c r="Z244" s="67"/>
    </row>
    <row r="245" spans="1:26">
      <c r="A245" s="54">
        <f t="shared" si="3"/>
        <v>46264</v>
      </c>
      <c r="B245" s="55">
        <v>213.803</v>
      </c>
      <c r="C245" s="56">
        <v>202.79300000000001</v>
      </c>
      <c r="D245" s="56">
        <v>195.82900000000001</v>
      </c>
      <c r="E245" s="56">
        <v>187.48500000000001</v>
      </c>
      <c r="F245" s="56">
        <v>186.05799999999999</v>
      </c>
      <c r="G245" s="56">
        <v>185.96700000000001</v>
      </c>
      <c r="H245" s="56">
        <v>188.76300000000001</v>
      </c>
      <c r="I245" s="56">
        <v>191.68199999999999</v>
      </c>
      <c r="J245" s="56">
        <v>193.56</v>
      </c>
      <c r="K245" s="56">
        <v>196.80199999999999</v>
      </c>
      <c r="L245" s="56">
        <v>204.476</v>
      </c>
      <c r="M245" s="56">
        <v>212.57300000000001</v>
      </c>
      <c r="N245" s="56">
        <v>225.84800000000001</v>
      </c>
      <c r="O245" s="56">
        <v>243.60300000000001</v>
      </c>
      <c r="P245" s="56">
        <v>264.464</v>
      </c>
      <c r="Q245" s="56">
        <v>284.11599999999999</v>
      </c>
      <c r="R245" s="56">
        <v>284.67</v>
      </c>
      <c r="S245" s="56">
        <v>284.44099999999997</v>
      </c>
      <c r="T245" s="56">
        <v>280.096</v>
      </c>
      <c r="U245" s="56">
        <v>268.66199999999998</v>
      </c>
      <c r="V245" s="56">
        <v>259.94600000000003</v>
      </c>
      <c r="W245" s="56">
        <v>243.15199999999999</v>
      </c>
      <c r="X245" s="56">
        <v>224.71199999999999</v>
      </c>
      <c r="Y245" s="56">
        <v>210.27099999999999</v>
      </c>
      <c r="Z245" s="67"/>
    </row>
    <row r="246" spans="1:26">
      <c r="A246" s="54">
        <f t="shared" si="3"/>
        <v>46265</v>
      </c>
      <c r="B246" s="55">
        <v>199.559</v>
      </c>
      <c r="C246" s="56">
        <v>191.608</v>
      </c>
      <c r="D246" s="56">
        <v>181.244</v>
      </c>
      <c r="E246" s="56">
        <v>178.53700000000001</v>
      </c>
      <c r="F246" s="56">
        <v>180.06399999999999</v>
      </c>
      <c r="G246" s="56">
        <v>186.76</v>
      </c>
      <c r="H246" s="56">
        <v>198.995</v>
      </c>
      <c r="I246" s="56">
        <v>198.239</v>
      </c>
      <c r="J246" s="56">
        <v>203.327</v>
      </c>
      <c r="K246" s="56">
        <v>195.68100000000001</v>
      </c>
      <c r="L246" s="56">
        <v>211.00899999999999</v>
      </c>
      <c r="M246" s="56">
        <v>225.11699999999999</v>
      </c>
      <c r="N246" s="56">
        <v>219.52099999999999</v>
      </c>
      <c r="O246" s="56">
        <v>241.78100000000001</v>
      </c>
      <c r="P246" s="56">
        <v>262.93200000000002</v>
      </c>
      <c r="Q246" s="56">
        <v>277.44</v>
      </c>
      <c r="R246" s="56">
        <v>282.54500000000002</v>
      </c>
      <c r="S246" s="56">
        <v>275.42399999999998</v>
      </c>
      <c r="T246" s="56">
        <v>279.31599999999997</v>
      </c>
      <c r="U246" s="56">
        <v>274.51</v>
      </c>
      <c r="V246" s="56">
        <v>262.26</v>
      </c>
      <c r="W246" s="56">
        <v>246.50399999999999</v>
      </c>
      <c r="X246" s="56">
        <v>232.39599999999999</v>
      </c>
      <c r="Y246" s="56">
        <v>215.684</v>
      </c>
      <c r="Z246" s="67"/>
    </row>
    <row r="247" spans="1:26">
      <c r="A247" s="54">
        <f t="shared" si="3"/>
        <v>46266</v>
      </c>
      <c r="B247" s="55"/>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67"/>
    </row>
    <row r="248" spans="1:26">
      <c r="A248" s="54">
        <f t="shared" si="3"/>
        <v>46267</v>
      </c>
      <c r="B248" s="55"/>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67"/>
    </row>
    <row r="249" spans="1:26">
      <c r="A249" s="54">
        <f t="shared" si="3"/>
        <v>46268</v>
      </c>
      <c r="B249" s="55"/>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67"/>
    </row>
    <row r="250" spans="1:26">
      <c r="A250" s="54">
        <f t="shared" si="3"/>
        <v>46269</v>
      </c>
      <c r="B250" s="55"/>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67"/>
    </row>
    <row r="251" spans="1:26">
      <c r="A251" s="54">
        <f t="shared" si="3"/>
        <v>46270</v>
      </c>
      <c r="B251" s="55"/>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67"/>
    </row>
    <row r="252" spans="1:26">
      <c r="A252" s="54">
        <f t="shared" si="3"/>
        <v>46271</v>
      </c>
      <c r="B252" s="55"/>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67"/>
    </row>
    <row r="253" spans="1:26">
      <c r="A253" s="54">
        <f t="shared" si="3"/>
        <v>46272</v>
      </c>
      <c r="B253" s="55"/>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67"/>
    </row>
    <row r="254" spans="1:26">
      <c r="A254" s="54">
        <f t="shared" si="3"/>
        <v>46273</v>
      </c>
      <c r="B254" s="55"/>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67"/>
    </row>
    <row r="255" spans="1:26">
      <c r="A255" s="54">
        <f t="shared" si="3"/>
        <v>46274</v>
      </c>
      <c r="B255" s="55"/>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67"/>
    </row>
    <row r="256" spans="1:26">
      <c r="A256" s="54">
        <f t="shared" si="3"/>
        <v>46275</v>
      </c>
      <c r="B256" s="55"/>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67"/>
    </row>
    <row r="257" spans="1:26">
      <c r="A257" s="54">
        <f t="shared" si="3"/>
        <v>46276</v>
      </c>
      <c r="B257" s="55"/>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67"/>
    </row>
    <row r="258" spans="1:26">
      <c r="A258" s="54">
        <f t="shared" si="3"/>
        <v>46277</v>
      </c>
      <c r="B258" s="55"/>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67"/>
    </row>
    <row r="259" spans="1:26">
      <c r="A259" s="54">
        <f t="shared" si="3"/>
        <v>46278</v>
      </c>
      <c r="B259" s="55"/>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67"/>
    </row>
    <row r="260" spans="1:26">
      <c r="A260" s="54">
        <f t="shared" si="3"/>
        <v>46279</v>
      </c>
      <c r="B260" s="55"/>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67"/>
    </row>
    <row r="261" spans="1:26">
      <c r="A261" s="54">
        <f t="shared" si="3"/>
        <v>46280</v>
      </c>
      <c r="B261" s="55"/>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67"/>
    </row>
    <row r="262" spans="1:26">
      <c r="A262" s="54">
        <f t="shared" ref="A262:A325" si="4">A261+1</f>
        <v>46281</v>
      </c>
      <c r="B262" s="55"/>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67"/>
    </row>
    <row r="263" spans="1:26">
      <c r="A263" s="54">
        <f t="shared" si="4"/>
        <v>46282</v>
      </c>
      <c r="B263" s="55"/>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67"/>
    </row>
    <row r="264" spans="1:26">
      <c r="A264" s="54">
        <f t="shared" si="4"/>
        <v>46283</v>
      </c>
      <c r="B264" s="55"/>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67"/>
    </row>
    <row r="265" spans="1:26">
      <c r="A265" s="54">
        <f t="shared" si="4"/>
        <v>46284</v>
      </c>
      <c r="B265" s="55"/>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67"/>
    </row>
    <row r="266" spans="1:26">
      <c r="A266" s="54">
        <f t="shared" si="4"/>
        <v>46285</v>
      </c>
      <c r="B266" s="55"/>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67"/>
    </row>
    <row r="267" spans="1:26">
      <c r="A267" s="54">
        <f t="shared" si="4"/>
        <v>46286</v>
      </c>
      <c r="B267" s="55"/>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67"/>
    </row>
    <row r="268" spans="1:26">
      <c r="A268" s="54">
        <f t="shared" si="4"/>
        <v>46287</v>
      </c>
      <c r="B268" s="55"/>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67"/>
    </row>
    <row r="269" spans="1:26">
      <c r="A269" s="54">
        <f t="shared" si="4"/>
        <v>46288</v>
      </c>
      <c r="B269" s="55"/>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67"/>
    </row>
    <row r="270" spans="1:26">
      <c r="A270" s="54">
        <f t="shared" si="4"/>
        <v>46289</v>
      </c>
      <c r="B270" s="55"/>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67"/>
    </row>
    <row r="271" spans="1:26">
      <c r="A271" s="54">
        <f t="shared" si="4"/>
        <v>46290</v>
      </c>
      <c r="B271" s="55"/>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67"/>
    </row>
    <row r="272" spans="1:26">
      <c r="A272" s="54">
        <f t="shared" si="4"/>
        <v>46291</v>
      </c>
      <c r="B272" s="55"/>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67"/>
    </row>
    <row r="273" spans="1:26">
      <c r="A273" s="54">
        <f t="shared" si="4"/>
        <v>46292</v>
      </c>
      <c r="B273" s="55"/>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67"/>
    </row>
    <row r="274" spans="1:26">
      <c r="A274" s="54">
        <f t="shared" si="4"/>
        <v>46293</v>
      </c>
      <c r="B274" s="55"/>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67"/>
    </row>
    <row r="275" spans="1:26">
      <c r="A275" s="54">
        <f t="shared" si="4"/>
        <v>46294</v>
      </c>
      <c r="B275" s="55"/>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67"/>
    </row>
    <row r="276" spans="1:26">
      <c r="A276" s="54">
        <f t="shared" si="4"/>
        <v>46295</v>
      </c>
      <c r="B276" s="55"/>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67"/>
    </row>
    <row r="277" spans="1:26">
      <c r="A277" s="54">
        <f t="shared" si="4"/>
        <v>46296</v>
      </c>
      <c r="B277" s="55"/>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67"/>
    </row>
    <row r="278" spans="1:26">
      <c r="A278" s="54">
        <f t="shared" si="4"/>
        <v>46297</v>
      </c>
      <c r="B278" s="55"/>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67"/>
    </row>
    <row r="279" spans="1:26">
      <c r="A279" s="54">
        <f t="shared" si="4"/>
        <v>46298</v>
      </c>
      <c r="B279" s="55"/>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67"/>
    </row>
    <row r="280" spans="1:26">
      <c r="A280" s="54">
        <f t="shared" si="4"/>
        <v>46299</v>
      </c>
      <c r="B280" s="55"/>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67"/>
    </row>
    <row r="281" spans="1:26">
      <c r="A281" s="54">
        <f t="shared" si="4"/>
        <v>46300</v>
      </c>
      <c r="B281" s="55"/>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67"/>
    </row>
    <row r="282" spans="1:26">
      <c r="A282" s="54">
        <f t="shared" si="4"/>
        <v>46301</v>
      </c>
      <c r="B282" s="55"/>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67"/>
    </row>
    <row r="283" spans="1:26">
      <c r="A283" s="54">
        <f t="shared" si="4"/>
        <v>46302</v>
      </c>
      <c r="B283" s="55"/>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67"/>
    </row>
    <row r="284" spans="1:26">
      <c r="A284" s="54">
        <f t="shared" si="4"/>
        <v>46303</v>
      </c>
      <c r="B284" s="55"/>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67"/>
    </row>
    <row r="285" spans="1:26">
      <c r="A285" s="54">
        <f t="shared" si="4"/>
        <v>46304</v>
      </c>
      <c r="B285" s="55"/>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67"/>
    </row>
    <row r="286" spans="1:26">
      <c r="A286" s="54">
        <f t="shared" si="4"/>
        <v>46305</v>
      </c>
      <c r="B286" s="55"/>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67"/>
    </row>
    <row r="287" spans="1:26">
      <c r="A287" s="54">
        <f t="shared" si="4"/>
        <v>46306</v>
      </c>
      <c r="B287" s="55"/>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67"/>
    </row>
    <row r="288" spans="1:26">
      <c r="A288" s="54">
        <f t="shared" si="4"/>
        <v>46307</v>
      </c>
      <c r="B288" s="55"/>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67"/>
    </row>
    <row r="289" spans="1:26">
      <c r="A289" s="54">
        <f t="shared" si="4"/>
        <v>46308</v>
      </c>
      <c r="B289" s="55"/>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67"/>
    </row>
    <row r="290" spans="1:26">
      <c r="A290" s="54">
        <f t="shared" si="4"/>
        <v>46309</v>
      </c>
      <c r="B290" s="55"/>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67"/>
    </row>
    <row r="291" spans="1:26">
      <c r="A291" s="54">
        <f t="shared" si="4"/>
        <v>46310</v>
      </c>
      <c r="B291" s="55"/>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67"/>
    </row>
    <row r="292" spans="1:26">
      <c r="A292" s="54">
        <f t="shared" si="4"/>
        <v>46311</v>
      </c>
      <c r="B292" s="55"/>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67"/>
    </row>
    <row r="293" spans="1:26">
      <c r="A293" s="54">
        <f t="shared" si="4"/>
        <v>46312</v>
      </c>
      <c r="B293" s="55"/>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67"/>
    </row>
    <row r="294" spans="1:26">
      <c r="A294" s="54">
        <f t="shared" si="4"/>
        <v>46313</v>
      </c>
      <c r="B294" s="55"/>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67"/>
    </row>
    <row r="295" spans="1:26">
      <c r="A295" s="54">
        <f t="shared" si="4"/>
        <v>46314</v>
      </c>
      <c r="B295" s="55"/>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67"/>
    </row>
    <row r="296" spans="1:26">
      <c r="A296" s="54">
        <f t="shared" si="4"/>
        <v>46315</v>
      </c>
      <c r="B296" s="55"/>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67"/>
    </row>
    <row r="297" spans="1:26">
      <c r="A297" s="54">
        <f t="shared" si="4"/>
        <v>46316</v>
      </c>
      <c r="B297" s="55"/>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67"/>
    </row>
    <row r="298" spans="1:26">
      <c r="A298" s="54">
        <f t="shared" si="4"/>
        <v>46317</v>
      </c>
      <c r="B298" s="55"/>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67"/>
    </row>
    <row r="299" spans="1:26">
      <c r="A299" s="54">
        <f t="shared" si="4"/>
        <v>46318</v>
      </c>
      <c r="B299" s="55"/>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67"/>
    </row>
    <row r="300" spans="1:26">
      <c r="A300" s="54">
        <f t="shared" si="4"/>
        <v>46319</v>
      </c>
      <c r="B300" s="55"/>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67"/>
    </row>
    <row r="301" spans="1:26">
      <c r="A301" s="54">
        <f t="shared" si="4"/>
        <v>46320</v>
      </c>
      <c r="B301" s="55"/>
      <c r="C301" s="56"/>
      <c r="D301" s="56"/>
      <c r="E301" s="56"/>
      <c r="F301" s="56"/>
      <c r="G301" s="56"/>
      <c r="H301" s="56"/>
      <c r="I301" s="56"/>
      <c r="J301" s="56"/>
      <c r="K301" s="56"/>
      <c r="L301" s="56"/>
      <c r="M301" s="56"/>
      <c r="N301" s="56"/>
      <c r="O301" s="56"/>
      <c r="P301" s="56"/>
      <c r="Q301" s="56"/>
      <c r="R301" s="56"/>
      <c r="S301" s="56"/>
      <c r="T301" s="56"/>
      <c r="U301" s="56"/>
      <c r="V301" s="56"/>
      <c r="W301" s="56"/>
      <c r="X301" s="56"/>
      <c r="Y301" s="56"/>
      <c r="Z301" s="67"/>
    </row>
    <row r="302" spans="1:26">
      <c r="A302" s="54">
        <f t="shared" si="4"/>
        <v>46321</v>
      </c>
      <c r="B302" s="55"/>
      <c r="C302" s="56"/>
      <c r="D302" s="56"/>
      <c r="E302" s="56"/>
      <c r="F302" s="56"/>
      <c r="G302" s="56"/>
      <c r="H302" s="56"/>
      <c r="I302" s="56"/>
      <c r="J302" s="56"/>
      <c r="K302" s="56"/>
      <c r="L302" s="56"/>
      <c r="M302" s="56"/>
      <c r="N302" s="56"/>
      <c r="O302" s="56"/>
      <c r="P302" s="56"/>
      <c r="Q302" s="56"/>
      <c r="R302" s="56"/>
      <c r="S302" s="56"/>
      <c r="T302" s="56"/>
      <c r="U302" s="56"/>
      <c r="V302" s="56"/>
      <c r="W302" s="56"/>
      <c r="X302" s="56"/>
      <c r="Y302" s="56"/>
      <c r="Z302" s="67"/>
    </row>
    <row r="303" spans="1:26">
      <c r="A303" s="54">
        <f t="shared" si="4"/>
        <v>46322</v>
      </c>
      <c r="B303" s="55"/>
      <c r="C303" s="56"/>
      <c r="D303" s="56"/>
      <c r="E303" s="56"/>
      <c r="F303" s="56"/>
      <c r="G303" s="56"/>
      <c r="H303" s="56"/>
      <c r="I303" s="56"/>
      <c r="J303" s="56"/>
      <c r="K303" s="56"/>
      <c r="L303" s="56"/>
      <c r="M303" s="56"/>
      <c r="N303" s="56"/>
      <c r="O303" s="56"/>
      <c r="P303" s="56"/>
      <c r="Q303" s="56"/>
      <c r="R303" s="56"/>
      <c r="S303" s="56"/>
      <c r="T303" s="56"/>
      <c r="U303" s="56"/>
      <c r="V303" s="56"/>
      <c r="W303" s="56"/>
      <c r="X303" s="56"/>
      <c r="Y303" s="56"/>
      <c r="Z303" s="67"/>
    </row>
    <row r="304" spans="1:26">
      <c r="A304" s="54">
        <f t="shared" si="4"/>
        <v>46323</v>
      </c>
      <c r="B304" s="55"/>
      <c r="C304" s="56"/>
      <c r="D304" s="56"/>
      <c r="E304" s="56"/>
      <c r="F304" s="56"/>
      <c r="G304" s="56"/>
      <c r="H304" s="56"/>
      <c r="I304" s="56"/>
      <c r="J304" s="56"/>
      <c r="K304" s="56"/>
      <c r="L304" s="56"/>
      <c r="M304" s="56"/>
      <c r="N304" s="56"/>
      <c r="O304" s="56"/>
      <c r="P304" s="56"/>
      <c r="Q304" s="56"/>
      <c r="R304" s="56"/>
      <c r="S304" s="56"/>
      <c r="T304" s="56"/>
      <c r="U304" s="56"/>
      <c r="V304" s="56"/>
      <c r="W304" s="56"/>
      <c r="X304" s="56"/>
      <c r="Y304" s="56"/>
      <c r="Z304" s="67"/>
    </row>
    <row r="305" spans="1:26">
      <c r="A305" s="54">
        <f t="shared" si="4"/>
        <v>46324</v>
      </c>
      <c r="B305" s="55"/>
      <c r="C305" s="56"/>
      <c r="D305" s="56"/>
      <c r="E305" s="56"/>
      <c r="F305" s="56"/>
      <c r="G305" s="56"/>
      <c r="H305" s="56"/>
      <c r="I305" s="56"/>
      <c r="J305" s="56"/>
      <c r="K305" s="56"/>
      <c r="L305" s="56"/>
      <c r="M305" s="56"/>
      <c r="N305" s="56"/>
      <c r="O305" s="56"/>
      <c r="P305" s="56"/>
      <c r="Q305" s="56"/>
      <c r="R305" s="56"/>
      <c r="S305" s="56"/>
      <c r="T305" s="56"/>
      <c r="U305" s="56"/>
      <c r="V305" s="56"/>
      <c r="W305" s="56"/>
      <c r="X305" s="56"/>
      <c r="Y305" s="56"/>
      <c r="Z305" s="67"/>
    </row>
    <row r="306" spans="1:26">
      <c r="A306" s="54">
        <f t="shared" si="4"/>
        <v>46325</v>
      </c>
      <c r="B306" s="55"/>
      <c r="C306" s="56"/>
      <c r="D306" s="56"/>
      <c r="E306" s="56"/>
      <c r="F306" s="56"/>
      <c r="G306" s="56"/>
      <c r="H306" s="56"/>
      <c r="I306" s="56"/>
      <c r="J306" s="56"/>
      <c r="K306" s="56"/>
      <c r="L306" s="56"/>
      <c r="M306" s="56"/>
      <c r="N306" s="56"/>
      <c r="O306" s="56"/>
      <c r="P306" s="56"/>
      <c r="Q306" s="56"/>
      <c r="R306" s="56"/>
      <c r="S306" s="56"/>
      <c r="T306" s="56"/>
      <c r="U306" s="56"/>
      <c r="V306" s="56"/>
      <c r="W306" s="56"/>
      <c r="X306" s="56"/>
      <c r="Y306" s="56"/>
      <c r="Z306" s="67"/>
    </row>
    <row r="307" spans="1:26">
      <c r="A307" s="54">
        <f t="shared" si="4"/>
        <v>46326</v>
      </c>
      <c r="B307" s="55"/>
      <c r="C307" s="56"/>
      <c r="D307" s="56"/>
      <c r="E307" s="56"/>
      <c r="F307" s="56"/>
      <c r="G307" s="56"/>
      <c r="H307" s="56"/>
      <c r="I307" s="56"/>
      <c r="J307" s="56"/>
      <c r="K307" s="56"/>
      <c r="L307" s="56"/>
      <c r="M307" s="56"/>
      <c r="N307" s="56"/>
      <c r="O307" s="56"/>
      <c r="P307" s="56"/>
      <c r="Q307" s="56"/>
      <c r="R307" s="56"/>
      <c r="S307" s="56"/>
      <c r="T307" s="56"/>
      <c r="U307" s="56"/>
      <c r="V307" s="56"/>
      <c r="W307" s="56"/>
      <c r="X307" s="56"/>
      <c r="Y307" s="56"/>
      <c r="Z307" s="67"/>
    </row>
    <row r="308" spans="1:26">
      <c r="A308" s="54">
        <f t="shared" si="4"/>
        <v>46327</v>
      </c>
      <c r="B308" s="55"/>
      <c r="C308" s="56"/>
      <c r="D308" s="56"/>
      <c r="E308" s="56"/>
      <c r="F308" s="56"/>
      <c r="G308" s="56"/>
      <c r="H308" s="56"/>
      <c r="I308" s="56"/>
      <c r="J308" s="56"/>
      <c r="K308" s="56"/>
      <c r="L308" s="56"/>
      <c r="M308" s="56"/>
      <c r="N308" s="56"/>
      <c r="O308" s="56"/>
      <c r="P308" s="56"/>
      <c r="Q308" s="56"/>
      <c r="R308" s="56"/>
      <c r="S308" s="56"/>
      <c r="T308" s="56"/>
      <c r="U308" s="56"/>
      <c r="V308" s="56"/>
      <c r="W308" s="56"/>
      <c r="X308" s="56"/>
      <c r="Y308" s="56"/>
      <c r="Z308" s="67"/>
    </row>
    <row r="309" spans="1:26">
      <c r="A309" s="54">
        <f t="shared" si="4"/>
        <v>46328</v>
      </c>
      <c r="B309" s="55"/>
      <c r="C309" s="56"/>
      <c r="D309" s="56"/>
      <c r="E309" s="56"/>
      <c r="F309" s="56"/>
      <c r="G309" s="56"/>
      <c r="H309" s="56"/>
      <c r="I309" s="56"/>
      <c r="J309" s="56"/>
      <c r="K309" s="56"/>
      <c r="L309" s="56"/>
      <c r="M309" s="56"/>
      <c r="N309" s="56"/>
      <c r="O309" s="56"/>
      <c r="P309" s="56"/>
      <c r="Q309" s="56"/>
      <c r="R309" s="56"/>
      <c r="S309" s="56"/>
      <c r="T309" s="56"/>
      <c r="U309" s="56"/>
      <c r="V309" s="56"/>
      <c r="W309" s="56"/>
      <c r="X309" s="56"/>
      <c r="Y309" s="56"/>
      <c r="Z309" s="67"/>
    </row>
    <row r="310" spans="1:26">
      <c r="A310" s="54">
        <f t="shared" si="4"/>
        <v>46329</v>
      </c>
      <c r="B310" s="55"/>
      <c r="C310" s="56"/>
      <c r="D310" s="56"/>
      <c r="E310" s="56"/>
      <c r="F310" s="56"/>
      <c r="G310" s="56"/>
      <c r="H310" s="56"/>
      <c r="I310" s="56"/>
      <c r="J310" s="56"/>
      <c r="K310" s="56"/>
      <c r="L310" s="56"/>
      <c r="M310" s="56"/>
      <c r="N310" s="56"/>
      <c r="O310" s="56"/>
      <c r="P310" s="56"/>
      <c r="Q310" s="56"/>
      <c r="R310" s="56"/>
      <c r="S310" s="56"/>
      <c r="T310" s="56"/>
      <c r="U310" s="56"/>
      <c r="V310" s="56"/>
      <c r="W310" s="56"/>
      <c r="X310" s="56"/>
      <c r="Y310" s="56"/>
      <c r="Z310" s="67"/>
    </row>
    <row r="311" spans="1:26">
      <c r="A311" s="54">
        <f t="shared" si="4"/>
        <v>46330</v>
      </c>
      <c r="B311" s="55"/>
      <c r="C311" s="56"/>
      <c r="D311" s="56"/>
      <c r="E311" s="56"/>
      <c r="F311" s="56"/>
      <c r="G311" s="56"/>
      <c r="H311" s="56"/>
      <c r="I311" s="56"/>
      <c r="J311" s="56"/>
      <c r="K311" s="56"/>
      <c r="L311" s="56"/>
      <c r="M311" s="56"/>
      <c r="N311" s="56"/>
      <c r="O311" s="56"/>
      <c r="P311" s="56"/>
      <c r="Q311" s="56"/>
      <c r="R311" s="56"/>
      <c r="S311" s="56"/>
      <c r="T311" s="56"/>
      <c r="U311" s="56"/>
      <c r="V311" s="56"/>
      <c r="W311" s="56"/>
      <c r="X311" s="56"/>
      <c r="Y311" s="56"/>
      <c r="Z311" s="67"/>
    </row>
    <row r="312" spans="1:26">
      <c r="A312" s="54">
        <f t="shared" si="4"/>
        <v>46331</v>
      </c>
      <c r="B312" s="55"/>
      <c r="C312" s="56"/>
      <c r="D312" s="56"/>
      <c r="E312" s="56"/>
      <c r="F312" s="56"/>
      <c r="G312" s="56"/>
      <c r="H312" s="56"/>
      <c r="I312" s="56"/>
      <c r="J312" s="56"/>
      <c r="K312" s="56"/>
      <c r="L312" s="56"/>
      <c r="M312" s="56"/>
      <c r="N312" s="56"/>
      <c r="O312" s="56"/>
      <c r="P312" s="56"/>
      <c r="Q312" s="56"/>
      <c r="R312" s="56"/>
      <c r="S312" s="56"/>
      <c r="T312" s="56"/>
      <c r="U312" s="56"/>
      <c r="V312" s="56"/>
      <c r="W312" s="56"/>
      <c r="X312" s="56"/>
      <c r="Y312" s="56"/>
      <c r="Z312" s="67"/>
    </row>
    <row r="313" spans="1:26">
      <c r="A313" s="54">
        <f t="shared" si="4"/>
        <v>46332</v>
      </c>
      <c r="B313" s="55"/>
      <c r="C313" s="56"/>
      <c r="D313" s="56"/>
      <c r="E313" s="56"/>
      <c r="F313" s="56"/>
      <c r="G313" s="56"/>
      <c r="H313" s="56"/>
      <c r="I313" s="56"/>
      <c r="J313" s="56"/>
      <c r="K313" s="56"/>
      <c r="L313" s="56"/>
      <c r="M313" s="56"/>
      <c r="N313" s="56"/>
      <c r="O313" s="56"/>
      <c r="P313" s="56"/>
      <c r="Q313" s="56"/>
      <c r="R313" s="56"/>
      <c r="S313" s="56"/>
      <c r="T313" s="56"/>
      <c r="U313" s="56"/>
      <c r="V313" s="56"/>
      <c r="W313" s="56"/>
      <c r="X313" s="56"/>
      <c r="Y313" s="56"/>
      <c r="Z313" s="67"/>
    </row>
    <row r="314" spans="1:26">
      <c r="A314" s="54">
        <f t="shared" si="4"/>
        <v>46333</v>
      </c>
      <c r="B314" s="55"/>
      <c r="C314" s="56"/>
      <c r="D314" s="56"/>
      <c r="E314" s="56"/>
      <c r="F314" s="56"/>
      <c r="G314" s="56"/>
      <c r="H314" s="56"/>
      <c r="I314" s="56"/>
      <c r="J314" s="56"/>
      <c r="K314" s="56"/>
      <c r="L314" s="56"/>
      <c r="M314" s="56"/>
      <c r="N314" s="56"/>
      <c r="O314" s="56"/>
      <c r="P314" s="56"/>
      <c r="Q314" s="56"/>
      <c r="R314" s="56"/>
      <c r="S314" s="56"/>
      <c r="T314" s="56"/>
      <c r="U314" s="56"/>
      <c r="V314" s="56"/>
      <c r="W314" s="56"/>
      <c r="X314" s="56"/>
      <c r="Y314" s="56"/>
      <c r="Z314" s="67"/>
    </row>
    <row r="315" spans="1:26">
      <c r="A315" s="54">
        <f t="shared" si="4"/>
        <v>46334</v>
      </c>
      <c r="B315" s="55"/>
      <c r="C315" s="56"/>
      <c r="D315" s="56"/>
      <c r="E315" s="56"/>
      <c r="F315" s="56"/>
      <c r="G315" s="56"/>
      <c r="H315" s="56"/>
      <c r="I315" s="56"/>
      <c r="J315" s="56"/>
      <c r="K315" s="56"/>
      <c r="L315" s="56"/>
      <c r="M315" s="56"/>
      <c r="N315" s="56"/>
      <c r="O315" s="56"/>
      <c r="P315" s="56"/>
      <c r="Q315" s="56"/>
      <c r="R315" s="56"/>
      <c r="S315" s="56"/>
      <c r="T315" s="56"/>
      <c r="U315" s="56"/>
      <c r="V315" s="56"/>
      <c r="W315" s="56"/>
      <c r="X315" s="56"/>
      <c r="Y315" s="56"/>
      <c r="Z315" s="67"/>
    </row>
    <row r="316" spans="1:26">
      <c r="A316" s="54">
        <f t="shared" si="4"/>
        <v>46335</v>
      </c>
      <c r="B316" s="55"/>
      <c r="C316" s="56"/>
      <c r="D316" s="56"/>
      <c r="E316" s="56"/>
      <c r="F316" s="56"/>
      <c r="G316" s="56"/>
      <c r="H316" s="56"/>
      <c r="I316" s="56"/>
      <c r="J316" s="56"/>
      <c r="K316" s="56"/>
      <c r="L316" s="56"/>
      <c r="M316" s="56"/>
      <c r="N316" s="56"/>
      <c r="O316" s="56"/>
      <c r="P316" s="56"/>
      <c r="Q316" s="56"/>
      <c r="R316" s="56"/>
      <c r="S316" s="56"/>
      <c r="T316" s="56"/>
      <c r="U316" s="56"/>
      <c r="V316" s="56"/>
      <c r="W316" s="56"/>
      <c r="X316" s="56"/>
      <c r="Y316" s="56"/>
      <c r="Z316" s="67"/>
    </row>
    <row r="317" spans="1:26">
      <c r="A317" s="54">
        <f t="shared" si="4"/>
        <v>46336</v>
      </c>
      <c r="B317" s="55"/>
      <c r="C317" s="56"/>
      <c r="D317" s="56"/>
      <c r="E317" s="56"/>
      <c r="F317" s="56"/>
      <c r="G317" s="56"/>
      <c r="H317" s="56"/>
      <c r="I317" s="56"/>
      <c r="J317" s="56"/>
      <c r="K317" s="56"/>
      <c r="L317" s="56"/>
      <c r="M317" s="56"/>
      <c r="N317" s="56"/>
      <c r="O317" s="56"/>
      <c r="P317" s="56"/>
      <c r="Q317" s="56"/>
      <c r="R317" s="56"/>
      <c r="S317" s="56"/>
      <c r="T317" s="56"/>
      <c r="U317" s="56"/>
      <c r="V317" s="56"/>
      <c r="W317" s="56"/>
      <c r="X317" s="56"/>
      <c r="Y317" s="56"/>
      <c r="Z317" s="67"/>
    </row>
    <row r="318" spans="1:26">
      <c r="A318" s="54">
        <f t="shared" si="4"/>
        <v>46337</v>
      </c>
      <c r="B318" s="55"/>
      <c r="C318" s="56"/>
      <c r="D318" s="56"/>
      <c r="E318" s="56"/>
      <c r="F318" s="56"/>
      <c r="G318" s="56"/>
      <c r="H318" s="56"/>
      <c r="I318" s="56"/>
      <c r="J318" s="56"/>
      <c r="K318" s="56"/>
      <c r="L318" s="56"/>
      <c r="M318" s="56"/>
      <c r="N318" s="56"/>
      <c r="O318" s="56"/>
      <c r="P318" s="56"/>
      <c r="Q318" s="56"/>
      <c r="R318" s="56"/>
      <c r="S318" s="56"/>
      <c r="T318" s="56"/>
      <c r="U318" s="56"/>
      <c r="V318" s="56"/>
      <c r="W318" s="56"/>
      <c r="X318" s="56"/>
      <c r="Y318" s="56"/>
      <c r="Z318" s="67"/>
    </row>
    <row r="319" spans="1:26">
      <c r="A319" s="54">
        <f t="shared" si="4"/>
        <v>46338</v>
      </c>
      <c r="B319" s="55"/>
      <c r="C319" s="56"/>
      <c r="D319" s="56"/>
      <c r="E319" s="56"/>
      <c r="F319" s="56"/>
      <c r="G319" s="56"/>
      <c r="H319" s="56"/>
      <c r="I319" s="56"/>
      <c r="J319" s="56"/>
      <c r="K319" s="56"/>
      <c r="L319" s="56"/>
      <c r="M319" s="56"/>
      <c r="N319" s="56"/>
      <c r="O319" s="56"/>
      <c r="P319" s="56"/>
      <c r="Q319" s="56"/>
      <c r="R319" s="56"/>
      <c r="S319" s="56"/>
      <c r="T319" s="56"/>
      <c r="U319" s="56"/>
      <c r="V319" s="56"/>
      <c r="W319" s="56"/>
      <c r="X319" s="56"/>
      <c r="Y319" s="56"/>
      <c r="Z319" s="67"/>
    </row>
    <row r="320" spans="1:26">
      <c r="A320" s="54">
        <f t="shared" si="4"/>
        <v>46339</v>
      </c>
      <c r="B320" s="55"/>
      <c r="C320" s="56"/>
      <c r="D320" s="56"/>
      <c r="E320" s="56"/>
      <c r="F320" s="56"/>
      <c r="G320" s="56"/>
      <c r="H320" s="56"/>
      <c r="I320" s="56"/>
      <c r="J320" s="56"/>
      <c r="K320" s="56"/>
      <c r="L320" s="56"/>
      <c r="M320" s="56"/>
      <c r="N320" s="56"/>
      <c r="O320" s="56"/>
      <c r="P320" s="56"/>
      <c r="Q320" s="56"/>
      <c r="R320" s="56"/>
      <c r="S320" s="56"/>
      <c r="T320" s="56"/>
      <c r="U320" s="56"/>
      <c r="V320" s="56"/>
      <c r="W320" s="56"/>
      <c r="X320" s="56"/>
      <c r="Y320" s="56"/>
      <c r="Z320" s="67"/>
    </row>
    <row r="321" spans="1:26">
      <c r="A321" s="54">
        <f t="shared" si="4"/>
        <v>46340</v>
      </c>
      <c r="B321" s="55"/>
      <c r="C321" s="56"/>
      <c r="D321" s="56"/>
      <c r="E321" s="56"/>
      <c r="F321" s="56"/>
      <c r="G321" s="56"/>
      <c r="H321" s="56"/>
      <c r="I321" s="56"/>
      <c r="J321" s="56"/>
      <c r="K321" s="56"/>
      <c r="L321" s="56"/>
      <c r="M321" s="56"/>
      <c r="N321" s="56"/>
      <c r="O321" s="56"/>
      <c r="P321" s="56"/>
      <c r="Q321" s="56"/>
      <c r="R321" s="56"/>
      <c r="S321" s="56"/>
      <c r="T321" s="56"/>
      <c r="U321" s="56"/>
      <c r="V321" s="56"/>
      <c r="W321" s="56"/>
      <c r="X321" s="56"/>
      <c r="Y321" s="56"/>
      <c r="Z321" s="67"/>
    </row>
    <row r="322" spans="1:26">
      <c r="A322" s="54">
        <f t="shared" si="4"/>
        <v>46341</v>
      </c>
      <c r="B322" s="55"/>
      <c r="C322" s="56"/>
      <c r="D322" s="56"/>
      <c r="E322" s="56"/>
      <c r="F322" s="56"/>
      <c r="G322" s="56"/>
      <c r="H322" s="56"/>
      <c r="I322" s="56"/>
      <c r="J322" s="56"/>
      <c r="K322" s="56"/>
      <c r="L322" s="56"/>
      <c r="M322" s="56"/>
      <c r="N322" s="56"/>
      <c r="O322" s="56"/>
      <c r="P322" s="56"/>
      <c r="Q322" s="56"/>
      <c r="R322" s="56"/>
      <c r="S322" s="56"/>
      <c r="T322" s="56"/>
      <c r="U322" s="56"/>
      <c r="V322" s="56"/>
      <c r="W322" s="56"/>
      <c r="X322" s="56"/>
      <c r="Y322" s="56"/>
      <c r="Z322" s="67"/>
    </row>
    <row r="323" spans="1:26">
      <c r="A323" s="54">
        <f t="shared" si="4"/>
        <v>46342</v>
      </c>
      <c r="B323" s="55"/>
      <c r="C323" s="56"/>
      <c r="D323" s="56"/>
      <c r="E323" s="56"/>
      <c r="F323" s="56"/>
      <c r="G323" s="56"/>
      <c r="H323" s="56"/>
      <c r="I323" s="56"/>
      <c r="J323" s="56"/>
      <c r="K323" s="56"/>
      <c r="L323" s="56"/>
      <c r="M323" s="56"/>
      <c r="N323" s="56"/>
      <c r="O323" s="56"/>
      <c r="P323" s="56"/>
      <c r="Q323" s="56"/>
      <c r="R323" s="56"/>
      <c r="S323" s="56"/>
      <c r="T323" s="56"/>
      <c r="U323" s="56"/>
      <c r="V323" s="56"/>
      <c r="W323" s="56"/>
      <c r="X323" s="56"/>
      <c r="Y323" s="56"/>
      <c r="Z323" s="67"/>
    </row>
    <row r="324" spans="1:26">
      <c r="A324" s="54">
        <f t="shared" si="4"/>
        <v>46343</v>
      </c>
      <c r="B324" s="55"/>
      <c r="C324" s="56"/>
      <c r="D324" s="56"/>
      <c r="E324" s="56"/>
      <c r="F324" s="56"/>
      <c r="G324" s="56"/>
      <c r="H324" s="56"/>
      <c r="I324" s="56"/>
      <c r="J324" s="56"/>
      <c r="K324" s="56"/>
      <c r="L324" s="56"/>
      <c r="M324" s="56"/>
      <c r="N324" s="56"/>
      <c r="O324" s="56"/>
      <c r="P324" s="56"/>
      <c r="Q324" s="56"/>
      <c r="R324" s="56"/>
      <c r="S324" s="56"/>
      <c r="T324" s="56"/>
      <c r="U324" s="56"/>
      <c r="V324" s="56"/>
      <c r="W324" s="56"/>
      <c r="X324" s="56"/>
      <c r="Y324" s="56"/>
      <c r="Z324" s="67"/>
    </row>
    <row r="325" spans="1:26">
      <c r="A325" s="54">
        <f t="shared" si="4"/>
        <v>46344</v>
      </c>
      <c r="B325" s="55"/>
      <c r="C325" s="56"/>
      <c r="D325" s="56"/>
      <c r="E325" s="56"/>
      <c r="F325" s="56"/>
      <c r="G325" s="56"/>
      <c r="H325" s="56"/>
      <c r="I325" s="56"/>
      <c r="J325" s="56"/>
      <c r="K325" s="56"/>
      <c r="L325" s="56"/>
      <c r="M325" s="56"/>
      <c r="N325" s="56"/>
      <c r="O325" s="56"/>
      <c r="P325" s="56"/>
      <c r="Q325" s="56"/>
      <c r="R325" s="56"/>
      <c r="S325" s="56"/>
      <c r="T325" s="56"/>
      <c r="U325" s="56"/>
      <c r="V325" s="56"/>
      <c r="W325" s="56"/>
      <c r="X325" s="56"/>
      <c r="Y325" s="56"/>
      <c r="Z325" s="67"/>
    </row>
    <row r="326" spans="1:26">
      <c r="A326" s="54">
        <f t="shared" ref="A326:A368" si="5">A325+1</f>
        <v>46345</v>
      </c>
      <c r="B326" s="55"/>
      <c r="C326" s="56"/>
      <c r="D326" s="56"/>
      <c r="E326" s="56"/>
      <c r="F326" s="56"/>
      <c r="G326" s="56"/>
      <c r="H326" s="56"/>
      <c r="I326" s="56"/>
      <c r="J326" s="56"/>
      <c r="K326" s="56"/>
      <c r="L326" s="56"/>
      <c r="M326" s="56"/>
      <c r="N326" s="56"/>
      <c r="O326" s="56"/>
      <c r="P326" s="56"/>
      <c r="Q326" s="56"/>
      <c r="R326" s="56"/>
      <c r="S326" s="56"/>
      <c r="T326" s="56"/>
      <c r="U326" s="56"/>
      <c r="V326" s="56"/>
      <c r="W326" s="56"/>
      <c r="X326" s="56"/>
      <c r="Y326" s="56"/>
      <c r="Z326" s="67"/>
    </row>
    <row r="327" spans="1:26">
      <c r="A327" s="54">
        <f t="shared" si="5"/>
        <v>46346</v>
      </c>
      <c r="B327" s="55"/>
      <c r="C327" s="56"/>
      <c r="D327" s="56"/>
      <c r="E327" s="56"/>
      <c r="F327" s="56"/>
      <c r="G327" s="56"/>
      <c r="H327" s="56"/>
      <c r="I327" s="56"/>
      <c r="J327" s="56"/>
      <c r="K327" s="56"/>
      <c r="L327" s="56"/>
      <c r="M327" s="56"/>
      <c r="N327" s="56"/>
      <c r="O327" s="56"/>
      <c r="P327" s="56"/>
      <c r="Q327" s="56"/>
      <c r="R327" s="56"/>
      <c r="S327" s="56"/>
      <c r="T327" s="56"/>
      <c r="U327" s="56"/>
      <c r="V327" s="56"/>
      <c r="W327" s="56"/>
      <c r="X327" s="56"/>
      <c r="Y327" s="56"/>
      <c r="Z327" s="67"/>
    </row>
    <row r="328" spans="1:26">
      <c r="A328" s="54">
        <f t="shared" si="5"/>
        <v>46347</v>
      </c>
      <c r="B328" s="55"/>
      <c r="C328" s="56"/>
      <c r="D328" s="56"/>
      <c r="E328" s="56"/>
      <c r="F328" s="56"/>
      <c r="G328" s="56"/>
      <c r="H328" s="56"/>
      <c r="I328" s="56"/>
      <c r="J328" s="56"/>
      <c r="K328" s="56"/>
      <c r="L328" s="56"/>
      <c r="M328" s="56"/>
      <c r="N328" s="56"/>
      <c r="O328" s="56"/>
      <c r="P328" s="56"/>
      <c r="Q328" s="56"/>
      <c r="R328" s="56"/>
      <c r="S328" s="56"/>
      <c r="T328" s="56"/>
      <c r="U328" s="56"/>
      <c r="V328" s="56"/>
      <c r="W328" s="56"/>
      <c r="X328" s="56"/>
      <c r="Y328" s="56"/>
      <c r="Z328" s="67"/>
    </row>
    <row r="329" spans="1:26">
      <c r="A329" s="54">
        <f t="shared" si="5"/>
        <v>46348</v>
      </c>
      <c r="B329" s="55"/>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67"/>
    </row>
    <row r="330" spans="1:26">
      <c r="A330" s="54">
        <f t="shared" si="5"/>
        <v>46349</v>
      </c>
      <c r="B330" s="55"/>
      <c r="C330" s="56"/>
      <c r="D330" s="56"/>
      <c r="E330" s="56"/>
      <c r="F330" s="56"/>
      <c r="G330" s="56"/>
      <c r="H330" s="56"/>
      <c r="I330" s="56"/>
      <c r="J330" s="56"/>
      <c r="K330" s="56"/>
      <c r="L330" s="56"/>
      <c r="M330" s="56"/>
      <c r="N330" s="56"/>
      <c r="O330" s="56"/>
      <c r="P330" s="56"/>
      <c r="Q330" s="56"/>
      <c r="R330" s="56"/>
      <c r="S330" s="56"/>
      <c r="T330" s="56"/>
      <c r="U330" s="56"/>
      <c r="V330" s="56"/>
      <c r="W330" s="56"/>
      <c r="X330" s="56"/>
      <c r="Y330" s="56"/>
      <c r="Z330" s="67"/>
    </row>
    <row r="331" spans="1:26">
      <c r="A331" s="54">
        <f t="shared" si="5"/>
        <v>46350</v>
      </c>
      <c r="B331" s="55"/>
      <c r="C331" s="56"/>
      <c r="D331" s="56"/>
      <c r="E331" s="56"/>
      <c r="F331" s="56"/>
      <c r="G331" s="56"/>
      <c r="H331" s="56"/>
      <c r="I331" s="56"/>
      <c r="J331" s="56"/>
      <c r="K331" s="56"/>
      <c r="L331" s="56"/>
      <c r="M331" s="56"/>
      <c r="N331" s="56"/>
      <c r="O331" s="56"/>
      <c r="P331" s="56"/>
      <c r="Q331" s="56"/>
      <c r="R331" s="56"/>
      <c r="S331" s="56"/>
      <c r="T331" s="56"/>
      <c r="U331" s="56"/>
      <c r="V331" s="56"/>
      <c r="W331" s="56"/>
      <c r="X331" s="56"/>
      <c r="Y331" s="56"/>
      <c r="Z331" s="67"/>
    </row>
    <row r="332" spans="1:26">
      <c r="A332" s="54">
        <f t="shared" si="5"/>
        <v>46351</v>
      </c>
      <c r="B332" s="55"/>
      <c r="C332" s="56"/>
      <c r="D332" s="56"/>
      <c r="E332" s="56"/>
      <c r="F332" s="56"/>
      <c r="G332" s="56"/>
      <c r="H332" s="56"/>
      <c r="I332" s="56"/>
      <c r="J332" s="56"/>
      <c r="K332" s="56"/>
      <c r="L332" s="56"/>
      <c r="M332" s="56"/>
      <c r="N332" s="56"/>
      <c r="O332" s="56"/>
      <c r="P332" s="56"/>
      <c r="Q332" s="56"/>
      <c r="R332" s="56"/>
      <c r="S332" s="56"/>
      <c r="T332" s="56"/>
      <c r="U332" s="56"/>
      <c r="V332" s="56"/>
      <c r="W332" s="56"/>
      <c r="X332" s="56"/>
      <c r="Y332" s="56"/>
      <c r="Z332" s="67"/>
    </row>
    <row r="333" spans="1:26">
      <c r="A333" s="54">
        <f t="shared" si="5"/>
        <v>46352</v>
      </c>
      <c r="B333" s="55"/>
      <c r="C333" s="56"/>
      <c r="D333" s="56"/>
      <c r="E333" s="56"/>
      <c r="F333" s="56"/>
      <c r="G333" s="56"/>
      <c r="H333" s="56"/>
      <c r="I333" s="56"/>
      <c r="J333" s="56"/>
      <c r="K333" s="56"/>
      <c r="L333" s="56"/>
      <c r="M333" s="56"/>
      <c r="N333" s="56"/>
      <c r="O333" s="56"/>
      <c r="P333" s="56"/>
      <c r="Q333" s="56"/>
      <c r="R333" s="56"/>
      <c r="S333" s="56"/>
      <c r="T333" s="56"/>
      <c r="U333" s="56"/>
      <c r="V333" s="56"/>
      <c r="W333" s="56"/>
      <c r="X333" s="56"/>
      <c r="Y333" s="56"/>
      <c r="Z333" s="67"/>
    </row>
    <row r="334" spans="1:26">
      <c r="A334" s="54">
        <f t="shared" si="5"/>
        <v>46353</v>
      </c>
      <c r="B334" s="55"/>
      <c r="C334" s="56"/>
      <c r="D334" s="56"/>
      <c r="E334" s="56"/>
      <c r="F334" s="56"/>
      <c r="G334" s="56"/>
      <c r="H334" s="56"/>
      <c r="I334" s="56"/>
      <c r="J334" s="56"/>
      <c r="K334" s="56"/>
      <c r="L334" s="56"/>
      <c r="M334" s="56"/>
      <c r="N334" s="56"/>
      <c r="O334" s="56"/>
      <c r="P334" s="56"/>
      <c r="Q334" s="56"/>
      <c r="R334" s="56"/>
      <c r="S334" s="56"/>
      <c r="T334" s="56"/>
      <c r="U334" s="56"/>
      <c r="V334" s="56"/>
      <c r="W334" s="56"/>
      <c r="X334" s="56"/>
      <c r="Y334" s="56"/>
      <c r="Z334" s="67"/>
    </row>
    <row r="335" spans="1:26">
      <c r="A335" s="54">
        <f t="shared" si="5"/>
        <v>46354</v>
      </c>
      <c r="B335" s="55"/>
      <c r="C335" s="56"/>
      <c r="D335" s="56"/>
      <c r="E335" s="56"/>
      <c r="F335" s="56"/>
      <c r="G335" s="56"/>
      <c r="H335" s="56"/>
      <c r="I335" s="56"/>
      <c r="J335" s="56"/>
      <c r="K335" s="56"/>
      <c r="L335" s="56"/>
      <c r="M335" s="56"/>
      <c r="N335" s="56"/>
      <c r="O335" s="56"/>
      <c r="P335" s="56"/>
      <c r="Q335" s="56"/>
      <c r="R335" s="56"/>
      <c r="S335" s="56"/>
      <c r="T335" s="56"/>
      <c r="U335" s="56"/>
      <c r="V335" s="56"/>
      <c r="W335" s="56"/>
      <c r="X335" s="56"/>
      <c r="Y335" s="56"/>
      <c r="Z335" s="67"/>
    </row>
    <row r="336" spans="1:26">
      <c r="A336" s="54">
        <f t="shared" si="5"/>
        <v>46355</v>
      </c>
      <c r="B336" s="55"/>
      <c r="C336" s="56"/>
      <c r="D336" s="56"/>
      <c r="E336" s="56"/>
      <c r="F336" s="56"/>
      <c r="G336" s="56"/>
      <c r="H336" s="56"/>
      <c r="I336" s="56"/>
      <c r="J336" s="56"/>
      <c r="K336" s="56"/>
      <c r="L336" s="56"/>
      <c r="M336" s="56"/>
      <c r="N336" s="56"/>
      <c r="O336" s="56"/>
      <c r="P336" s="56"/>
      <c r="Q336" s="56"/>
      <c r="R336" s="56"/>
      <c r="S336" s="56"/>
      <c r="T336" s="56"/>
      <c r="U336" s="56"/>
      <c r="V336" s="56"/>
      <c r="W336" s="56"/>
      <c r="X336" s="56"/>
      <c r="Y336" s="56"/>
      <c r="Z336" s="67"/>
    </row>
    <row r="337" spans="1:26">
      <c r="A337" s="54">
        <f t="shared" si="5"/>
        <v>46356</v>
      </c>
      <c r="B337" s="55"/>
      <c r="C337" s="56"/>
      <c r="D337" s="56"/>
      <c r="E337" s="56"/>
      <c r="F337" s="56"/>
      <c r="G337" s="56"/>
      <c r="H337" s="56"/>
      <c r="I337" s="56"/>
      <c r="J337" s="56"/>
      <c r="K337" s="56"/>
      <c r="L337" s="56"/>
      <c r="M337" s="56"/>
      <c r="N337" s="56"/>
      <c r="O337" s="56"/>
      <c r="P337" s="56"/>
      <c r="Q337" s="56"/>
      <c r="R337" s="56"/>
      <c r="S337" s="56"/>
      <c r="T337" s="56"/>
      <c r="U337" s="56"/>
      <c r="V337" s="56"/>
      <c r="W337" s="56"/>
      <c r="X337" s="56"/>
      <c r="Y337" s="56"/>
      <c r="Z337" s="67"/>
    </row>
    <row r="338" spans="1:26">
      <c r="A338" s="54">
        <f t="shared" si="5"/>
        <v>46357</v>
      </c>
      <c r="B338" s="55"/>
      <c r="C338" s="56"/>
      <c r="D338" s="56"/>
      <c r="E338" s="56"/>
      <c r="F338" s="56"/>
      <c r="G338" s="56"/>
      <c r="H338" s="56"/>
      <c r="I338" s="56"/>
      <c r="J338" s="56"/>
      <c r="K338" s="56"/>
      <c r="L338" s="56"/>
      <c r="M338" s="56"/>
      <c r="N338" s="56"/>
      <c r="O338" s="56"/>
      <c r="P338" s="56"/>
      <c r="Q338" s="56"/>
      <c r="R338" s="56"/>
      <c r="S338" s="56"/>
      <c r="T338" s="56"/>
      <c r="U338" s="56"/>
      <c r="V338" s="56"/>
      <c r="W338" s="56"/>
      <c r="X338" s="56"/>
      <c r="Y338" s="56"/>
      <c r="Z338" s="67"/>
    </row>
    <row r="339" spans="1:26">
      <c r="A339" s="54">
        <f t="shared" si="5"/>
        <v>46358</v>
      </c>
      <c r="B339" s="55"/>
      <c r="C339" s="56"/>
      <c r="D339" s="56"/>
      <c r="E339" s="56"/>
      <c r="F339" s="56"/>
      <c r="G339" s="56"/>
      <c r="H339" s="56"/>
      <c r="I339" s="56"/>
      <c r="J339" s="56"/>
      <c r="K339" s="56"/>
      <c r="L339" s="56"/>
      <c r="M339" s="56"/>
      <c r="N339" s="56"/>
      <c r="O339" s="56"/>
      <c r="P339" s="56"/>
      <c r="Q339" s="56"/>
      <c r="R339" s="56"/>
      <c r="S339" s="56"/>
      <c r="T339" s="56"/>
      <c r="U339" s="56"/>
      <c r="V339" s="56"/>
      <c r="W339" s="56"/>
      <c r="X339" s="56"/>
      <c r="Y339" s="56"/>
      <c r="Z339" s="67"/>
    </row>
    <row r="340" spans="1:26">
      <c r="A340" s="54">
        <f t="shared" si="5"/>
        <v>46359</v>
      </c>
      <c r="B340" s="55"/>
      <c r="C340" s="56"/>
      <c r="D340" s="56"/>
      <c r="E340" s="56"/>
      <c r="F340" s="56"/>
      <c r="G340" s="56"/>
      <c r="H340" s="56"/>
      <c r="I340" s="56"/>
      <c r="J340" s="56"/>
      <c r="K340" s="56"/>
      <c r="L340" s="56"/>
      <c r="M340" s="56"/>
      <c r="N340" s="56"/>
      <c r="O340" s="56"/>
      <c r="P340" s="56"/>
      <c r="Q340" s="56"/>
      <c r="R340" s="56"/>
      <c r="S340" s="56"/>
      <c r="T340" s="56"/>
      <c r="U340" s="56"/>
      <c r="V340" s="56"/>
      <c r="W340" s="56"/>
      <c r="X340" s="56"/>
      <c r="Y340" s="56"/>
      <c r="Z340" s="67"/>
    </row>
    <row r="341" spans="1:26">
      <c r="A341" s="54">
        <f t="shared" si="5"/>
        <v>46360</v>
      </c>
      <c r="B341" s="55"/>
      <c r="C341" s="56"/>
      <c r="D341" s="56"/>
      <c r="E341" s="56"/>
      <c r="F341" s="56"/>
      <c r="G341" s="56"/>
      <c r="H341" s="56"/>
      <c r="I341" s="56"/>
      <c r="J341" s="56"/>
      <c r="K341" s="56"/>
      <c r="L341" s="56"/>
      <c r="M341" s="56"/>
      <c r="N341" s="56"/>
      <c r="O341" s="56"/>
      <c r="P341" s="56"/>
      <c r="Q341" s="56"/>
      <c r="R341" s="56"/>
      <c r="S341" s="56"/>
      <c r="T341" s="56"/>
      <c r="U341" s="56"/>
      <c r="V341" s="56"/>
      <c r="W341" s="56"/>
      <c r="X341" s="56"/>
      <c r="Y341" s="56"/>
      <c r="Z341" s="67"/>
    </row>
    <row r="342" spans="1:26">
      <c r="A342" s="54">
        <f t="shared" si="5"/>
        <v>46361</v>
      </c>
      <c r="B342" s="55"/>
      <c r="C342" s="56"/>
      <c r="D342" s="56"/>
      <c r="E342" s="56"/>
      <c r="F342" s="56"/>
      <c r="G342" s="56"/>
      <c r="H342" s="56"/>
      <c r="I342" s="56"/>
      <c r="J342" s="56"/>
      <c r="K342" s="56"/>
      <c r="L342" s="56"/>
      <c r="M342" s="56"/>
      <c r="N342" s="56"/>
      <c r="O342" s="56"/>
      <c r="P342" s="56"/>
      <c r="Q342" s="56"/>
      <c r="R342" s="56"/>
      <c r="S342" s="56"/>
      <c r="T342" s="56"/>
      <c r="U342" s="56"/>
      <c r="V342" s="56"/>
      <c r="W342" s="56"/>
      <c r="X342" s="56"/>
      <c r="Y342" s="56"/>
      <c r="Z342" s="67"/>
    </row>
    <row r="343" spans="1:26">
      <c r="A343" s="54">
        <f t="shared" si="5"/>
        <v>46362</v>
      </c>
      <c r="B343" s="55"/>
      <c r="C343" s="56"/>
      <c r="D343" s="56"/>
      <c r="E343" s="56"/>
      <c r="F343" s="56"/>
      <c r="G343" s="56"/>
      <c r="H343" s="56"/>
      <c r="I343" s="56"/>
      <c r="J343" s="56"/>
      <c r="K343" s="56"/>
      <c r="L343" s="56"/>
      <c r="M343" s="56"/>
      <c r="N343" s="56"/>
      <c r="O343" s="56"/>
      <c r="P343" s="56"/>
      <c r="Q343" s="56"/>
      <c r="R343" s="56"/>
      <c r="S343" s="56"/>
      <c r="T343" s="56"/>
      <c r="U343" s="56"/>
      <c r="V343" s="56"/>
      <c r="W343" s="56"/>
      <c r="X343" s="56"/>
      <c r="Y343" s="56"/>
      <c r="Z343" s="67"/>
    </row>
    <row r="344" spans="1:26">
      <c r="A344" s="54">
        <f t="shared" si="5"/>
        <v>46363</v>
      </c>
      <c r="B344" s="55"/>
      <c r="C344" s="56"/>
      <c r="D344" s="56"/>
      <c r="E344" s="56"/>
      <c r="F344" s="56"/>
      <c r="G344" s="56"/>
      <c r="H344" s="56"/>
      <c r="I344" s="56"/>
      <c r="J344" s="56"/>
      <c r="K344" s="56"/>
      <c r="L344" s="56"/>
      <c r="M344" s="56"/>
      <c r="N344" s="56"/>
      <c r="O344" s="56"/>
      <c r="P344" s="56"/>
      <c r="Q344" s="56"/>
      <c r="R344" s="56"/>
      <c r="S344" s="56"/>
      <c r="T344" s="56"/>
      <c r="U344" s="56"/>
      <c r="V344" s="56"/>
      <c r="W344" s="56"/>
      <c r="X344" s="56"/>
      <c r="Y344" s="56"/>
      <c r="Z344" s="67"/>
    </row>
    <row r="345" spans="1:26">
      <c r="A345" s="54">
        <f t="shared" si="5"/>
        <v>46364</v>
      </c>
      <c r="B345" s="55"/>
      <c r="C345" s="56"/>
      <c r="D345" s="56"/>
      <c r="E345" s="56"/>
      <c r="F345" s="56"/>
      <c r="G345" s="56"/>
      <c r="H345" s="56"/>
      <c r="I345" s="56"/>
      <c r="J345" s="56"/>
      <c r="K345" s="56"/>
      <c r="L345" s="56"/>
      <c r="M345" s="56"/>
      <c r="N345" s="56"/>
      <c r="O345" s="56"/>
      <c r="P345" s="56"/>
      <c r="Q345" s="56"/>
      <c r="R345" s="56"/>
      <c r="S345" s="56"/>
      <c r="T345" s="56"/>
      <c r="U345" s="56"/>
      <c r="V345" s="56"/>
      <c r="W345" s="56"/>
      <c r="X345" s="56"/>
      <c r="Y345" s="56"/>
      <c r="Z345" s="67"/>
    </row>
    <row r="346" spans="1:26">
      <c r="A346" s="54">
        <f t="shared" si="5"/>
        <v>46365</v>
      </c>
      <c r="B346" s="55"/>
      <c r="C346" s="56"/>
      <c r="D346" s="56"/>
      <c r="E346" s="56"/>
      <c r="F346" s="56"/>
      <c r="G346" s="56"/>
      <c r="H346" s="56"/>
      <c r="I346" s="56"/>
      <c r="J346" s="56"/>
      <c r="K346" s="56"/>
      <c r="L346" s="56"/>
      <c r="M346" s="56"/>
      <c r="N346" s="56"/>
      <c r="O346" s="56"/>
      <c r="P346" s="56"/>
      <c r="Q346" s="56"/>
      <c r="R346" s="56"/>
      <c r="S346" s="56"/>
      <c r="T346" s="56"/>
      <c r="U346" s="56"/>
      <c r="V346" s="56"/>
      <c r="W346" s="56"/>
      <c r="X346" s="56"/>
      <c r="Y346" s="56"/>
      <c r="Z346" s="67"/>
    </row>
    <row r="347" spans="1:26">
      <c r="A347" s="54">
        <f t="shared" si="5"/>
        <v>46366</v>
      </c>
      <c r="B347" s="55"/>
      <c r="C347" s="56"/>
      <c r="D347" s="56"/>
      <c r="E347" s="56"/>
      <c r="F347" s="56"/>
      <c r="G347" s="56"/>
      <c r="H347" s="56"/>
      <c r="I347" s="56"/>
      <c r="J347" s="56"/>
      <c r="K347" s="56"/>
      <c r="L347" s="56"/>
      <c r="M347" s="56"/>
      <c r="N347" s="56"/>
      <c r="O347" s="56"/>
      <c r="P347" s="56"/>
      <c r="Q347" s="56"/>
      <c r="R347" s="56"/>
      <c r="S347" s="56"/>
      <c r="T347" s="56"/>
      <c r="U347" s="56"/>
      <c r="V347" s="56"/>
      <c r="W347" s="56"/>
      <c r="X347" s="56"/>
      <c r="Y347" s="56"/>
      <c r="Z347" s="67"/>
    </row>
    <row r="348" spans="1:26">
      <c r="A348" s="54">
        <f t="shared" si="5"/>
        <v>46367</v>
      </c>
      <c r="B348" s="55"/>
      <c r="C348" s="56"/>
      <c r="D348" s="56"/>
      <c r="E348" s="56"/>
      <c r="F348" s="56"/>
      <c r="G348" s="56"/>
      <c r="H348" s="56"/>
      <c r="I348" s="56"/>
      <c r="J348" s="56"/>
      <c r="K348" s="56"/>
      <c r="L348" s="56"/>
      <c r="M348" s="56"/>
      <c r="N348" s="56"/>
      <c r="O348" s="56"/>
      <c r="P348" s="56"/>
      <c r="Q348" s="56"/>
      <c r="R348" s="56"/>
      <c r="S348" s="56"/>
      <c r="T348" s="56"/>
      <c r="U348" s="56"/>
      <c r="V348" s="56"/>
      <c r="W348" s="56"/>
      <c r="X348" s="56"/>
      <c r="Y348" s="56"/>
      <c r="Z348" s="67"/>
    </row>
    <row r="349" spans="1:26">
      <c r="A349" s="54">
        <f t="shared" si="5"/>
        <v>46368</v>
      </c>
      <c r="B349" s="55"/>
      <c r="C349" s="56"/>
      <c r="D349" s="56"/>
      <c r="E349" s="56"/>
      <c r="F349" s="56"/>
      <c r="G349" s="56"/>
      <c r="H349" s="56"/>
      <c r="I349" s="56"/>
      <c r="J349" s="56"/>
      <c r="K349" s="56"/>
      <c r="L349" s="56"/>
      <c r="M349" s="56"/>
      <c r="N349" s="56"/>
      <c r="O349" s="56"/>
      <c r="P349" s="56"/>
      <c r="Q349" s="56"/>
      <c r="R349" s="56"/>
      <c r="S349" s="56"/>
      <c r="T349" s="56"/>
      <c r="U349" s="56"/>
      <c r="V349" s="56"/>
      <c r="W349" s="56"/>
      <c r="X349" s="56"/>
      <c r="Y349" s="56"/>
      <c r="Z349" s="67"/>
    </row>
    <row r="350" spans="1:26">
      <c r="A350" s="54">
        <f t="shared" si="5"/>
        <v>46369</v>
      </c>
      <c r="B350" s="55"/>
      <c r="C350" s="56"/>
      <c r="D350" s="56"/>
      <c r="E350" s="56"/>
      <c r="F350" s="56"/>
      <c r="G350" s="56"/>
      <c r="H350" s="56"/>
      <c r="I350" s="56"/>
      <c r="J350" s="56"/>
      <c r="K350" s="56"/>
      <c r="L350" s="56"/>
      <c r="M350" s="56"/>
      <c r="N350" s="56"/>
      <c r="O350" s="56"/>
      <c r="P350" s="56"/>
      <c r="Q350" s="56"/>
      <c r="R350" s="56"/>
      <c r="S350" s="56"/>
      <c r="T350" s="56"/>
      <c r="U350" s="56"/>
      <c r="V350" s="56"/>
      <c r="W350" s="56"/>
      <c r="X350" s="56"/>
      <c r="Y350" s="56"/>
      <c r="Z350" s="67"/>
    </row>
    <row r="351" spans="1:26">
      <c r="A351" s="54">
        <f t="shared" si="5"/>
        <v>46370</v>
      </c>
      <c r="B351" s="55"/>
      <c r="C351" s="56"/>
      <c r="D351" s="56"/>
      <c r="E351" s="56"/>
      <c r="F351" s="56"/>
      <c r="G351" s="56"/>
      <c r="H351" s="56"/>
      <c r="I351" s="56"/>
      <c r="J351" s="56"/>
      <c r="K351" s="56"/>
      <c r="L351" s="56"/>
      <c r="M351" s="56"/>
      <c r="N351" s="56"/>
      <c r="O351" s="56"/>
      <c r="P351" s="56"/>
      <c r="Q351" s="56"/>
      <c r="R351" s="56"/>
      <c r="S351" s="56"/>
      <c r="T351" s="56"/>
      <c r="U351" s="56"/>
      <c r="V351" s="56"/>
      <c r="W351" s="56"/>
      <c r="X351" s="56"/>
      <c r="Y351" s="56"/>
      <c r="Z351" s="67"/>
    </row>
    <row r="352" spans="1:26">
      <c r="A352" s="54">
        <f t="shared" si="5"/>
        <v>46371</v>
      </c>
      <c r="B352" s="55"/>
      <c r="C352" s="56"/>
      <c r="D352" s="56"/>
      <c r="E352" s="56"/>
      <c r="F352" s="56"/>
      <c r="G352" s="56"/>
      <c r="H352" s="56"/>
      <c r="I352" s="56"/>
      <c r="J352" s="56"/>
      <c r="K352" s="56"/>
      <c r="L352" s="56"/>
      <c r="M352" s="56"/>
      <c r="N352" s="56"/>
      <c r="O352" s="56"/>
      <c r="P352" s="56"/>
      <c r="Q352" s="56"/>
      <c r="R352" s="56"/>
      <c r="S352" s="56"/>
      <c r="T352" s="56"/>
      <c r="U352" s="56"/>
      <c r="V352" s="56"/>
      <c r="W352" s="56"/>
      <c r="X352" s="56"/>
      <c r="Y352" s="56"/>
      <c r="Z352" s="67"/>
    </row>
    <row r="353" spans="1:26">
      <c r="A353" s="54">
        <f t="shared" si="5"/>
        <v>46372</v>
      </c>
      <c r="B353" s="55"/>
      <c r="C353" s="56"/>
      <c r="D353" s="56"/>
      <c r="E353" s="56"/>
      <c r="F353" s="56"/>
      <c r="G353" s="56"/>
      <c r="H353" s="56"/>
      <c r="I353" s="56"/>
      <c r="J353" s="56"/>
      <c r="K353" s="56"/>
      <c r="L353" s="56"/>
      <c r="M353" s="56"/>
      <c r="N353" s="56"/>
      <c r="O353" s="56"/>
      <c r="P353" s="56"/>
      <c r="Q353" s="56"/>
      <c r="R353" s="56"/>
      <c r="S353" s="56"/>
      <c r="T353" s="56"/>
      <c r="U353" s="56"/>
      <c r="V353" s="56"/>
      <c r="W353" s="56"/>
      <c r="X353" s="56"/>
      <c r="Y353" s="56"/>
      <c r="Z353" s="67"/>
    </row>
    <row r="354" spans="1:26">
      <c r="A354" s="54">
        <f t="shared" si="5"/>
        <v>46373</v>
      </c>
      <c r="B354" s="55"/>
      <c r="C354" s="56"/>
      <c r="D354" s="56"/>
      <c r="E354" s="56"/>
      <c r="F354" s="56"/>
      <c r="G354" s="56"/>
      <c r="H354" s="56"/>
      <c r="I354" s="56"/>
      <c r="J354" s="56"/>
      <c r="K354" s="56"/>
      <c r="L354" s="56"/>
      <c r="M354" s="56"/>
      <c r="N354" s="56"/>
      <c r="O354" s="56"/>
      <c r="P354" s="56"/>
      <c r="Q354" s="56"/>
      <c r="R354" s="56"/>
      <c r="S354" s="56"/>
      <c r="T354" s="56"/>
      <c r="U354" s="56"/>
      <c r="V354" s="56"/>
      <c r="W354" s="56"/>
      <c r="X354" s="56"/>
      <c r="Y354" s="56"/>
      <c r="Z354" s="67"/>
    </row>
    <row r="355" spans="1:26">
      <c r="A355" s="54">
        <f t="shared" si="5"/>
        <v>46374</v>
      </c>
      <c r="B355" s="55"/>
      <c r="C355" s="56"/>
      <c r="D355" s="56"/>
      <c r="E355" s="56"/>
      <c r="F355" s="56"/>
      <c r="G355" s="56"/>
      <c r="H355" s="56"/>
      <c r="I355" s="56"/>
      <c r="J355" s="56"/>
      <c r="K355" s="56"/>
      <c r="L355" s="56"/>
      <c r="M355" s="56"/>
      <c r="N355" s="56"/>
      <c r="O355" s="56"/>
      <c r="P355" s="56"/>
      <c r="Q355" s="56"/>
      <c r="R355" s="56"/>
      <c r="S355" s="56"/>
      <c r="T355" s="56"/>
      <c r="U355" s="56"/>
      <c r="V355" s="56"/>
      <c r="W355" s="56"/>
      <c r="X355" s="56"/>
      <c r="Y355" s="56"/>
      <c r="Z355" s="67"/>
    </row>
    <row r="356" spans="1:26">
      <c r="A356" s="54">
        <f t="shared" si="5"/>
        <v>46375</v>
      </c>
      <c r="B356" s="55"/>
      <c r="C356" s="56"/>
      <c r="D356" s="56"/>
      <c r="E356" s="56"/>
      <c r="F356" s="56"/>
      <c r="G356" s="56"/>
      <c r="H356" s="56"/>
      <c r="I356" s="56"/>
      <c r="J356" s="56"/>
      <c r="K356" s="56"/>
      <c r="L356" s="56"/>
      <c r="M356" s="56"/>
      <c r="N356" s="56"/>
      <c r="O356" s="56"/>
      <c r="P356" s="56"/>
      <c r="Q356" s="56"/>
      <c r="R356" s="56"/>
      <c r="S356" s="56"/>
      <c r="T356" s="56"/>
      <c r="U356" s="56"/>
      <c r="V356" s="56"/>
      <c r="W356" s="56"/>
      <c r="X356" s="56"/>
      <c r="Y356" s="56"/>
      <c r="Z356" s="67"/>
    </row>
    <row r="357" spans="1:26">
      <c r="A357" s="54">
        <f t="shared" si="5"/>
        <v>46376</v>
      </c>
      <c r="B357" s="55"/>
      <c r="C357" s="56"/>
      <c r="D357" s="56"/>
      <c r="E357" s="56"/>
      <c r="F357" s="56"/>
      <c r="G357" s="56"/>
      <c r="H357" s="56"/>
      <c r="I357" s="56"/>
      <c r="J357" s="56"/>
      <c r="K357" s="56"/>
      <c r="L357" s="56"/>
      <c r="M357" s="56"/>
      <c r="N357" s="56"/>
      <c r="O357" s="56"/>
      <c r="P357" s="56"/>
      <c r="Q357" s="56"/>
      <c r="R357" s="56"/>
      <c r="S357" s="56"/>
      <c r="T357" s="56"/>
      <c r="U357" s="56"/>
      <c r="V357" s="56"/>
      <c r="W357" s="56"/>
      <c r="X357" s="56"/>
      <c r="Y357" s="56"/>
      <c r="Z357" s="67"/>
    </row>
    <row r="358" spans="1:26">
      <c r="A358" s="54">
        <f t="shared" si="5"/>
        <v>46377</v>
      </c>
      <c r="B358" s="55"/>
      <c r="C358" s="56"/>
      <c r="D358" s="56"/>
      <c r="E358" s="56"/>
      <c r="F358" s="56"/>
      <c r="G358" s="56"/>
      <c r="H358" s="56"/>
      <c r="I358" s="56"/>
      <c r="J358" s="56"/>
      <c r="K358" s="56"/>
      <c r="L358" s="56"/>
      <c r="M358" s="56"/>
      <c r="N358" s="56"/>
      <c r="O358" s="56"/>
      <c r="P358" s="56"/>
      <c r="Q358" s="56"/>
      <c r="R358" s="56"/>
      <c r="S358" s="56"/>
      <c r="T358" s="56"/>
      <c r="U358" s="56"/>
      <c r="V358" s="56"/>
      <c r="W358" s="56"/>
      <c r="X358" s="56"/>
      <c r="Y358" s="56"/>
      <c r="Z358" s="67"/>
    </row>
    <row r="359" spans="1:26">
      <c r="A359" s="54">
        <f t="shared" si="5"/>
        <v>46378</v>
      </c>
      <c r="B359" s="55"/>
      <c r="C359" s="56"/>
      <c r="D359" s="56"/>
      <c r="E359" s="56"/>
      <c r="F359" s="56"/>
      <c r="G359" s="56"/>
      <c r="H359" s="56"/>
      <c r="I359" s="56"/>
      <c r="J359" s="56"/>
      <c r="K359" s="56"/>
      <c r="L359" s="56"/>
      <c r="M359" s="56"/>
      <c r="N359" s="56"/>
      <c r="O359" s="56"/>
      <c r="P359" s="56"/>
      <c r="Q359" s="56"/>
      <c r="R359" s="56"/>
      <c r="S359" s="56"/>
      <c r="T359" s="56"/>
      <c r="U359" s="56"/>
      <c r="V359" s="56"/>
      <c r="W359" s="56"/>
      <c r="X359" s="56"/>
      <c r="Y359" s="56"/>
      <c r="Z359" s="67"/>
    </row>
    <row r="360" spans="1:26">
      <c r="A360" s="54">
        <f t="shared" si="5"/>
        <v>46379</v>
      </c>
      <c r="B360" s="55"/>
      <c r="C360" s="56"/>
      <c r="D360" s="56"/>
      <c r="E360" s="56"/>
      <c r="F360" s="56"/>
      <c r="G360" s="56"/>
      <c r="H360" s="56"/>
      <c r="I360" s="56"/>
      <c r="J360" s="56"/>
      <c r="K360" s="56"/>
      <c r="L360" s="56"/>
      <c r="M360" s="56"/>
      <c r="N360" s="56"/>
      <c r="O360" s="56"/>
      <c r="P360" s="56"/>
      <c r="Q360" s="56"/>
      <c r="R360" s="56"/>
      <c r="S360" s="56"/>
      <c r="T360" s="56"/>
      <c r="U360" s="56"/>
      <c r="V360" s="56"/>
      <c r="W360" s="56"/>
      <c r="X360" s="56"/>
      <c r="Y360" s="56"/>
      <c r="Z360" s="67"/>
    </row>
    <row r="361" spans="1:26">
      <c r="A361" s="54">
        <f t="shared" si="5"/>
        <v>46380</v>
      </c>
      <c r="B361" s="55"/>
      <c r="C361" s="56"/>
      <c r="D361" s="56"/>
      <c r="E361" s="56"/>
      <c r="F361" s="56"/>
      <c r="G361" s="56"/>
      <c r="H361" s="56"/>
      <c r="I361" s="56"/>
      <c r="J361" s="56"/>
      <c r="K361" s="56"/>
      <c r="L361" s="56"/>
      <c r="M361" s="56"/>
      <c r="N361" s="56"/>
      <c r="O361" s="56"/>
      <c r="P361" s="56"/>
      <c r="Q361" s="56"/>
      <c r="R361" s="56"/>
      <c r="S361" s="56"/>
      <c r="T361" s="56"/>
      <c r="U361" s="56"/>
      <c r="V361" s="56"/>
      <c r="W361" s="56"/>
      <c r="X361" s="56"/>
      <c r="Y361" s="56"/>
      <c r="Z361" s="67"/>
    </row>
    <row r="362" spans="1:26">
      <c r="A362" s="54">
        <f t="shared" si="5"/>
        <v>46381</v>
      </c>
      <c r="B362" s="55"/>
      <c r="C362" s="56"/>
      <c r="D362" s="56"/>
      <c r="E362" s="56"/>
      <c r="F362" s="56"/>
      <c r="G362" s="56"/>
      <c r="H362" s="56"/>
      <c r="I362" s="56"/>
      <c r="J362" s="56"/>
      <c r="K362" s="56"/>
      <c r="L362" s="56"/>
      <c r="M362" s="56"/>
      <c r="N362" s="56"/>
      <c r="O362" s="56"/>
      <c r="P362" s="56"/>
      <c r="Q362" s="56"/>
      <c r="R362" s="56"/>
      <c r="S362" s="56"/>
      <c r="T362" s="56"/>
      <c r="U362" s="56"/>
      <c r="V362" s="56"/>
      <c r="W362" s="56"/>
      <c r="X362" s="56"/>
      <c r="Y362" s="56"/>
      <c r="Z362" s="67"/>
    </row>
    <row r="363" spans="1:26">
      <c r="A363" s="54">
        <f t="shared" si="5"/>
        <v>46382</v>
      </c>
      <c r="B363" s="55"/>
      <c r="C363" s="56"/>
      <c r="D363" s="56"/>
      <c r="E363" s="56"/>
      <c r="F363" s="56"/>
      <c r="G363" s="56"/>
      <c r="H363" s="56"/>
      <c r="I363" s="56"/>
      <c r="J363" s="56"/>
      <c r="K363" s="56"/>
      <c r="L363" s="56"/>
      <c r="M363" s="56"/>
      <c r="N363" s="56"/>
      <c r="O363" s="56"/>
      <c r="P363" s="56"/>
      <c r="Q363" s="56"/>
      <c r="R363" s="56"/>
      <c r="S363" s="56"/>
      <c r="T363" s="56"/>
      <c r="U363" s="56"/>
      <c r="V363" s="56"/>
      <c r="W363" s="56"/>
      <c r="X363" s="56"/>
      <c r="Y363" s="56"/>
      <c r="Z363" s="67"/>
    </row>
    <row r="364" spans="1:26">
      <c r="A364" s="54">
        <f t="shared" si="5"/>
        <v>46383</v>
      </c>
      <c r="B364" s="55"/>
      <c r="C364" s="56"/>
      <c r="D364" s="56"/>
      <c r="E364" s="56"/>
      <c r="F364" s="56"/>
      <c r="G364" s="56"/>
      <c r="H364" s="56"/>
      <c r="I364" s="56"/>
      <c r="J364" s="56"/>
      <c r="K364" s="56"/>
      <c r="L364" s="56"/>
      <c r="M364" s="56"/>
      <c r="N364" s="56"/>
      <c r="O364" s="56"/>
      <c r="P364" s="56"/>
      <c r="Q364" s="56"/>
      <c r="R364" s="56"/>
      <c r="S364" s="56"/>
      <c r="T364" s="56"/>
      <c r="U364" s="56"/>
      <c r="V364" s="56"/>
      <c r="W364" s="56"/>
      <c r="X364" s="56"/>
      <c r="Y364" s="56"/>
      <c r="Z364" s="67"/>
    </row>
    <row r="365" spans="1:26">
      <c r="A365" s="54">
        <f t="shared" si="5"/>
        <v>46384</v>
      </c>
      <c r="B365" s="55"/>
      <c r="C365" s="56"/>
      <c r="D365" s="56"/>
      <c r="E365" s="56"/>
      <c r="F365" s="56"/>
      <c r="G365" s="56"/>
      <c r="H365" s="56"/>
      <c r="I365" s="56"/>
      <c r="J365" s="56"/>
      <c r="K365" s="56"/>
      <c r="L365" s="56"/>
      <c r="M365" s="56"/>
      <c r="N365" s="56"/>
      <c r="O365" s="56"/>
      <c r="P365" s="56"/>
      <c r="Q365" s="56"/>
      <c r="R365" s="56"/>
      <c r="S365" s="56"/>
      <c r="T365" s="56"/>
      <c r="U365" s="56"/>
      <c r="V365" s="56"/>
      <c r="W365" s="56"/>
      <c r="X365" s="56"/>
      <c r="Y365" s="56"/>
      <c r="Z365" s="67"/>
    </row>
    <row r="366" spans="1:26">
      <c r="A366" s="54">
        <f t="shared" si="5"/>
        <v>46385</v>
      </c>
      <c r="B366" s="55"/>
      <c r="C366" s="56"/>
      <c r="D366" s="56"/>
      <c r="E366" s="56"/>
      <c r="F366" s="56"/>
      <c r="G366" s="56"/>
      <c r="H366" s="56"/>
      <c r="I366" s="56"/>
      <c r="J366" s="56"/>
      <c r="K366" s="56"/>
      <c r="L366" s="56"/>
      <c r="M366" s="56"/>
      <c r="N366" s="56"/>
      <c r="O366" s="56"/>
      <c r="P366" s="56"/>
      <c r="Q366" s="56"/>
      <c r="R366" s="56"/>
      <c r="S366" s="56"/>
      <c r="T366" s="56"/>
      <c r="U366" s="56"/>
      <c r="V366" s="56"/>
      <c r="W366" s="56"/>
      <c r="X366" s="56"/>
      <c r="Y366" s="56"/>
      <c r="Z366" s="67"/>
    </row>
    <row r="367" spans="1:26">
      <c r="A367" s="54">
        <f t="shared" si="5"/>
        <v>46386</v>
      </c>
      <c r="B367" s="55"/>
      <c r="C367" s="56"/>
      <c r="D367" s="56"/>
      <c r="E367" s="56"/>
      <c r="F367" s="56"/>
      <c r="G367" s="56"/>
      <c r="H367" s="56"/>
      <c r="I367" s="56"/>
      <c r="J367" s="56"/>
      <c r="K367" s="56"/>
      <c r="L367" s="56"/>
      <c r="M367" s="56"/>
      <c r="N367" s="56"/>
      <c r="O367" s="56"/>
      <c r="P367" s="56"/>
      <c r="Q367" s="56"/>
      <c r="R367" s="56"/>
      <c r="S367" s="56"/>
      <c r="T367" s="56"/>
      <c r="U367" s="56"/>
      <c r="V367" s="56"/>
      <c r="W367" s="56"/>
      <c r="X367" s="56"/>
      <c r="Y367" s="56"/>
      <c r="Z367" s="67"/>
    </row>
    <row r="368" spans="1:26">
      <c r="A368" s="54">
        <f t="shared" si="5"/>
        <v>46387</v>
      </c>
      <c r="B368" s="55"/>
      <c r="C368" s="56"/>
      <c r="D368" s="56"/>
      <c r="E368" s="56"/>
      <c r="F368" s="56"/>
      <c r="G368" s="56"/>
      <c r="H368" s="56"/>
      <c r="I368" s="56"/>
      <c r="J368" s="56"/>
      <c r="K368" s="56"/>
      <c r="L368" s="56"/>
      <c r="M368" s="56"/>
      <c r="N368" s="56"/>
      <c r="O368" s="56"/>
      <c r="P368" s="56"/>
      <c r="Q368" s="56"/>
      <c r="R368" s="56"/>
      <c r="S368" s="56"/>
      <c r="T368" s="56"/>
      <c r="U368" s="56"/>
      <c r="V368" s="56"/>
      <c r="W368" s="56"/>
      <c r="X368" s="56"/>
      <c r="Y368" s="56"/>
      <c r="Z368" s="67"/>
    </row>
  </sheetData>
  <autoFilter ref="A3:AA368" xr:uid="{A78FC6FE-0165-4928-BAE1-725D6A5AF72B}"/>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5EDD2-1173-48F2-BEA5-9B88FC864417}">
  <sheetPr>
    <tabColor theme="9" tint="0.59999389629810485"/>
  </sheetPr>
  <dimension ref="A1:AA368"/>
  <sheetViews>
    <sheetView workbookViewId="0">
      <pane ySplit="3" topLeftCell="A110" activePane="bottomLeft" state="frozen"/>
      <selection activeCell="C27" sqref="C27"/>
      <selection pane="bottomLeft" activeCell="I124" sqref="I124"/>
    </sheetView>
  </sheetViews>
  <sheetFormatPr defaultRowHeight="14.4"/>
  <cols>
    <col min="1" max="1" width="13" bestFit="1" customWidth="1"/>
    <col min="2" max="5" width="5.6640625" style="20" bestFit="1" customWidth="1"/>
    <col min="6" max="6" width="7.6640625" style="20" customWidth="1"/>
    <col min="7" max="26" width="5.6640625" style="20" bestFit="1" customWidth="1"/>
    <col min="27" max="27" width="8.88671875" style="20"/>
  </cols>
  <sheetData>
    <row r="1" spans="1:27" ht="16.2" thickBot="1">
      <c r="A1" s="88" t="s">
        <v>10</v>
      </c>
      <c r="B1" s="89"/>
      <c r="C1" s="89"/>
      <c r="D1" s="89"/>
      <c r="E1" s="90"/>
      <c r="F1" s="2" t="s">
        <v>48</v>
      </c>
    </row>
    <row r="2" spans="1:27" ht="15" thickBot="1"/>
    <row r="3" spans="1:27" s="64" customFormat="1" ht="15" thickBot="1">
      <c r="A3" s="63" t="s">
        <v>36</v>
      </c>
      <c r="B3" s="47">
        <v>1</v>
      </c>
      <c r="C3" s="47">
        <v>2</v>
      </c>
      <c r="D3" s="47">
        <v>3</v>
      </c>
      <c r="E3" s="47">
        <v>4</v>
      </c>
      <c r="F3" s="47">
        <v>5</v>
      </c>
      <c r="G3" s="47">
        <v>6</v>
      </c>
      <c r="H3" s="47">
        <v>7</v>
      </c>
      <c r="I3" s="47">
        <v>8</v>
      </c>
      <c r="J3" s="47">
        <v>9</v>
      </c>
      <c r="K3" s="47">
        <v>10</v>
      </c>
      <c r="L3" s="47">
        <v>11</v>
      </c>
      <c r="M3" s="47">
        <v>12</v>
      </c>
      <c r="N3" s="47">
        <v>13</v>
      </c>
      <c r="O3" s="47">
        <v>14</v>
      </c>
      <c r="P3" s="47">
        <v>15</v>
      </c>
      <c r="Q3" s="47">
        <v>16</v>
      </c>
      <c r="R3" s="47">
        <v>17</v>
      </c>
      <c r="S3" s="47">
        <v>18</v>
      </c>
      <c r="T3" s="47">
        <v>19</v>
      </c>
      <c r="U3" s="47">
        <v>20</v>
      </c>
      <c r="V3" s="47">
        <v>21</v>
      </c>
      <c r="W3" s="47">
        <v>22</v>
      </c>
      <c r="X3" s="47">
        <v>23</v>
      </c>
      <c r="Y3" s="47">
        <v>24</v>
      </c>
      <c r="Z3" s="47">
        <v>25</v>
      </c>
    </row>
    <row r="4" spans="1:27">
      <c r="A4" s="49">
        <f>'3.Total System Load Calc'!B6</f>
        <v>46023</v>
      </c>
      <c r="B4" s="50">
        <v>0</v>
      </c>
      <c r="C4" s="65">
        <v>0</v>
      </c>
      <c r="D4" s="65">
        <v>0</v>
      </c>
      <c r="E4" s="65">
        <v>0</v>
      </c>
      <c r="F4" s="65">
        <v>0</v>
      </c>
      <c r="G4" s="65">
        <v>0</v>
      </c>
      <c r="H4" s="65">
        <v>0</v>
      </c>
      <c r="I4" s="65">
        <v>8.3000000000000004E-2</v>
      </c>
      <c r="J4" s="65">
        <v>0.45700000000000002</v>
      </c>
      <c r="K4" s="65">
        <v>1.0629999999999999</v>
      </c>
      <c r="L4" s="65">
        <v>1.889</v>
      </c>
      <c r="M4" s="65">
        <v>2.3170000000000002</v>
      </c>
      <c r="N4" s="65">
        <v>1.839</v>
      </c>
      <c r="O4" s="65">
        <v>1.6459999999999999</v>
      </c>
      <c r="P4" s="65">
        <v>1.377</v>
      </c>
      <c r="Q4" s="65">
        <v>0.53300000000000003</v>
      </c>
      <c r="R4" s="65">
        <v>6.6000000000000003E-2</v>
      </c>
      <c r="S4" s="65">
        <v>0</v>
      </c>
      <c r="T4" s="65">
        <v>0</v>
      </c>
      <c r="U4" s="65">
        <v>0</v>
      </c>
      <c r="V4" s="65">
        <v>0</v>
      </c>
      <c r="W4" s="65">
        <v>0</v>
      </c>
      <c r="X4" s="65">
        <v>0</v>
      </c>
      <c r="Y4" s="65">
        <v>0</v>
      </c>
      <c r="Z4" s="66"/>
      <c r="AA4"/>
    </row>
    <row r="5" spans="1:27">
      <c r="A5" s="54">
        <f>A4+1</f>
        <v>46024</v>
      </c>
      <c r="B5" s="55">
        <v>0</v>
      </c>
      <c r="C5" s="56">
        <v>0</v>
      </c>
      <c r="D5" s="56">
        <v>0</v>
      </c>
      <c r="E5" s="56">
        <v>0</v>
      </c>
      <c r="F5" s="56">
        <v>0</v>
      </c>
      <c r="G5" s="56">
        <v>0</v>
      </c>
      <c r="H5" s="56">
        <v>0</v>
      </c>
      <c r="I5" s="56">
        <v>0.35199999999999998</v>
      </c>
      <c r="J5" s="56">
        <v>2.2850000000000001</v>
      </c>
      <c r="K5" s="56">
        <v>3.0110000000000001</v>
      </c>
      <c r="L5" s="56">
        <v>3.07</v>
      </c>
      <c r="M5" s="56">
        <v>3.65</v>
      </c>
      <c r="N5" s="56">
        <v>2.75</v>
      </c>
      <c r="O5" s="56">
        <v>2.2250000000000001</v>
      </c>
      <c r="P5" s="56">
        <v>2.5649999999999999</v>
      </c>
      <c r="Q5" s="56">
        <v>2.774</v>
      </c>
      <c r="R5" s="56">
        <v>0.29499999999999998</v>
      </c>
      <c r="S5" s="56">
        <v>0</v>
      </c>
      <c r="T5" s="56">
        <v>0</v>
      </c>
      <c r="U5" s="56">
        <v>0</v>
      </c>
      <c r="V5" s="56">
        <v>0</v>
      </c>
      <c r="W5" s="56">
        <v>0</v>
      </c>
      <c r="X5" s="56">
        <v>0</v>
      </c>
      <c r="Y5" s="56">
        <v>0</v>
      </c>
      <c r="Z5" s="67"/>
      <c r="AA5"/>
    </row>
    <row r="6" spans="1:27">
      <c r="A6" s="54">
        <f t="shared" ref="A6:A69" si="0">A5+1</f>
        <v>46025</v>
      </c>
      <c r="B6" s="55">
        <v>0</v>
      </c>
      <c r="C6" s="56">
        <v>0</v>
      </c>
      <c r="D6" s="56">
        <v>0</v>
      </c>
      <c r="E6" s="56">
        <v>0</v>
      </c>
      <c r="F6" s="56">
        <v>0</v>
      </c>
      <c r="G6" s="56">
        <v>0</v>
      </c>
      <c r="H6" s="56">
        <v>0</v>
      </c>
      <c r="I6" s="56">
        <v>0.39600000000000002</v>
      </c>
      <c r="J6" s="56">
        <v>2.871</v>
      </c>
      <c r="K6" s="56">
        <v>4.4669999999999996</v>
      </c>
      <c r="L6" s="56">
        <v>4.3499999999999996</v>
      </c>
      <c r="M6" s="56">
        <v>4.0940000000000003</v>
      </c>
      <c r="N6" s="56">
        <v>4.0110000000000001</v>
      </c>
      <c r="O6" s="56">
        <v>4.0419999999999998</v>
      </c>
      <c r="P6" s="56">
        <v>3.4649999999999999</v>
      </c>
      <c r="Q6" s="56">
        <v>1.7070000000000001</v>
      </c>
      <c r="R6" s="56">
        <v>0.22900000000000001</v>
      </c>
      <c r="S6" s="56">
        <v>0</v>
      </c>
      <c r="T6" s="56">
        <v>0</v>
      </c>
      <c r="U6" s="56">
        <v>0</v>
      </c>
      <c r="V6" s="56">
        <v>0</v>
      </c>
      <c r="W6" s="56">
        <v>0</v>
      </c>
      <c r="X6" s="56">
        <v>0</v>
      </c>
      <c r="Y6" s="56">
        <v>0</v>
      </c>
      <c r="Z6" s="67"/>
      <c r="AA6"/>
    </row>
    <row r="7" spans="1:27">
      <c r="A7" s="54">
        <f t="shared" si="0"/>
        <v>46026</v>
      </c>
      <c r="B7" s="55">
        <v>0</v>
      </c>
      <c r="C7" s="56">
        <v>0</v>
      </c>
      <c r="D7" s="56">
        <v>0</v>
      </c>
      <c r="E7" s="56">
        <v>0</v>
      </c>
      <c r="F7" s="56">
        <v>0</v>
      </c>
      <c r="G7" s="56">
        <v>0</v>
      </c>
      <c r="H7" s="56">
        <v>0</v>
      </c>
      <c r="I7" s="56">
        <v>0.24199999999999999</v>
      </c>
      <c r="J7" s="56">
        <v>3.125</v>
      </c>
      <c r="K7" s="56">
        <v>4.5110000000000001</v>
      </c>
      <c r="L7" s="56">
        <v>4.3650000000000002</v>
      </c>
      <c r="M7" s="56">
        <v>4.085</v>
      </c>
      <c r="N7" s="56">
        <v>4.0140000000000002</v>
      </c>
      <c r="O7" s="56">
        <v>4.2039999999999997</v>
      </c>
      <c r="P7" s="56">
        <v>4.3310000000000004</v>
      </c>
      <c r="Q7" s="56">
        <v>2.9660000000000002</v>
      </c>
      <c r="R7" s="56">
        <v>0.40300000000000002</v>
      </c>
      <c r="S7" s="56">
        <v>0</v>
      </c>
      <c r="T7" s="56">
        <v>0</v>
      </c>
      <c r="U7" s="56">
        <v>0</v>
      </c>
      <c r="V7" s="56">
        <v>0</v>
      </c>
      <c r="W7" s="56">
        <v>0</v>
      </c>
      <c r="X7" s="56">
        <v>0</v>
      </c>
      <c r="Y7" s="56">
        <v>0</v>
      </c>
      <c r="Z7" s="67"/>
      <c r="AA7"/>
    </row>
    <row r="8" spans="1:27">
      <c r="A8" s="54">
        <f t="shared" si="0"/>
        <v>46027</v>
      </c>
      <c r="B8" s="55">
        <v>0</v>
      </c>
      <c r="C8" s="56">
        <v>0</v>
      </c>
      <c r="D8" s="56">
        <v>0</v>
      </c>
      <c r="E8" s="56">
        <v>0</v>
      </c>
      <c r="F8" s="56">
        <v>0</v>
      </c>
      <c r="G8" s="56">
        <v>0</v>
      </c>
      <c r="H8" s="56">
        <v>0</v>
      </c>
      <c r="I8" s="56">
        <v>0.33700000000000002</v>
      </c>
      <c r="J8" s="56">
        <v>2.0289999999999999</v>
      </c>
      <c r="K8" s="56">
        <v>4.4189999999999996</v>
      </c>
      <c r="L8" s="56">
        <v>4.2859999999999996</v>
      </c>
      <c r="M8" s="56">
        <v>3.8929999999999998</v>
      </c>
      <c r="N8" s="56">
        <v>3.629</v>
      </c>
      <c r="O8" s="56">
        <v>4.1849999999999996</v>
      </c>
      <c r="P8" s="56">
        <v>4.4080000000000004</v>
      </c>
      <c r="Q8" s="56">
        <v>3.056</v>
      </c>
      <c r="R8" s="56">
        <v>0.42199999999999999</v>
      </c>
      <c r="S8" s="56">
        <v>0</v>
      </c>
      <c r="T8" s="56">
        <v>0</v>
      </c>
      <c r="U8" s="56">
        <v>0</v>
      </c>
      <c r="V8" s="56">
        <v>0</v>
      </c>
      <c r="W8" s="56">
        <v>0</v>
      </c>
      <c r="X8" s="56">
        <v>0</v>
      </c>
      <c r="Y8" s="56">
        <v>0</v>
      </c>
      <c r="Z8" s="67"/>
      <c r="AA8"/>
    </row>
    <row r="9" spans="1:27">
      <c r="A9" s="54">
        <f t="shared" si="0"/>
        <v>46028</v>
      </c>
      <c r="B9" s="55">
        <v>0</v>
      </c>
      <c r="C9" s="56">
        <v>0</v>
      </c>
      <c r="D9" s="56">
        <v>0</v>
      </c>
      <c r="E9" s="56">
        <v>0</v>
      </c>
      <c r="F9" s="56">
        <v>0</v>
      </c>
      <c r="G9" s="56">
        <v>0</v>
      </c>
      <c r="H9" s="56">
        <v>0</v>
      </c>
      <c r="I9" s="56">
        <v>0.39400000000000002</v>
      </c>
      <c r="J9" s="56">
        <v>3.222</v>
      </c>
      <c r="K9" s="56">
        <v>4.6470000000000002</v>
      </c>
      <c r="L9" s="56">
        <v>4.5039999999999996</v>
      </c>
      <c r="M9" s="56">
        <v>4.2160000000000002</v>
      </c>
      <c r="N9" s="56">
        <v>4.17</v>
      </c>
      <c r="O9" s="56">
        <v>4.34</v>
      </c>
      <c r="P9" s="56">
        <v>4.43</v>
      </c>
      <c r="Q9" s="56">
        <v>2.9510000000000001</v>
      </c>
      <c r="R9" s="56">
        <v>0.41899999999999998</v>
      </c>
      <c r="S9" s="56">
        <v>0</v>
      </c>
      <c r="T9" s="56">
        <v>0</v>
      </c>
      <c r="U9" s="56">
        <v>0</v>
      </c>
      <c r="V9" s="56">
        <v>0</v>
      </c>
      <c r="W9" s="56">
        <v>0</v>
      </c>
      <c r="X9" s="56">
        <v>0</v>
      </c>
      <c r="Y9" s="56">
        <v>0</v>
      </c>
      <c r="Z9" s="67"/>
      <c r="AA9"/>
    </row>
    <row r="10" spans="1:27">
      <c r="A10" s="54">
        <f t="shared" si="0"/>
        <v>46029</v>
      </c>
      <c r="B10" s="55">
        <v>0</v>
      </c>
      <c r="C10" s="56">
        <v>0</v>
      </c>
      <c r="D10" s="56">
        <v>0</v>
      </c>
      <c r="E10" s="56">
        <v>0</v>
      </c>
      <c r="F10" s="56">
        <v>0</v>
      </c>
      <c r="G10" s="56">
        <v>0</v>
      </c>
      <c r="H10" s="56">
        <v>0</v>
      </c>
      <c r="I10" s="56">
        <v>0.105</v>
      </c>
      <c r="J10" s="56">
        <v>1.341</v>
      </c>
      <c r="K10" s="56">
        <v>2.3170000000000002</v>
      </c>
      <c r="L10" s="56">
        <v>3.5760000000000001</v>
      </c>
      <c r="M10" s="56">
        <v>3.9420000000000002</v>
      </c>
      <c r="N10" s="56">
        <v>4.0679999999999996</v>
      </c>
      <c r="O10" s="56">
        <v>3.7480000000000002</v>
      </c>
      <c r="P10" s="56">
        <v>3.605</v>
      </c>
      <c r="Q10" s="56">
        <v>1.5309999999999999</v>
      </c>
      <c r="R10" s="56">
        <v>0.111</v>
      </c>
      <c r="S10" s="56">
        <v>0</v>
      </c>
      <c r="T10" s="56">
        <v>0</v>
      </c>
      <c r="U10" s="56">
        <v>0</v>
      </c>
      <c r="V10" s="56">
        <v>0</v>
      </c>
      <c r="W10" s="56">
        <v>0</v>
      </c>
      <c r="X10" s="56">
        <v>0</v>
      </c>
      <c r="Y10" s="56">
        <v>0</v>
      </c>
      <c r="Z10" s="67"/>
      <c r="AA10"/>
    </row>
    <row r="11" spans="1:27">
      <c r="A11" s="54">
        <f t="shared" si="0"/>
        <v>46030</v>
      </c>
      <c r="B11" s="55">
        <v>0</v>
      </c>
      <c r="C11" s="56">
        <v>0</v>
      </c>
      <c r="D11" s="56">
        <v>0</v>
      </c>
      <c r="E11" s="56">
        <v>0</v>
      </c>
      <c r="F11" s="56">
        <v>0</v>
      </c>
      <c r="G11" s="56">
        <v>0</v>
      </c>
      <c r="H11" s="56">
        <v>0</v>
      </c>
      <c r="I11" s="56">
        <v>3.7999999999999999E-2</v>
      </c>
      <c r="J11" s="56">
        <v>0.38200000000000001</v>
      </c>
      <c r="K11" s="56">
        <v>0.71899999999999997</v>
      </c>
      <c r="L11" s="56">
        <v>1.165</v>
      </c>
      <c r="M11" s="56">
        <v>2.141</v>
      </c>
      <c r="N11" s="56">
        <v>2.5710000000000002</v>
      </c>
      <c r="O11" s="56">
        <v>3.0430000000000001</v>
      </c>
      <c r="P11" s="56">
        <v>2.4380000000000002</v>
      </c>
      <c r="Q11" s="56">
        <v>0.69699999999999995</v>
      </c>
      <c r="R11" s="56">
        <v>9.2999999999999999E-2</v>
      </c>
      <c r="S11" s="56">
        <v>0</v>
      </c>
      <c r="T11" s="56">
        <v>0</v>
      </c>
      <c r="U11" s="56">
        <v>0</v>
      </c>
      <c r="V11" s="56">
        <v>0</v>
      </c>
      <c r="W11" s="56">
        <v>0</v>
      </c>
      <c r="X11" s="56">
        <v>0</v>
      </c>
      <c r="Y11" s="56">
        <v>0</v>
      </c>
      <c r="Z11" s="67"/>
      <c r="AA11"/>
    </row>
    <row r="12" spans="1:27">
      <c r="A12" s="54">
        <f t="shared" si="0"/>
        <v>46031</v>
      </c>
      <c r="B12" s="55">
        <v>0</v>
      </c>
      <c r="C12" s="56">
        <v>0</v>
      </c>
      <c r="D12" s="56">
        <v>0</v>
      </c>
      <c r="E12" s="56">
        <v>0</v>
      </c>
      <c r="F12" s="56">
        <v>0</v>
      </c>
      <c r="G12" s="56">
        <v>0</v>
      </c>
      <c r="H12" s="56">
        <v>0</v>
      </c>
      <c r="I12" s="56">
        <v>0</v>
      </c>
      <c r="J12" s="56">
        <v>0.02</v>
      </c>
      <c r="K12" s="56">
        <v>6.5000000000000002E-2</v>
      </c>
      <c r="L12" s="56">
        <v>0.21099999999999999</v>
      </c>
      <c r="M12" s="56">
        <v>0.55500000000000005</v>
      </c>
      <c r="N12" s="56">
        <v>0.76</v>
      </c>
      <c r="O12" s="56">
        <v>1.006</v>
      </c>
      <c r="P12" s="56">
        <v>1.1200000000000001</v>
      </c>
      <c r="Q12" s="56">
        <v>1.036</v>
      </c>
      <c r="R12" s="56">
        <v>0.14000000000000001</v>
      </c>
      <c r="S12" s="56">
        <v>0</v>
      </c>
      <c r="T12" s="56">
        <v>0</v>
      </c>
      <c r="U12" s="56">
        <v>0</v>
      </c>
      <c r="V12" s="56">
        <v>0</v>
      </c>
      <c r="W12" s="56">
        <v>0</v>
      </c>
      <c r="X12" s="56">
        <v>0</v>
      </c>
      <c r="Y12" s="56">
        <v>0</v>
      </c>
      <c r="Z12" s="67"/>
      <c r="AA12"/>
    </row>
    <row r="13" spans="1:27">
      <c r="A13" s="54">
        <f t="shared" si="0"/>
        <v>46032</v>
      </c>
      <c r="B13" s="55">
        <v>0</v>
      </c>
      <c r="C13" s="56">
        <v>0</v>
      </c>
      <c r="D13" s="56">
        <v>0</v>
      </c>
      <c r="E13" s="56">
        <v>0</v>
      </c>
      <c r="F13" s="56">
        <v>0</v>
      </c>
      <c r="G13" s="56">
        <v>0</v>
      </c>
      <c r="H13" s="56">
        <v>0</v>
      </c>
      <c r="I13" s="56">
        <v>0.254</v>
      </c>
      <c r="J13" s="56">
        <v>2.359</v>
      </c>
      <c r="K13" s="56">
        <v>3.5649999999999999</v>
      </c>
      <c r="L13" s="56">
        <v>3.8740000000000001</v>
      </c>
      <c r="M13" s="56">
        <v>3.702</v>
      </c>
      <c r="N13" s="56">
        <v>3.68</v>
      </c>
      <c r="O13" s="56">
        <v>4.0590000000000002</v>
      </c>
      <c r="P13" s="56">
        <v>4.4260000000000002</v>
      </c>
      <c r="Q13" s="56">
        <v>3.282</v>
      </c>
      <c r="R13" s="56">
        <v>0.54300000000000004</v>
      </c>
      <c r="S13" s="56">
        <v>0</v>
      </c>
      <c r="T13" s="56">
        <v>0</v>
      </c>
      <c r="U13" s="56">
        <v>0</v>
      </c>
      <c r="V13" s="56">
        <v>0</v>
      </c>
      <c r="W13" s="56">
        <v>0</v>
      </c>
      <c r="X13" s="56">
        <v>0</v>
      </c>
      <c r="Y13" s="56">
        <v>0</v>
      </c>
      <c r="Z13" s="67"/>
      <c r="AA13"/>
    </row>
    <row r="14" spans="1:27">
      <c r="A14" s="54">
        <f t="shared" si="0"/>
        <v>46033</v>
      </c>
      <c r="B14" s="55">
        <v>0</v>
      </c>
      <c r="C14" s="56">
        <v>0</v>
      </c>
      <c r="D14" s="56">
        <v>0</v>
      </c>
      <c r="E14" s="56">
        <v>0</v>
      </c>
      <c r="F14" s="56">
        <v>0</v>
      </c>
      <c r="G14" s="56">
        <v>0</v>
      </c>
      <c r="H14" s="56">
        <v>0</v>
      </c>
      <c r="I14" s="56">
        <v>0.42699999999999999</v>
      </c>
      <c r="J14" s="56">
        <v>3.3210000000000002</v>
      </c>
      <c r="K14" s="56">
        <v>4.7919999999999998</v>
      </c>
      <c r="L14" s="56">
        <v>4.726</v>
      </c>
      <c r="M14" s="56">
        <v>4.49</v>
      </c>
      <c r="N14" s="56">
        <v>4.4470000000000001</v>
      </c>
      <c r="O14" s="56">
        <v>4.5060000000000002</v>
      </c>
      <c r="P14" s="56">
        <v>4.5419999999999998</v>
      </c>
      <c r="Q14" s="56">
        <v>3.18</v>
      </c>
      <c r="R14" s="56">
        <v>0.48</v>
      </c>
      <c r="S14" s="56">
        <v>0</v>
      </c>
      <c r="T14" s="56">
        <v>0</v>
      </c>
      <c r="U14" s="56">
        <v>0</v>
      </c>
      <c r="V14" s="56">
        <v>0</v>
      </c>
      <c r="W14" s="56">
        <v>0</v>
      </c>
      <c r="X14" s="56">
        <v>0</v>
      </c>
      <c r="Y14" s="56">
        <v>0</v>
      </c>
      <c r="Z14" s="67"/>
      <c r="AA14"/>
    </row>
    <row r="15" spans="1:27">
      <c r="A15" s="54">
        <f t="shared" si="0"/>
        <v>46034</v>
      </c>
      <c r="B15" s="55">
        <v>0</v>
      </c>
      <c r="C15" s="56">
        <v>0</v>
      </c>
      <c r="D15" s="56">
        <v>0</v>
      </c>
      <c r="E15" s="56">
        <v>0</v>
      </c>
      <c r="F15" s="56">
        <v>0</v>
      </c>
      <c r="G15" s="56">
        <v>0</v>
      </c>
      <c r="H15" s="56">
        <v>0</v>
      </c>
      <c r="I15" s="56">
        <v>0.34799999999999998</v>
      </c>
      <c r="J15" s="56">
        <v>3.14</v>
      </c>
      <c r="K15" s="56">
        <v>4.923</v>
      </c>
      <c r="L15" s="56">
        <v>4.8710000000000004</v>
      </c>
      <c r="M15" s="56">
        <v>4.5839999999999996</v>
      </c>
      <c r="N15" s="56">
        <v>4.1070000000000002</v>
      </c>
      <c r="O15" s="56">
        <v>4.1130000000000004</v>
      </c>
      <c r="P15" s="56">
        <v>4.5</v>
      </c>
      <c r="Q15" s="56">
        <v>3.2919999999999998</v>
      </c>
      <c r="R15" s="56">
        <v>0.60499999999999998</v>
      </c>
      <c r="S15" s="56">
        <v>1E-3</v>
      </c>
      <c r="T15" s="56">
        <v>0</v>
      </c>
      <c r="U15" s="56">
        <v>0</v>
      </c>
      <c r="V15" s="56">
        <v>0</v>
      </c>
      <c r="W15" s="56">
        <v>0</v>
      </c>
      <c r="X15" s="56">
        <v>0</v>
      </c>
      <c r="Y15" s="56">
        <v>0</v>
      </c>
      <c r="Z15" s="67"/>
      <c r="AA15"/>
    </row>
    <row r="16" spans="1:27">
      <c r="A16" s="54">
        <f t="shared" si="0"/>
        <v>46035</v>
      </c>
      <c r="B16" s="55">
        <v>0</v>
      </c>
      <c r="C16" s="56">
        <v>0</v>
      </c>
      <c r="D16" s="56">
        <v>0</v>
      </c>
      <c r="E16" s="56">
        <v>0</v>
      </c>
      <c r="F16" s="56">
        <v>0</v>
      </c>
      <c r="G16" s="56">
        <v>0</v>
      </c>
      <c r="H16" s="56">
        <v>1E-3</v>
      </c>
      <c r="I16" s="56">
        <v>0.186</v>
      </c>
      <c r="J16" s="56">
        <v>0.93700000000000006</v>
      </c>
      <c r="K16" s="56">
        <v>1.887</v>
      </c>
      <c r="L16" s="56">
        <v>2.3559999999999999</v>
      </c>
      <c r="M16" s="56">
        <v>3.5880000000000001</v>
      </c>
      <c r="N16" s="56">
        <v>3.2629999999999999</v>
      </c>
      <c r="O16" s="56">
        <v>3.2429999999999999</v>
      </c>
      <c r="P16" s="56">
        <v>3.4990000000000001</v>
      </c>
      <c r="Q16" s="56">
        <v>1.6339999999999999</v>
      </c>
      <c r="R16" s="56">
        <v>0.25800000000000001</v>
      </c>
      <c r="S16" s="56">
        <v>0</v>
      </c>
      <c r="T16" s="56">
        <v>0</v>
      </c>
      <c r="U16" s="56">
        <v>0</v>
      </c>
      <c r="V16" s="56">
        <v>0</v>
      </c>
      <c r="W16" s="56">
        <v>0</v>
      </c>
      <c r="X16" s="56">
        <v>0</v>
      </c>
      <c r="Y16" s="56">
        <v>0</v>
      </c>
      <c r="Z16" s="67"/>
      <c r="AA16"/>
    </row>
    <row r="17" spans="1:27">
      <c r="A17" s="54">
        <f t="shared" si="0"/>
        <v>46036</v>
      </c>
      <c r="B17" s="55">
        <v>0</v>
      </c>
      <c r="C17" s="56">
        <v>0</v>
      </c>
      <c r="D17" s="56">
        <v>0</v>
      </c>
      <c r="E17" s="56">
        <v>0</v>
      </c>
      <c r="F17" s="56">
        <v>0</v>
      </c>
      <c r="G17" s="56">
        <v>0</v>
      </c>
      <c r="H17" s="56">
        <v>0</v>
      </c>
      <c r="I17" s="56">
        <v>0.12</v>
      </c>
      <c r="J17" s="56">
        <v>1.115</v>
      </c>
      <c r="K17" s="56">
        <v>2.15</v>
      </c>
      <c r="L17" s="56">
        <v>2.673</v>
      </c>
      <c r="M17" s="56">
        <v>3.9460000000000002</v>
      </c>
      <c r="N17" s="56">
        <v>3.9180000000000001</v>
      </c>
      <c r="O17" s="56">
        <v>4.16</v>
      </c>
      <c r="P17" s="56">
        <v>4.4539999999999997</v>
      </c>
      <c r="Q17" s="56">
        <v>3.363</v>
      </c>
      <c r="R17" s="56">
        <v>0.66600000000000004</v>
      </c>
      <c r="S17" s="56">
        <v>0</v>
      </c>
      <c r="T17" s="56">
        <v>0</v>
      </c>
      <c r="U17" s="56">
        <v>0</v>
      </c>
      <c r="V17" s="56">
        <v>0</v>
      </c>
      <c r="W17" s="56">
        <v>0</v>
      </c>
      <c r="X17" s="56">
        <v>0</v>
      </c>
      <c r="Y17" s="56">
        <v>0</v>
      </c>
      <c r="Z17" s="67"/>
      <c r="AA17"/>
    </row>
    <row r="18" spans="1:27">
      <c r="A18" s="54">
        <f t="shared" si="0"/>
        <v>46037</v>
      </c>
      <c r="B18" s="55">
        <v>0</v>
      </c>
      <c r="C18" s="56">
        <v>0</v>
      </c>
      <c r="D18" s="56">
        <v>0</v>
      </c>
      <c r="E18" s="56">
        <v>0</v>
      </c>
      <c r="F18" s="56">
        <v>0</v>
      </c>
      <c r="G18" s="56">
        <v>0</v>
      </c>
      <c r="H18" s="56">
        <v>0</v>
      </c>
      <c r="I18" s="56">
        <v>0.46400000000000002</v>
      </c>
      <c r="J18" s="56">
        <v>3.4359999999999999</v>
      </c>
      <c r="K18" s="56">
        <v>4.899</v>
      </c>
      <c r="L18" s="56">
        <v>4.7329999999999997</v>
      </c>
      <c r="M18" s="56">
        <v>4.42</v>
      </c>
      <c r="N18" s="56">
        <v>4.3019999999999996</v>
      </c>
      <c r="O18" s="56">
        <v>4.4930000000000003</v>
      </c>
      <c r="P18" s="56">
        <v>4.6509999999999998</v>
      </c>
      <c r="Q18" s="56">
        <v>3.552</v>
      </c>
      <c r="R18" s="56">
        <v>0.73299999999999998</v>
      </c>
      <c r="S18" s="56">
        <v>1E-3</v>
      </c>
      <c r="T18" s="56">
        <v>0</v>
      </c>
      <c r="U18" s="56">
        <v>0</v>
      </c>
      <c r="V18" s="56">
        <v>0</v>
      </c>
      <c r="W18" s="56">
        <v>0</v>
      </c>
      <c r="X18" s="56">
        <v>0</v>
      </c>
      <c r="Y18" s="56">
        <v>0</v>
      </c>
      <c r="Z18" s="67"/>
      <c r="AA18"/>
    </row>
    <row r="19" spans="1:27">
      <c r="A19" s="54">
        <f t="shared" si="0"/>
        <v>46038</v>
      </c>
      <c r="B19" s="55">
        <v>0</v>
      </c>
      <c r="C19" s="56">
        <v>0</v>
      </c>
      <c r="D19" s="56">
        <v>0</v>
      </c>
      <c r="E19" s="56">
        <v>0</v>
      </c>
      <c r="F19" s="56">
        <v>0</v>
      </c>
      <c r="G19" s="56">
        <v>0</v>
      </c>
      <c r="H19" s="56">
        <v>0</v>
      </c>
      <c r="I19" s="56">
        <v>0.433</v>
      </c>
      <c r="J19" s="56">
        <v>3.1030000000000002</v>
      </c>
      <c r="K19" s="56">
        <v>4.2439999999999998</v>
      </c>
      <c r="L19" s="56">
        <v>3.8620000000000001</v>
      </c>
      <c r="M19" s="56">
        <v>3.6629999999999998</v>
      </c>
      <c r="N19" s="56">
        <v>3.6309999999999998</v>
      </c>
      <c r="O19" s="56">
        <v>2.62</v>
      </c>
      <c r="P19" s="56">
        <v>2.1659999999999999</v>
      </c>
      <c r="Q19" s="56">
        <v>0.98399999999999999</v>
      </c>
      <c r="R19" s="56">
        <v>0.36699999999999999</v>
      </c>
      <c r="S19" s="56">
        <v>2E-3</v>
      </c>
      <c r="T19" s="56">
        <v>0</v>
      </c>
      <c r="U19" s="56">
        <v>0</v>
      </c>
      <c r="V19" s="56">
        <v>0</v>
      </c>
      <c r="W19" s="56">
        <v>0</v>
      </c>
      <c r="X19" s="56">
        <v>0</v>
      </c>
      <c r="Y19" s="56">
        <v>0</v>
      </c>
      <c r="Z19" s="67"/>
      <c r="AA19"/>
    </row>
    <row r="20" spans="1:27">
      <c r="A20" s="54">
        <f t="shared" si="0"/>
        <v>46039</v>
      </c>
      <c r="B20" s="55">
        <v>0</v>
      </c>
      <c r="C20" s="56">
        <v>0</v>
      </c>
      <c r="D20" s="56">
        <v>0</v>
      </c>
      <c r="E20" s="56">
        <v>0</v>
      </c>
      <c r="F20" s="56">
        <v>0</v>
      </c>
      <c r="G20" s="56">
        <v>0</v>
      </c>
      <c r="H20" s="56">
        <v>0</v>
      </c>
      <c r="I20" s="56">
        <v>0.29199999999999998</v>
      </c>
      <c r="J20" s="56">
        <v>3.3340000000000001</v>
      </c>
      <c r="K20" s="56">
        <v>4.907</v>
      </c>
      <c r="L20" s="56">
        <v>4.7930000000000001</v>
      </c>
      <c r="M20" s="56">
        <v>4.6589999999999998</v>
      </c>
      <c r="N20" s="56">
        <v>4.5789999999999997</v>
      </c>
      <c r="O20" s="56">
        <v>4.7169999999999996</v>
      </c>
      <c r="P20" s="56">
        <v>4.8179999999999996</v>
      </c>
      <c r="Q20" s="56">
        <v>3.7709999999999999</v>
      </c>
      <c r="R20" s="56">
        <v>0.84099999999999997</v>
      </c>
      <c r="S20" s="56">
        <v>1E-3</v>
      </c>
      <c r="T20" s="56">
        <v>0</v>
      </c>
      <c r="U20" s="56">
        <v>0</v>
      </c>
      <c r="V20" s="56">
        <v>0</v>
      </c>
      <c r="W20" s="56">
        <v>0</v>
      </c>
      <c r="X20" s="56">
        <v>0</v>
      </c>
      <c r="Y20" s="56">
        <v>0</v>
      </c>
      <c r="Z20" s="67"/>
      <c r="AA20"/>
    </row>
    <row r="21" spans="1:27">
      <c r="A21" s="54">
        <f t="shared" si="0"/>
        <v>46040</v>
      </c>
      <c r="B21" s="55">
        <v>0</v>
      </c>
      <c r="C21" s="56">
        <v>0</v>
      </c>
      <c r="D21" s="56">
        <v>0</v>
      </c>
      <c r="E21" s="56">
        <v>0</v>
      </c>
      <c r="F21" s="56">
        <v>0</v>
      </c>
      <c r="G21" s="56">
        <v>0</v>
      </c>
      <c r="H21" s="56">
        <v>0</v>
      </c>
      <c r="I21" s="56">
        <v>0.53600000000000003</v>
      </c>
      <c r="J21" s="56">
        <v>3.4860000000000002</v>
      </c>
      <c r="K21" s="56">
        <v>4.5369999999999999</v>
      </c>
      <c r="L21" s="56">
        <v>4.6929999999999996</v>
      </c>
      <c r="M21" s="56">
        <v>4.4470000000000001</v>
      </c>
      <c r="N21" s="56">
        <v>4.42</v>
      </c>
      <c r="O21" s="56">
        <v>4.6749999999999998</v>
      </c>
      <c r="P21" s="56">
        <v>4.7759999999999998</v>
      </c>
      <c r="Q21" s="56">
        <v>3.2429999999999999</v>
      </c>
      <c r="R21" s="56">
        <v>0.96599999999999997</v>
      </c>
      <c r="S21" s="56">
        <v>1E-3</v>
      </c>
      <c r="T21" s="56">
        <v>0</v>
      </c>
      <c r="U21" s="56">
        <v>0</v>
      </c>
      <c r="V21" s="56">
        <v>0</v>
      </c>
      <c r="W21" s="56">
        <v>0</v>
      </c>
      <c r="X21" s="56">
        <v>0</v>
      </c>
      <c r="Y21" s="56">
        <v>0</v>
      </c>
      <c r="Z21" s="67"/>
      <c r="AA21"/>
    </row>
    <row r="22" spans="1:27">
      <c r="A22" s="54">
        <f t="shared" si="0"/>
        <v>46041</v>
      </c>
      <c r="B22" s="55">
        <v>0</v>
      </c>
      <c r="C22" s="56">
        <v>0</v>
      </c>
      <c r="D22" s="56">
        <v>0</v>
      </c>
      <c r="E22" s="56">
        <v>0</v>
      </c>
      <c r="F22" s="56">
        <v>0</v>
      </c>
      <c r="G22" s="56">
        <v>0</v>
      </c>
      <c r="H22" s="56">
        <v>0</v>
      </c>
      <c r="I22" s="56">
        <v>0.05</v>
      </c>
      <c r="J22" s="56">
        <v>0.68300000000000005</v>
      </c>
      <c r="K22" s="56">
        <v>3.9220000000000002</v>
      </c>
      <c r="L22" s="56">
        <v>4.5490000000000004</v>
      </c>
      <c r="M22" s="56">
        <v>4.2</v>
      </c>
      <c r="N22" s="56">
        <v>4.2949999999999999</v>
      </c>
      <c r="O22" s="56">
        <v>4.7030000000000003</v>
      </c>
      <c r="P22" s="56">
        <v>4.8070000000000004</v>
      </c>
      <c r="Q22" s="56">
        <v>3.8079999999999998</v>
      </c>
      <c r="R22" s="56">
        <v>0.91100000000000003</v>
      </c>
      <c r="S22" s="56">
        <v>2E-3</v>
      </c>
      <c r="T22" s="56">
        <v>0</v>
      </c>
      <c r="U22" s="56">
        <v>0</v>
      </c>
      <c r="V22" s="56">
        <v>0</v>
      </c>
      <c r="W22" s="56">
        <v>0</v>
      </c>
      <c r="X22" s="56">
        <v>0</v>
      </c>
      <c r="Y22" s="56">
        <v>0</v>
      </c>
      <c r="Z22" s="67"/>
      <c r="AA22"/>
    </row>
    <row r="23" spans="1:27">
      <c r="A23" s="54">
        <f t="shared" si="0"/>
        <v>46042</v>
      </c>
      <c r="B23" s="55">
        <v>0</v>
      </c>
      <c r="C23" s="56">
        <v>0</v>
      </c>
      <c r="D23" s="56">
        <v>0</v>
      </c>
      <c r="E23" s="56">
        <v>0</v>
      </c>
      <c r="F23" s="56">
        <v>0</v>
      </c>
      <c r="G23" s="56">
        <v>0</v>
      </c>
      <c r="H23" s="56">
        <v>0</v>
      </c>
      <c r="I23" s="56">
        <v>0.52900000000000003</v>
      </c>
      <c r="J23" s="56">
        <v>3.645</v>
      </c>
      <c r="K23" s="56">
        <v>5.0430000000000001</v>
      </c>
      <c r="L23" s="56">
        <v>4.9390000000000001</v>
      </c>
      <c r="M23" s="56">
        <v>4.5679999999999996</v>
      </c>
      <c r="N23" s="56">
        <v>4.5369999999999999</v>
      </c>
      <c r="O23" s="56">
        <v>4.5970000000000004</v>
      </c>
      <c r="P23" s="56">
        <v>4.5330000000000004</v>
      </c>
      <c r="Q23" s="56">
        <v>3.927</v>
      </c>
      <c r="R23" s="56">
        <v>0.90500000000000003</v>
      </c>
      <c r="S23" s="56">
        <v>7.0000000000000001E-3</v>
      </c>
      <c r="T23" s="56">
        <v>0</v>
      </c>
      <c r="U23" s="56">
        <v>0</v>
      </c>
      <c r="V23" s="56">
        <v>0</v>
      </c>
      <c r="W23" s="56">
        <v>0</v>
      </c>
      <c r="X23" s="56">
        <v>0</v>
      </c>
      <c r="Y23" s="56">
        <v>0</v>
      </c>
      <c r="Z23" s="67"/>
      <c r="AA23"/>
    </row>
    <row r="24" spans="1:27">
      <c r="A24" s="54">
        <f t="shared" si="0"/>
        <v>46043</v>
      </c>
      <c r="B24" s="55">
        <v>0</v>
      </c>
      <c r="C24" s="56">
        <v>0</v>
      </c>
      <c r="D24" s="56">
        <v>0</v>
      </c>
      <c r="E24" s="56">
        <v>0</v>
      </c>
      <c r="F24" s="56">
        <v>0</v>
      </c>
      <c r="G24" s="56">
        <v>0</v>
      </c>
      <c r="H24" s="56">
        <v>0</v>
      </c>
      <c r="I24" s="56">
        <v>0.57699999999999996</v>
      </c>
      <c r="J24" s="56">
        <v>3.601</v>
      </c>
      <c r="K24" s="56">
        <v>4.9800000000000004</v>
      </c>
      <c r="L24" s="56">
        <v>4.3380000000000001</v>
      </c>
      <c r="M24" s="56">
        <v>4.0880000000000001</v>
      </c>
      <c r="N24" s="56">
        <v>4.3470000000000004</v>
      </c>
      <c r="O24" s="56">
        <v>4.782</v>
      </c>
      <c r="P24" s="56">
        <v>4.8929999999999998</v>
      </c>
      <c r="Q24" s="56">
        <v>3.97</v>
      </c>
      <c r="R24" s="56">
        <v>0.95599999999999996</v>
      </c>
      <c r="S24" s="56">
        <v>1E-3</v>
      </c>
      <c r="T24" s="56">
        <v>0</v>
      </c>
      <c r="U24" s="56">
        <v>0</v>
      </c>
      <c r="V24" s="56">
        <v>0</v>
      </c>
      <c r="W24" s="56">
        <v>0</v>
      </c>
      <c r="X24" s="56">
        <v>0</v>
      </c>
      <c r="Y24" s="56">
        <v>0</v>
      </c>
      <c r="Z24" s="67"/>
      <c r="AA24"/>
    </row>
    <row r="25" spans="1:27">
      <c r="A25" s="54">
        <f t="shared" si="0"/>
        <v>46044</v>
      </c>
      <c r="B25" s="55">
        <v>0</v>
      </c>
      <c r="C25" s="56">
        <v>0</v>
      </c>
      <c r="D25" s="56">
        <v>0</v>
      </c>
      <c r="E25" s="56">
        <v>0</v>
      </c>
      <c r="F25" s="56">
        <v>0</v>
      </c>
      <c r="G25" s="56">
        <v>0</v>
      </c>
      <c r="H25" s="56">
        <v>0</v>
      </c>
      <c r="I25" s="56">
        <v>0.55300000000000005</v>
      </c>
      <c r="J25" s="56">
        <v>3.5179999999999998</v>
      </c>
      <c r="K25" s="56">
        <v>5.056</v>
      </c>
      <c r="L25" s="56">
        <v>4.9409999999999998</v>
      </c>
      <c r="M25" s="56">
        <v>3.7690000000000001</v>
      </c>
      <c r="N25" s="56">
        <v>3.3210000000000002</v>
      </c>
      <c r="O25" s="56">
        <v>3.4060000000000001</v>
      </c>
      <c r="P25" s="56">
        <v>3.661</v>
      </c>
      <c r="Q25" s="56">
        <v>2.63</v>
      </c>
      <c r="R25" s="56">
        <v>0.502</v>
      </c>
      <c r="S25" s="56">
        <v>4.0000000000000001E-3</v>
      </c>
      <c r="T25" s="56">
        <v>0</v>
      </c>
      <c r="U25" s="56">
        <v>0</v>
      </c>
      <c r="V25" s="56">
        <v>0</v>
      </c>
      <c r="W25" s="56">
        <v>0</v>
      </c>
      <c r="X25" s="56">
        <v>0</v>
      </c>
      <c r="Y25" s="56">
        <v>0</v>
      </c>
      <c r="Z25" s="67"/>
      <c r="AA25"/>
    </row>
    <row r="26" spans="1:27">
      <c r="A26" s="54">
        <f t="shared" si="0"/>
        <v>46045</v>
      </c>
      <c r="B26" s="55">
        <v>0</v>
      </c>
      <c r="C26" s="56">
        <v>0</v>
      </c>
      <c r="D26" s="56">
        <v>0</v>
      </c>
      <c r="E26" s="56">
        <v>0</v>
      </c>
      <c r="F26" s="56">
        <v>0</v>
      </c>
      <c r="G26" s="56">
        <v>0</v>
      </c>
      <c r="H26" s="56">
        <v>0</v>
      </c>
      <c r="I26" s="56">
        <v>4.2000000000000003E-2</v>
      </c>
      <c r="J26" s="56">
        <v>0.23400000000000001</v>
      </c>
      <c r="K26" s="56">
        <v>0.67100000000000004</v>
      </c>
      <c r="L26" s="56">
        <v>1.24</v>
      </c>
      <c r="M26" s="56">
        <v>1.3919999999999999</v>
      </c>
      <c r="N26" s="56">
        <v>1.5429999999999999</v>
      </c>
      <c r="O26" s="56">
        <v>1.1919999999999999</v>
      </c>
      <c r="P26" s="56">
        <v>0.92500000000000004</v>
      </c>
      <c r="Q26" s="56">
        <v>0.44400000000000001</v>
      </c>
      <c r="R26" s="56">
        <v>0.184</v>
      </c>
      <c r="S26" s="56">
        <v>1E-3</v>
      </c>
      <c r="T26" s="56">
        <v>0</v>
      </c>
      <c r="U26" s="56">
        <v>0</v>
      </c>
      <c r="V26" s="56">
        <v>0</v>
      </c>
      <c r="W26" s="56">
        <v>0</v>
      </c>
      <c r="X26" s="56">
        <v>0</v>
      </c>
      <c r="Y26" s="56">
        <v>0</v>
      </c>
      <c r="Z26" s="67"/>
      <c r="AA26"/>
    </row>
    <row r="27" spans="1:27">
      <c r="A27" s="54">
        <f t="shared" si="0"/>
        <v>46046</v>
      </c>
      <c r="B27" s="55">
        <v>0</v>
      </c>
      <c r="C27" s="56">
        <v>0</v>
      </c>
      <c r="D27" s="56">
        <v>0</v>
      </c>
      <c r="E27" s="56">
        <v>0</v>
      </c>
      <c r="F27" s="56">
        <v>0</v>
      </c>
      <c r="G27" s="56">
        <v>0</v>
      </c>
      <c r="H27" s="56">
        <v>0</v>
      </c>
      <c r="I27" s="56">
        <v>5.8999999999999997E-2</v>
      </c>
      <c r="J27" s="56">
        <v>0.33500000000000002</v>
      </c>
      <c r="K27" s="56">
        <v>0.73099999999999998</v>
      </c>
      <c r="L27" s="56">
        <v>1.417</v>
      </c>
      <c r="M27" s="56">
        <v>2.085</v>
      </c>
      <c r="N27" s="56">
        <v>2.2389999999999999</v>
      </c>
      <c r="O27" s="56">
        <v>2.7839999999999998</v>
      </c>
      <c r="P27" s="56">
        <v>2.5059999999999998</v>
      </c>
      <c r="Q27" s="56">
        <v>1.994</v>
      </c>
      <c r="R27" s="56">
        <v>0.41499999999999998</v>
      </c>
      <c r="S27" s="56">
        <v>3.0000000000000001E-3</v>
      </c>
      <c r="T27" s="56">
        <v>0</v>
      </c>
      <c r="U27" s="56">
        <v>0</v>
      </c>
      <c r="V27" s="56">
        <v>0</v>
      </c>
      <c r="W27" s="56">
        <v>0</v>
      </c>
      <c r="X27" s="56">
        <v>0</v>
      </c>
      <c r="Y27" s="56">
        <v>0</v>
      </c>
      <c r="Z27" s="67"/>
      <c r="AA27"/>
    </row>
    <row r="28" spans="1:27">
      <c r="A28" s="54">
        <f t="shared" si="0"/>
        <v>46047</v>
      </c>
      <c r="B28" s="55">
        <v>0</v>
      </c>
      <c r="C28" s="56">
        <v>0</v>
      </c>
      <c r="D28" s="56">
        <v>0</v>
      </c>
      <c r="E28" s="56">
        <v>0</v>
      </c>
      <c r="F28" s="56">
        <v>0</v>
      </c>
      <c r="G28" s="56">
        <v>0</v>
      </c>
      <c r="H28" s="56">
        <v>0</v>
      </c>
      <c r="I28" s="56">
        <v>0.32400000000000001</v>
      </c>
      <c r="J28" s="56">
        <v>2.3359999999999999</v>
      </c>
      <c r="K28" s="56">
        <v>4.282</v>
      </c>
      <c r="L28" s="56">
        <v>4.6710000000000003</v>
      </c>
      <c r="M28" s="56">
        <v>4.83</v>
      </c>
      <c r="N28" s="56">
        <v>4.4210000000000003</v>
      </c>
      <c r="O28" s="56">
        <v>4.548</v>
      </c>
      <c r="P28" s="56">
        <v>4.0869999999999997</v>
      </c>
      <c r="Q28" s="56">
        <v>2.74</v>
      </c>
      <c r="R28" s="56">
        <v>0.63900000000000001</v>
      </c>
      <c r="S28" s="56">
        <v>6.0000000000000001E-3</v>
      </c>
      <c r="T28" s="56">
        <v>0</v>
      </c>
      <c r="U28" s="56">
        <v>0</v>
      </c>
      <c r="V28" s="56">
        <v>0</v>
      </c>
      <c r="W28" s="56">
        <v>0</v>
      </c>
      <c r="X28" s="56">
        <v>0</v>
      </c>
      <c r="Y28" s="56">
        <v>0</v>
      </c>
      <c r="Z28" s="67"/>
      <c r="AA28"/>
    </row>
    <row r="29" spans="1:27">
      <c r="A29" s="54">
        <f t="shared" si="0"/>
        <v>46048</v>
      </c>
      <c r="B29" s="55">
        <v>0</v>
      </c>
      <c r="C29" s="56">
        <v>0</v>
      </c>
      <c r="D29" s="56">
        <v>0</v>
      </c>
      <c r="E29" s="56">
        <v>0</v>
      </c>
      <c r="F29" s="56">
        <v>0</v>
      </c>
      <c r="G29" s="56">
        <v>0</v>
      </c>
      <c r="H29" s="56">
        <v>0</v>
      </c>
      <c r="I29" s="56">
        <v>0.374</v>
      </c>
      <c r="J29" s="56">
        <v>2.8330000000000002</v>
      </c>
      <c r="K29" s="56">
        <v>5.1710000000000003</v>
      </c>
      <c r="L29" s="56">
        <v>5.4130000000000003</v>
      </c>
      <c r="M29" s="56">
        <v>5.4029999999999996</v>
      </c>
      <c r="N29" s="56">
        <v>5.1859999999999999</v>
      </c>
      <c r="O29" s="56">
        <v>5.1829999999999998</v>
      </c>
      <c r="P29" s="56">
        <v>5.2510000000000003</v>
      </c>
      <c r="Q29" s="56">
        <v>4.383</v>
      </c>
      <c r="R29" s="56">
        <v>1.3580000000000001</v>
      </c>
      <c r="S29" s="56">
        <v>0.01</v>
      </c>
      <c r="T29" s="56">
        <v>0</v>
      </c>
      <c r="U29" s="56">
        <v>0</v>
      </c>
      <c r="V29" s="56">
        <v>0</v>
      </c>
      <c r="W29" s="56">
        <v>0</v>
      </c>
      <c r="X29" s="56">
        <v>0</v>
      </c>
      <c r="Y29" s="56">
        <v>0</v>
      </c>
      <c r="Z29" s="67"/>
      <c r="AA29"/>
    </row>
    <row r="30" spans="1:27">
      <c r="A30" s="54">
        <f t="shared" si="0"/>
        <v>46049</v>
      </c>
      <c r="B30" s="55">
        <v>0</v>
      </c>
      <c r="C30" s="56">
        <v>0</v>
      </c>
      <c r="D30" s="56">
        <v>0</v>
      </c>
      <c r="E30" s="56">
        <v>0</v>
      </c>
      <c r="F30" s="56">
        <v>0</v>
      </c>
      <c r="G30" s="56">
        <v>0</v>
      </c>
      <c r="H30" s="56">
        <v>0</v>
      </c>
      <c r="I30" s="56">
        <v>0.14899999999999999</v>
      </c>
      <c r="J30" s="56">
        <v>1.46</v>
      </c>
      <c r="K30" s="56">
        <v>1.4770000000000001</v>
      </c>
      <c r="L30" s="56">
        <v>2.1030000000000002</v>
      </c>
      <c r="M30" s="56">
        <v>3.339</v>
      </c>
      <c r="N30" s="56">
        <v>4.3570000000000002</v>
      </c>
      <c r="O30" s="56">
        <v>5.0780000000000003</v>
      </c>
      <c r="P30" s="56">
        <v>5.1870000000000003</v>
      </c>
      <c r="Q30" s="56">
        <v>4.3819999999999997</v>
      </c>
      <c r="R30" s="56">
        <v>1.399</v>
      </c>
      <c r="S30" s="56">
        <v>1.2E-2</v>
      </c>
      <c r="T30" s="56">
        <v>0</v>
      </c>
      <c r="U30" s="56">
        <v>0</v>
      </c>
      <c r="V30" s="56">
        <v>0</v>
      </c>
      <c r="W30" s="56">
        <v>0</v>
      </c>
      <c r="X30" s="56">
        <v>0</v>
      </c>
      <c r="Y30" s="56">
        <v>0</v>
      </c>
      <c r="Z30" s="67"/>
      <c r="AA30"/>
    </row>
    <row r="31" spans="1:27">
      <c r="A31" s="54">
        <f t="shared" si="0"/>
        <v>46050</v>
      </c>
      <c r="B31" s="55">
        <v>0</v>
      </c>
      <c r="C31" s="56">
        <v>0</v>
      </c>
      <c r="D31" s="56">
        <v>0</v>
      </c>
      <c r="E31" s="56">
        <v>0</v>
      </c>
      <c r="F31" s="56">
        <v>0</v>
      </c>
      <c r="G31" s="56">
        <v>0</v>
      </c>
      <c r="H31" s="56">
        <v>2E-3</v>
      </c>
      <c r="I31" s="56">
        <v>0.61599999999999999</v>
      </c>
      <c r="J31" s="56">
        <v>4.0629999999999997</v>
      </c>
      <c r="K31" s="56">
        <v>4.8520000000000003</v>
      </c>
      <c r="L31" s="56">
        <v>4.883</v>
      </c>
      <c r="M31" s="56">
        <v>4.141</v>
      </c>
      <c r="N31" s="56">
        <v>4.0030000000000001</v>
      </c>
      <c r="O31" s="56">
        <v>3.8660000000000001</v>
      </c>
      <c r="P31" s="56">
        <v>2.5139999999999998</v>
      </c>
      <c r="Q31" s="56">
        <v>1.7809999999999999</v>
      </c>
      <c r="R31" s="56">
        <v>0.88600000000000001</v>
      </c>
      <c r="S31" s="56">
        <v>1.9E-2</v>
      </c>
      <c r="T31" s="56">
        <v>0</v>
      </c>
      <c r="U31" s="56">
        <v>0</v>
      </c>
      <c r="V31" s="56">
        <v>0</v>
      </c>
      <c r="W31" s="56">
        <v>0</v>
      </c>
      <c r="X31" s="56">
        <v>0</v>
      </c>
      <c r="Y31" s="56">
        <v>0</v>
      </c>
      <c r="Z31" s="67"/>
      <c r="AA31"/>
    </row>
    <row r="32" spans="1:27">
      <c r="A32" s="54">
        <f t="shared" si="0"/>
        <v>46051</v>
      </c>
      <c r="B32" s="55">
        <v>0</v>
      </c>
      <c r="C32" s="56">
        <v>0</v>
      </c>
      <c r="D32" s="56">
        <v>0</v>
      </c>
      <c r="E32" s="56">
        <v>0</v>
      </c>
      <c r="F32" s="56">
        <v>0</v>
      </c>
      <c r="G32" s="56">
        <v>0</v>
      </c>
      <c r="H32" s="56">
        <v>1E-3</v>
      </c>
      <c r="I32" s="56">
        <v>0.71399999999999997</v>
      </c>
      <c r="J32" s="56">
        <v>3.992</v>
      </c>
      <c r="K32" s="56">
        <v>5.2930000000000001</v>
      </c>
      <c r="L32" s="56">
        <v>4.8390000000000004</v>
      </c>
      <c r="M32" s="56">
        <v>4.8239999999999998</v>
      </c>
      <c r="N32" s="56">
        <v>4.3879999999999999</v>
      </c>
      <c r="O32" s="56">
        <v>4.2300000000000004</v>
      </c>
      <c r="P32" s="56">
        <v>4.2990000000000004</v>
      </c>
      <c r="Q32" s="56">
        <v>4.476</v>
      </c>
      <c r="R32" s="56">
        <v>1.4870000000000001</v>
      </c>
      <c r="S32" s="56">
        <v>1.6E-2</v>
      </c>
      <c r="T32" s="56">
        <v>0</v>
      </c>
      <c r="U32" s="56">
        <v>0</v>
      </c>
      <c r="V32" s="56">
        <v>0</v>
      </c>
      <c r="W32" s="56">
        <v>0</v>
      </c>
      <c r="X32" s="56">
        <v>0</v>
      </c>
      <c r="Y32" s="56">
        <v>0</v>
      </c>
      <c r="Z32" s="67"/>
      <c r="AA32"/>
    </row>
    <row r="33" spans="1:27">
      <c r="A33" s="54">
        <f t="shared" si="0"/>
        <v>46052</v>
      </c>
      <c r="B33" s="55">
        <v>0</v>
      </c>
      <c r="C33" s="56">
        <v>0</v>
      </c>
      <c r="D33" s="56">
        <v>0</v>
      </c>
      <c r="E33" s="56">
        <v>0</v>
      </c>
      <c r="F33" s="56">
        <v>0</v>
      </c>
      <c r="G33" s="56">
        <v>0</v>
      </c>
      <c r="H33" s="56">
        <v>1E-3</v>
      </c>
      <c r="I33" s="56">
        <v>0.752</v>
      </c>
      <c r="J33" s="56">
        <v>4.0129999999999999</v>
      </c>
      <c r="K33" s="56">
        <v>5.2690000000000001</v>
      </c>
      <c r="L33" s="56">
        <v>5.1740000000000004</v>
      </c>
      <c r="M33" s="56">
        <v>4.8810000000000002</v>
      </c>
      <c r="N33" s="56">
        <v>4.8639999999999999</v>
      </c>
      <c r="O33" s="56">
        <v>5.0060000000000002</v>
      </c>
      <c r="P33" s="56">
        <v>5.0949999999999998</v>
      </c>
      <c r="Q33" s="56">
        <v>4.3959999999999999</v>
      </c>
      <c r="R33" s="56">
        <v>1.5289999999999999</v>
      </c>
      <c r="S33" s="56">
        <v>0.02</v>
      </c>
      <c r="T33" s="56">
        <v>0</v>
      </c>
      <c r="U33" s="56">
        <v>0</v>
      </c>
      <c r="V33" s="56">
        <v>0</v>
      </c>
      <c r="W33" s="56">
        <v>0</v>
      </c>
      <c r="X33" s="56">
        <v>0</v>
      </c>
      <c r="Y33" s="56">
        <v>0</v>
      </c>
      <c r="Z33" s="67"/>
      <c r="AA33"/>
    </row>
    <row r="34" spans="1:27">
      <c r="A34" s="54">
        <f t="shared" si="0"/>
        <v>46053</v>
      </c>
      <c r="B34" s="55">
        <v>0</v>
      </c>
      <c r="C34" s="56">
        <v>0</v>
      </c>
      <c r="D34" s="56">
        <v>0</v>
      </c>
      <c r="E34" s="56">
        <v>0</v>
      </c>
      <c r="F34" s="56">
        <v>0</v>
      </c>
      <c r="G34" s="56">
        <v>0</v>
      </c>
      <c r="H34" s="56">
        <v>0</v>
      </c>
      <c r="I34" s="56">
        <v>0.158</v>
      </c>
      <c r="J34" s="56">
        <v>0.77400000000000002</v>
      </c>
      <c r="K34" s="56">
        <v>1.772</v>
      </c>
      <c r="L34" s="56">
        <v>2.7530000000000001</v>
      </c>
      <c r="M34" s="56">
        <v>4.2229999999999999</v>
      </c>
      <c r="N34" s="56">
        <v>4.8099999999999996</v>
      </c>
      <c r="O34" s="56">
        <v>4.9690000000000003</v>
      </c>
      <c r="P34" s="56">
        <v>4.9169999999999998</v>
      </c>
      <c r="Q34" s="56">
        <v>4.4210000000000003</v>
      </c>
      <c r="R34" s="56">
        <v>1.48</v>
      </c>
      <c r="S34" s="56">
        <v>2.1000000000000001E-2</v>
      </c>
      <c r="T34" s="56">
        <v>0</v>
      </c>
      <c r="U34" s="56">
        <v>0</v>
      </c>
      <c r="V34" s="56">
        <v>0</v>
      </c>
      <c r="W34" s="56">
        <v>0</v>
      </c>
      <c r="X34" s="56">
        <v>0</v>
      </c>
      <c r="Y34" s="56">
        <v>0</v>
      </c>
      <c r="Z34" s="67"/>
      <c r="AA34"/>
    </row>
    <row r="35" spans="1:27">
      <c r="A35" s="54">
        <f t="shared" si="0"/>
        <v>46054</v>
      </c>
      <c r="B35" s="55">
        <v>0</v>
      </c>
      <c r="C35" s="56">
        <v>0</v>
      </c>
      <c r="D35" s="56">
        <v>0</v>
      </c>
      <c r="E35" s="56">
        <v>0</v>
      </c>
      <c r="F35" s="56">
        <v>0</v>
      </c>
      <c r="G35" s="56">
        <v>0</v>
      </c>
      <c r="H35" s="56">
        <v>1E-3</v>
      </c>
      <c r="I35" s="56">
        <v>0.86799999999999999</v>
      </c>
      <c r="J35" s="56">
        <v>4.2430000000000003</v>
      </c>
      <c r="K35" s="56">
        <v>5.1580000000000004</v>
      </c>
      <c r="L35" s="56">
        <v>5.2370000000000001</v>
      </c>
      <c r="M35" s="56">
        <v>4.5810000000000004</v>
      </c>
      <c r="N35" s="56">
        <v>4.7380000000000004</v>
      </c>
      <c r="O35" s="56">
        <v>4.907</v>
      </c>
      <c r="P35" s="56">
        <v>5.1079999999999997</v>
      </c>
      <c r="Q35" s="56">
        <v>4.4690000000000003</v>
      </c>
      <c r="R35" s="56">
        <v>1.625</v>
      </c>
      <c r="S35" s="56">
        <v>2.9000000000000001E-2</v>
      </c>
      <c r="T35" s="56">
        <v>0</v>
      </c>
      <c r="U35" s="56">
        <v>0</v>
      </c>
      <c r="V35" s="56">
        <v>0</v>
      </c>
      <c r="W35" s="56">
        <v>0</v>
      </c>
      <c r="X35" s="56">
        <v>0</v>
      </c>
      <c r="Y35" s="56">
        <v>0</v>
      </c>
      <c r="Z35" s="67"/>
    </row>
    <row r="36" spans="1:27">
      <c r="A36" s="54">
        <f t="shared" si="0"/>
        <v>46055</v>
      </c>
      <c r="B36" s="55">
        <v>0</v>
      </c>
      <c r="C36" s="56">
        <v>0</v>
      </c>
      <c r="D36" s="56">
        <v>0</v>
      </c>
      <c r="E36" s="56">
        <v>0</v>
      </c>
      <c r="F36" s="56">
        <v>0</v>
      </c>
      <c r="G36" s="56">
        <v>0</v>
      </c>
      <c r="H36" s="56">
        <v>0</v>
      </c>
      <c r="I36" s="56">
        <v>0.157</v>
      </c>
      <c r="J36" s="56">
        <v>0.754</v>
      </c>
      <c r="K36" s="56">
        <v>1.429</v>
      </c>
      <c r="L36" s="56">
        <v>1.9470000000000001</v>
      </c>
      <c r="M36" s="56">
        <v>2.2370000000000001</v>
      </c>
      <c r="N36" s="56">
        <v>2.319</v>
      </c>
      <c r="O36" s="56">
        <v>2.544</v>
      </c>
      <c r="P36" s="56">
        <v>2.8460000000000001</v>
      </c>
      <c r="Q36" s="56">
        <v>1.5309999999999999</v>
      </c>
      <c r="R36" s="56">
        <v>0.54700000000000004</v>
      </c>
      <c r="S36" s="56">
        <v>2.7E-2</v>
      </c>
      <c r="T36" s="56">
        <v>0</v>
      </c>
      <c r="U36" s="56">
        <v>0</v>
      </c>
      <c r="V36" s="56">
        <v>0</v>
      </c>
      <c r="W36" s="56">
        <v>0</v>
      </c>
      <c r="X36" s="56">
        <v>0</v>
      </c>
      <c r="Y36" s="56">
        <v>0</v>
      </c>
      <c r="Z36" s="67"/>
    </row>
    <row r="37" spans="1:27">
      <c r="A37" s="54">
        <f t="shared" si="0"/>
        <v>46056</v>
      </c>
      <c r="B37" s="55">
        <v>0</v>
      </c>
      <c r="C37" s="56">
        <v>0</v>
      </c>
      <c r="D37" s="56">
        <v>0</v>
      </c>
      <c r="E37" s="56">
        <v>0</v>
      </c>
      <c r="F37" s="56">
        <v>0</v>
      </c>
      <c r="G37" s="56">
        <v>0</v>
      </c>
      <c r="H37" s="56">
        <v>4.0000000000000001E-3</v>
      </c>
      <c r="I37" s="56">
        <v>0.40100000000000002</v>
      </c>
      <c r="J37" s="56">
        <v>0.85699999999999998</v>
      </c>
      <c r="K37" s="56">
        <v>1.633</v>
      </c>
      <c r="L37" s="56">
        <v>4.306</v>
      </c>
      <c r="M37" s="56">
        <v>4.92</v>
      </c>
      <c r="N37" s="56">
        <v>4.5750000000000002</v>
      </c>
      <c r="O37" s="56">
        <v>4.1970000000000001</v>
      </c>
      <c r="P37" s="56">
        <v>4.3630000000000004</v>
      </c>
      <c r="Q37" s="56">
        <v>1.607</v>
      </c>
      <c r="R37" s="56">
        <v>0.628</v>
      </c>
      <c r="S37" s="56">
        <v>1.6E-2</v>
      </c>
      <c r="T37" s="56">
        <v>0</v>
      </c>
      <c r="U37" s="56">
        <v>0</v>
      </c>
      <c r="V37" s="56">
        <v>0</v>
      </c>
      <c r="W37" s="56">
        <v>0</v>
      </c>
      <c r="X37" s="56">
        <v>0</v>
      </c>
      <c r="Y37" s="56">
        <v>0</v>
      </c>
      <c r="Z37" s="67"/>
    </row>
    <row r="38" spans="1:27">
      <c r="A38" s="54">
        <f t="shared" si="0"/>
        <v>46057</v>
      </c>
      <c r="B38" s="55">
        <v>0</v>
      </c>
      <c r="C38" s="56">
        <v>0</v>
      </c>
      <c r="D38" s="56">
        <v>0</v>
      </c>
      <c r="E38" s="56">
        <v>0</v>
      </c>
      <c r="F38" s="56">
        <v>0</v>
      </c>
      <c r="G38" s="56">
        <v>0</v>
      </c>
      <c r="H38" s="56">
        <v>1E-3</v>
      </c>
      <c r="I38" s="56">
        <v>0.97199999999999998</v>
      </c>
      <c r="J38" s="56">
        <v>4.2850000000000001</v>
      </c>
      <c r="K38" s="56">
        <v>5.4050000000000002</v>
      </c>
      <c r="L38" s="56">
        <v>5.3239999999999998</v>
      </c>
      <c r="M38" s="56">
        <v>5.0999999999999996</v>
      </c>
      <c r="N38" s="56">
        <v>4.88</v>
      </c>
      <c r="O38" s="56">
        <v>5.0220000000000002</v>
      </c>
      <c r="P38" s="56">
        <v>5.0279999999999996</v>
      </c>
      <c r="Q38" s="56">
        <v>4.2300000000000004</v>
      </c>
      <c r="R38" s="56">
        <v>1.5309999999999999</v>
      </c>
      <c r="S38" s="56">
        <v>4.7E-2</v>
      </c>
      <c r="T38" s="56">
        <v>0</v>
      </c>
      <c r="U38" s="56">
        <v>0</v>
      </c>
      <c r="V38" s="56">
        <v>0</v>
      </c>
      <c r="W38" s="56">
        <v>0</v>
      </c>
      <c r="X38" s="56">
        <v>0</v>
      </c>
      <c r="Y38" s="56">
        <v>0</v>
      </c>
      <c r="Z38" s="67"/>
    </row>
    <row r="39" spans="1:27">
      <c r="A39" s="54">
        <f t="shared" si="0"/>
        <v>46058</v>
      </c>
      <c r="B39" s="55">
        <v>0</v>
      </c>
      <c r="C39" s="56">
        <v>0</v>
      </c>
      <c r="D39" s="56">
        <v>0</v>
      </c>
      <c r="E39" s="56">
        <v>0</v>
      </c>
      <c r="F39" s="56">
        <v>0</v>
      </c>
      <c r="G39" s="56">
        <v>0</v>
      </c>
      <c r="H39" s="56">
        <v>2E-3</v>
      </c>
      <c r="I39" s="56">
        <v>0.82399999999999995</v>
      </c>
      <c r="J39" s="56">
        <v>3.9079999999999999</v>
      </c>
      <c r="K39" s="56">
        <v>5.2080000000000002</v>
      </c>
      <c r="L39" s="56">
        <v>4.9130000000000003</v>
      </c>
      <c r="M39" s="56">
        <v>4.8049999999999997</v>
      </c>
      <c r="N39" s="56">
        <v>4.8890000000000002</v>
      </c>
      <c r="O39" s="56">
        <v>4.9530000000000003</v>
      </c>
      <c r="P39" s="56">
        <v>4.9569999999999999</v>
      </c>
      <c r="Q39" s="56">
        <v>4.4530000000000003</v>
      </c>
      <c r="R39" s="56">
        <v>1.9350000000000001</v>
      </c>
      <c r="S39" s="56">
        <v>0.05</v>
      </c>
      <c r="T39" s="56">
        <v>0</v>
      </c>
      <c r="U39" s="56">
        <v>0</v>
      </c>
      <c r="V39" s="56">
        <v>0</v>
      </c>
      <c r="W39" s="56">
        <v>0</v>
      </c>
      <c r="X39" s="56">
        <v>0</v>
      </c>
      <c r="Y39" s="56">
        <v>0</v>
      </c>
      <c r="Z39" s="67"/>
    </row>
    <row r="40" spans="1:27">
      <c r="A40" s="54">
        <f t="shared" si="0"/>
        <v>46059</v>
      </c>
      <c r="B40" s="55">
        <v>0</v>
      </c>
      <c r="C40" s="56">
        <v>0</v>
      </c>
      <c r="D40" s="56">
        <v>0</v>
      </c>
      <c r="E40" s="56">
        <v>0</v>
      </c>
      <c r="F40" s="56">
        <v>0</v>
      </c>
      <c r="G40" s="56">
        <v>0</v>
      </c>
      <c r="H40" s="56">
        <v>3.0000000000000001E-3</v>
      </c>
      <c r="I40" s="56">
        <v>0.98899999999999999</v>
      </c>
      <c r="J40" s="56">
        <v>4.2850000000000001</v>
      </c>
      <c r="K40" s="56">
        <v>5.24</v>
      </c>
      <c r="L40" s="56">
        <v>5.1280000000000001</v>
      </c>
      <c r="M40" s="56">
        <v>4.9770000000000003</v>
      </c>
      <c r="N40" s="56">
        <v>4.9960000000000004</v>
      </c>
      <c r="O40" s="56">
        <v>5.0750000000000002</v>
      </c>
      <c r="P40" s="56">
        <v>5.0670000000000002</v>
      </c>
      <c r="Q40" s="56">
        <v>4.12</v>
      </c>
      <c r="R40" s="56">
        <v>1.833</v>
      </c>
      <c r="S40" s="56">
        <v>5.7000000000000002E-2</v>
      </c>
      <c r="T40" s="56">
        <v>0</v>
      </c>
      <c r="U40" s="56">
        <v>0</v>
      </c>
      <c r="V40" s="56">
        <v>0</v>
      </c>
      <c r="W40" s="56">
        <v>0</v>
      </c>
      <c r="X40" s="56">
        <v>0</v>
      </c>
      <c r="Y40" s="56">
        <v>0</v>
      </c>
      <c r="Z40" s="67"/>
    </row>
    <row r="41" spans="1:27">
      <c r="A41" s="54">
        <f t="shared" si="0"/>
        <v>46060</v>
      </c>
      <c r="B41" s="55">
        <v>0</v>
      </c>
      <c r="C41" s="56">
        <v>0</v>
      </c>
      <c r="D41" s="56">
        <v>0</v>
      </c>
      <c r="E41" s="56">
        <v>0</v>
      </c>
      <c r="F41" s="56">
        <v>0</v>
      </c>
      <c r="G41" s="56">
        <v>0</v>
      </c>
      <c r="H41" s="56">
        <v>1E-3</v>
      </c>
      <c r="I41" s="56">
        <v>0.71799999999999997</v>
      </c>
      <c r="J41" s="56">
        <v>4.1230000000000002</v>
      </c>
      <c r="K41" s="56">
        <v>5.1260000000000003</v>
      </c>
      <c r="L41" s="56">
        <v>5.2720000000000002</v>
      </c>
      <c r="M41" s="56">
        <v>5.0890000000000004</v>
      </c>
      <c r="N41" s="56">
        <v>4.9790000000000001</v>
      </c>
      <c r="O41" s="56">
        <v>4.891</v>
      </c>
      <c r="P41" s="56">
        <v>4.7350000000000003</v>
      </c>
      <c r="Q41" s="56">
        <v>4.4610000000000003</v>
      </c>
      <c r="R41" s="56">
        <v>1.669</v>
      </c>
      <c r="S41" s="56">
        <v>4.2000000000000003E-2</v>
      </c>
      <c r="T41" s="56">
        <v>0</v>
      </c>
      <c r="U41" s="56">
        <v>0</v>
      </c>
      <c r="V41" s="56">
        <v>0</v>
      </c>
      <c r="W41" s="56">
        <v>0</v>
      </c>
      <c r="X41" s="56">
        <v>0</v>
      </c>
      <c r="Y41" s="56">
        <v>0</v>
      </c>
      <c r="Z41" s="67"/>
    </row>
    <row r="42" spans="1:27">
      <c r="A42" s="54">
        <f t="shared" si="0"/>
        <v>46061</v>
      </c>
      <c r="B42" s="55">
        <v>0</v>
      </c>
      <c r="C42" s="56">
        <v>0</v>
      </c>
      <c r="D42" s="56">
        <v>0</v>
      </c>
      <c r="E42" s="56">
        <v>0</v>
      </c>
      <c r="F42" s="56">
        <v>0</v>
      </c>
      <c r="G42" s="56">
        <v>0</v>
      </c>
      <c r="H42" s="56">
        <v>4.0000000000000001E-3</v>
      </c>
      <c r="I42" s="56">
        <v>1.0920000000000001</v>
      </c>
      <c r="J42" s="56">
        <v>4.4219999999999997</v>
      </c>
      <c r="K42" s="56">
        <v>5.4</v>
      </c>
      <c r="L42" s="56">
        <v>4.8150000000000004</v>
      </c>
      <c r="M42" s="56">
        <v>5.0030000000000001</v>
      </c>
      <c r="N42" s="56">
        <v>4.68</v>
      </c>
      <c r="O42" s="56">
        <v>5.1070000000000002</v>
      </c>
      <c r="P42" s="56">
        <v>5.1239999999999997</v>
      </c>
      <c r="Q42" s="56">
        <v>3.7349999999999999</v>
      </c>
      <c r="R42" s="56">
        <v>1.2150000000000001</v>
      </c>
      <c r="S42" s="56">
        <v>8.5000000000000006E-2</v>
      </c>
      <c r="T42" s="56">
        <v>0</v>
      </c>
      <c r="U42" s="56">
        <v>0</v>
      </c>
      <c r="V42" s="56">
        <v>0</v>
      </c>
      <c r="W42" s="56">
        <v>0</v>
      </c>
      <c r="X42" s="56">
        <v>0</v>
      </c>
      <c r="Y42" s="56">
        <v>0</v>
      </c>
      <c r="Z42" s="67"/>
    </row>
    <row r="43" spans="1:27">
      <c r="A43" s="54">
        <f t="shared" si="0"/>
        <v>46062</v>
      </c>
      <c r="B43" s="55">
        <v>0</v>
      </c>
      <c r="C43" s="56">
        <v>0</v>
      </c>
      <c r="D43" s="56">
        <v>0</v>
      </c>
      <c r="E43" s="56">
        <v>0</v>
      </c>
      <c r="F43" s="56">
        <v>0</v>
      </c>
      <c r="G43" s="56">
        <v>0</v>
      </c>
      <c r="H43" s="56">
        <v>7.0000000000000001E-3</v>
      </c>
      <c r="I43" s="56">
        <v>1.2170000000000001</v>
      </c>
      <c r="J43" s="56">
        <v>4.1970000000000001</v>
      </c>
      <c r="K43" s="56">
        <v>4.8680000000000003</v>
      </c>
      <c r="L43" s="56">
        <v>5.3049999999999997</v>
      </c>
      <c r="M43" s="56">
        <v>4.9749999999999996</v>
      </c>
      <c r="N43" s="56">
        <v>5.032</v>
      </c>
      <c r="O43" s="56">
        <v>5.1070000000000002</v>
      </c>
      <c r="P43" s="56">
        <v>5.0679999999999996</v>
      </c>
      <c r="Q43" s="56">
        <v>4.5350000000000001</v>
      </c>
      <c r="R43" s="56">
        <v>1.909</v>
      </c>
      <c r="S43" s="56">
        <v>7.9000000000000001E-2</v>
      </c>
      <c r="T43" s="56">
        <v>0</v>
      </c>
      <c r="U43" s="56">
        <v>0</v>
      </c>
      <c r="V43" s="56">
        <v>0</v>
      </c>
      <c r="W43" s="56">
        <v>0</v>
      </c>
      <c r="X43" s="56">
        <v>0</v>
      </c>
      <c r="Y43" s="56">
        <v>0</v>
      </c>
      <c r="Z43" s="67"/>
    </row>
    <row r="44" spans="1:27">
      <c r="A44" s="54">
        <f t="shared" si="0"/>
        <v>46063</v>
      </c>
      <c r="B44" s="55">
        <v>0</v>
      </c>
      <c r="C44" s="56">
        <v>0</v>
      </c>
      <c r="D44" s="56">
        <v>0</v>
      </c>
      <c r="E44" s="56">
        <v>0</v>
      </c>
      <c r="F44" s="56">
        <v>0</v>
      </c>
      <c r="G44" s="56">
        <v>0</v>
      </c>
      <c r="H44" s="56">
        <v>1.0999999999999999E-2</v>
      </c>
      <c r="I44" s="56">
        <v>1.107</v>
      </c>
      <c r="J44" s="56">
        <v>3.746</v>
      </c>
      <c r="K44" s="56">
        <v>4.5330000000000004</v>
      </c>
      <c r="L44" s="56">
        <v>5.2220000000000004</v>
      </c>
      <c r="M44" s="56">
        <v>4.9870000000000001</v>
      </c>
      <c r="N44" s="56">
        <v>4.96</v>
      </c>
      <c r="O44" s="56">
        <v>5.1079999999999997</v>
      </c>
      <c r="P44" s="56">
        <v>4.9249999999999998</v>
      </c>
      <c r="Q44" s="56">
        <v>3.9140000000000001</v>
      </c>
      <c r="R44" s="56">
        <v>1.9079999999999999</v>
      </c>
      <c r="S44" s="56">
        <v>7.1999999999999995E-2</v>
      </c>
      <c r="T44" s="56">
        <v>0</v>
      </c>
      <c r="U44" s="56">
        <v>0</v>
      </c>
      <c r="V44" s="56">
        <v>0</v>
      </c>
      <c r="W44" s="56">
        <v>0</v>
      </c>
      <c r="X44" s="56">
        <v>0</v>
      </c>
      <c r="Y44" s="56">
        <v>0</v>
      </c>
      <c r="Z44" s="67"/>
    </row>
    <row r="45" spans="1:27">
      <c r="A45" s="54">
        <f t="shared" si="0"/>
        <v>46064</v>
      </c>
      <c r="B45" s="55">
        <v>0</v>
      </c>
      <c r="C45" s="56">
        <v>0</v>
      </c>
      <c r="D45" s="56">
        <v>0</v>
      </c>
      <c r="E45" s="56">
        <v>0</v>
      </c>
      <c r="F45" s="56">
        <v>0</v>
      </c>
      <c r="G45" s="56">
        <v>0</v>
      </c>
      <c r="H45" s="56">
        <v>2E-3</v>
      </c>
      <c r="I45" s="56">
        <v>0.52200000000000002</v>
      </c>
      <c r="J45" s="56">
        <v>2.0289999999999999</v>
      </c>
      <c r="K45" s="56">
        <v>3.9889999999999999</v>
      </c>
      <c r="L45" s="56">
        <v>5.01</v>
      </c>
      <c r="M45" s="56">
        <v>4.5869999999999997</v>
      </c>
      <c r="N45" s="56">
        <v>4.7679999999999998</v>
      </c>
      <c r="O45" s="56">
        <v>4.6840000000000002</v>
      </c>
      <c r="P45" s="56">
        <v>3.823</v>
      </c>
      <c r="Q45" s="56">
        <v>2.323</v>
      </c>
      <c r="R45" s="56">
        <v>0.82399999999999995</v>
      </c>
      <c r="S45" s="56">
        <v>5.3999999999999999E-2</v>
      </c>
      <c r="T45" s="56">
        <v>0</v>
      </c>
      <c r="U45" s="56">
        <v>0</v>
      </c>
      <c r="V45" s="56">
        <v>0</v>
      </c>
      <c r="W45" s="56">
        <v>0</v>
      </c>
      <c r="X45" s="56">
        <v>0</v>
      </c>
      <c r="Y45" s="56">
        <v>0</v>
      </c>
      <c r="Z45" s="67"/>
    </row>
    <row r="46" spans="1:27">
      <c r="A46" s="54">
        <f t="shared" si="0"/>
        <v>46065</v>
      </c>
      <c r="B46" s="55">
        <v>0</v>
      </c>
      <c r="C46" s="56">
        <v>0</v>
      </c>
      <c r="D46" s="56">
        <v>0</v>
      </c>
      <c r="E46" s="56">
        <v>0</v>
      </c>
      <c r="F46" s="56">
        <v>0</v>
      </c>
      <c r="G46" s="56">
        <v>0</v>
      </c>
      <c r="H46" s="56">
        <v>7.0000000000000001E-3</v>
      </c>
      <c r="I46" s="56">
        <v>0.55200000000000005</v>
      </c>
      <c r="J46" s="56">
        <v>2.5819999999999999</v>
      </c>
      <c r="K46" s="56">
        <v>4.9960000000000004</v>
      </c>
      <c r="L46" s="56">
        <v>5.3079999999999998</v>
      </c>
      <c r="M46" s="56">
        <v>5.1539999999999999</v>
      </c>
      <c r="N46" s="56">
        <v>5.125</v>
      </c>
      <c r="O46" s="56">
        <v>5.194</v>
      </c>
      <c r="P46" s="56">
        <v>5.2350000000000003</v>
      </c>
      <c r="Q46" s="56">
        <v>4.6779999999999999</v>
      </c>
      <c r="R46" s="56">
        <v>1.996</v>
      </c>
      <c r="S46" s="56">
        <v>0.106</v>
      </c>
      <c r="T46" s="56">
        <v>0</v>
      </c>
      <c r="U46" s="56">
        <v>0</v>
      </c>
      <c r="V46" s="56">
        <v>0</v>
      </c>
      <c r="W46" s="56">
        <v>0</v>
      </c>
      <c r="X46" s="56">
        <v>0</v>
      </c>
      <c r="Y46" s="56">
        <v>0</v>
      </c>
      <c r="Z46" s="67"/>
    </row>
    <row r="47" spans="1:27">
      <c r="A47" s="54">
        <f t="shared" si="0"/>
        <v>46066</v>
      </c>
      <c r="B47" s="55">
        <v>0</v>
      </c>
      <c r="C47" s="56">
        <v>0</v>
      </c>
      <c r="D47" s="56">
        <v>0</v>
      </c>
      <c r="E47" s="56">
        <v>0</v>
      </c>
      <c r="F47" s="56">
        <v>0</v>
      </c>
      <c r="G47" s="56">
        <v>0</v>
      </c>
      <c r="H47" s="56">
        <v>3.0000000000000001E-3</v>
      </c>
      <c r="I47" s="56">
        <v>1.167</v>
      </c>
      <c r="J47" s="56">
        <v>3.7530000000000001</v>
      </c>
      <c r="K47" s="56">
        <v>4.6040000000000001</v>
      </c>
      <c r="L47" s="56">
        <v>4.5529999999999999</v>
      </c>
      <c r="M47" s="56">
        <v>3.62</v>
      </c>
      <c r="N47" s="56">
        <v>2.6120000000000001</v>
      </c>
      <c r="O47" s="56">
        <v>2.1070000000000002</v>
      </c>
      <c r="P47" s="56">
        <v>2.085</v>
      </c>
      <c r="Q47" s="56">
        <v>0.746</v>
      </c>
      <c r="R47" s="56">
        <v>0.28499999999999998</v>
      </c>
      <c r="S47" s="56">
        <v>0.02</v>
      </c>
      <c r="T47" s="56">
        <v>0</v>
      </c>
      <c r="U47" s="56">
        <v>0</v>
      </c>
      <c r="V47" s="56">
        <v>0</v>
      </c>
      <c r="W47" s="56">
        <v>0</v>
      </c>
      <c r="X47" s="56">
        <v>0</v>
      </c>
      <c r="Y47" s="56">
        <v>0</v>
      </c>
      <c r="Z47" s="67"/>
    </row>
    <row r="48" spans="1:27">
      <c r="A48" s="54">
        <f t="shared" si="0"/>
        <v>46067</v>
      </c>
      <c r="B48" s="55">
        <v>0</v>
      </c>
      <c r="C48" s="56">
        <v>0</v>
      </c>
      <c r="D48" s="56">
        <v>0</v>
      </c>
      <c r="E48" s="56">
        <v>0</v>
      </c>
      <c r="F48" s="56">
        <v>0</v>
      </c>
      <c r="G48" s="56">
        <v>0</v>
      </c>
      <c r="H48" s="56">
        <v>1E-3</v>
      </c>
      <c r="I48" s="56">
        <v>0.35899999999999999</v>
      </c>
      <c r="J48" s="56">
        <v>2.109</v>
      </c>
      <c r="K48" s="56">
        <v>3.835</v>
      </c>
      <c r="L48" s="56">
        <v>2.2789999999999999</v>
      </c>
      <c r="M48" s="56">
        <v>2.3610000000000002</v>
      </c>
      <c r="N48" s="56">
        <v>4.4989999999999997</v>
      </c>
      <c r="O48" s="56">
        <v>5.3230000000000004</v>
      </c>
      <c r="P48" s="56">
        <v>5.3860000000000001</v>
      </c>
      <c r="Q48" s="56">
        <v>4.9870000000000001</v>
      </c>
      <c r="R48" s="56">
        <v>2.4929999999999999</v>
      </c>
      <c r="S48" s="56">
        <v>0.13600000000000001</v>
      </c>
      <c r="T48" s="56">
        <v>0</v>
      </c>
      <c r="U48" s="56">
        <v>0</v>
      </c>
      <c r="V48" s="56">
        <v>0</v>
      </c>
      <c r="W48" s="56">
        <v>0</v>
      </c>
      <c r="X48" s="56">
        <v>0</v>
      </c>
      <c r="Y48" s="56">
        <v>0</v>
      </c>
      <c r="Z48" s="67"/>
    </row>
    <row r="49" spans="1:26">
      <c r="A49" s="54">
        <f t="shared" si="0"/>
        <v>46068</v>
      </c>
      <c r="B49" s="55">
        <v>0</v>
      </c>
      <c r="C49" s="56">
        <v>0</v>
      </c>
      <c r="D49" s="56">
        <v>0</v>
      </c>
      <c r="E49" s="56">
        <v>0</v>
      </c>
      <c r="F49" s="56">
        <v>0</v>
      </c>
      <c r="G49" s="56">
        <v>0</v>
      </c>
      <c r="H49" s="56">
        <v>2.3E-2</v>
      </c>
      <c r="I49" s="56">
        <v>1.046</v>
      </c>
      <c r="J49" s="56">
        <v>3.6320000000000001</v>
      </c>
      <c r="K49" s="56">
        <v>5.0350000000000001</v>
      </c>
      <c r="L49" s="56">
        <v>5.5229999999999997</v>
      </c>
      <c r="M49" s="56">
        <v>5.32</v>
      </c>
      <c r="N49" s="56">
        <v>5.2489999999999997</v>
      </c>
      <c r="O49" s="56">
        <v>5.2629999999999999</v>
      </c>
      <c r="P49" s="56">
        <v>5.2930000000000001</v>
      </c>
      <c r="Q49" s="56">
        <v>4.9210000000000003</v>
      </c>
      <c r="R49" s="56">
        <v>2.0819999999999999</v>
      </c>
      <c r="S49" s="56">
        <v>5.8000000000000003E-2</v>
      </c>
      <c r="T49" s="56">
        <v>0</v>
      </c>
      <c r="U49" s="56">
        <v>0</v>
      </c>
      <c r="V49" s="56">
        <v>0</v>
      </c>
      <c r="W49" s="56">
        <v>0</v>
      </c>
      <c r="X49" s="56">
        <v>0</v>
      </c>
      <c r="Y49" s="56">
        <v>0</v>
      </c>
      <c r="Z49" s="67"/>
    </row>
    <row r="50" spans="1:26">
      <c r="A50" s="54">
        <f t="shared" si="0"/>
        <v>46069</v>
      </c>
      <c r="B50" s="55">
        <v>0</v>
      </c>
      <c r="C50" s="56">
        <v>0</v>
      </c>
      <c r="D50" s="56">
        <v>0</v>
      </c>
      <c r="E50" s="56">
        <v>0</v>
      </c>
      <c r="F50" s="56">
        <v>0</v>
      </c>
      <c r="G50" s="56">
        <v>0</v>
      </c>
      <c r="H50" s="56">
        <v>6.0000000000000001E-3</v>
      </c>
      <c r="I50" s="56">
        <v>0.48499999999999999</v>
      </c>
      <c r="J50" s="56">
        <v>2.0489999999999999</v>
      </c>
      <c r="K50" s="56">
        <v>2.9990000000000001</v>
      </c>
      <c r="L50" s="56">
        <v>3.5939999999999999</v>
      </c>
      <c r="M50" s="56">
        <v>4.12</v>
      </c>
      <c r="N50" s="56">
        <v>4.0590000000000002</v>
      </c>
      <c r="O50" s="56">
        <v>3.1619999999999999</v>
      </c>
      <c r="P50" s="56">
        <v>2.6339999999999999</v>
      </c>
      <c r="Q50" s="56">
        <v>3.2610000000000001</v>
      </c>
      <c r="R50" s="56">
        <v>1.4359999999999999</v>
      </c>
      <c r="S50" s="56">
        <v>0.04</v>
      </c>
      <c r="T50" s="56">
        <v>0</v>
      </c>
      <c r="U50" s="56">
        <v>0</v>
      </c>
      <c r="V50" s="56">
        <v>0</v>
      </c>
      <c r="W50" s="56">
        <v>0</v>
      </c>
      <c r="X50" s="56">
        <v>0</v>
      </c>
      <c r="Y50" s="56">
        <v>0</v>
      </c>
      <c r="Z50" s="67"/>
    </row>
    <row r="51" spans="1:26">
      <c r="A51" s="54">
        <f t="shared" si="0"/>
        <v>46070</v>
      </c>
      <c r="B51" s="55">
        <v>0</v>
      </c>
      <c r="C51" s="56">
        <v>0</v>
      </c>
      <c r="D51" s="56">
        <v>0</v>
      </c>
      <c r="E51" s="56">
        <v>0</v>
      </c>
      <c r="F51" s="56">
        <v>0</v>
      </c>
      <c r="G51" s="56">
        <v>0</v>
      </c>
      <c r="H51" s="56">
        <v>5.0000000000000001E-3</v>
      </c>
      <c r="I51" s="56">
        <v>0.79700000000000004</v>
      </c>
      <c r="J51" s="56">
        <v>3.59</v>
      </c>
      <c r="K51" s="56">
        <v>4.0609999999999999</v>
      </c>
      <c r="L51" s="56">
        <v>3.9089999999999998</v>
      </c>
      <c r="M51" s="56">
        <v>5.359</v>
      </c>
      <c r="N51" s="56">
        <v>4.6539999999999999</v>
      </c>
      <c r="O51" s="56">
        <v>3.2690000000000001</v>
      </c>
      <c r="P51" s="56">
        <v>3.33</v>
      </c>
      <c r="Q51" s="56">
        <v>4.2690000000000001</v>
      </c>
      <c r="R51" s="56">
        <v>2.4889999999999999</v>
      </c>
      <c r="S51" s="56">
        <v>0.129</v>
      </c>
      <c r="T51" s="56">
        <v>0</v>
      </c>
      <c r="U51" s="56">
        <v>0</v>
      </c>
      <c r="V51" s="56">
        <v>0</v>
      </c>
      <c r="W51" s="56">
        <v>0</v>
      </c>
      <c r="X51" s="56">
        <v>0</v>
      </c>
      <c r="Y51" s="56">
        <v>0</v>
      </c>
      <c r="Z51" s="67"/>
    </row>
    <row r="52" spans="1:26">
      <c r="A52" s="54">
        <f t="shared" si="0"/>
        <v>46071</v>
      </c>
      <c r="B52" s="55">
        <v>0</v>
      </c>
      <c r="C52" s="56">
        <v>0</v>
      </c>
      <c r="D52" s="56">
        <v>0</v>
      </c>
      <c r="E52" s="56">
        <v>0</v>
      </c>
      <c r="F52" s="56">
        <v>0</v>
      </c>
      <c r="G52" s="56">
        <v>0</v>
      </c>
      <c r="H52" s="56">
        <v>2.5999999999999999E-2</v>
      </c>
      <c r="I52" s="56">
        <v>1.4730000000000001</v>
      </c>
      <c r="J52" s="56">
        <v>4.149</v>
      </c>
      <c r="K52" s="56">
        <v>5.4720000000000004</v>
      </c>
      <c r="L52" s="56">
        <v>5.7329999999999997</v>
      </c>
      <c r="M52" s="56">
        <v>5.7110000000000003</v>
      </c>
      <c r="N52" s="56">
        <v>5.6470000000000002</v>
      </c>
      <c r="O52" s="56">
        <v>4.6619999999999999</v>
      </c>
      <c r="P52" s="56">
        <v>4.8780000000000001</v>
      </c>
      <c r="Q52" s="56">
        <v>4.194</v>
      </c>
      <c r="R52" s="56">
        <v>1.6220000000000001</v>
      </c>
      <c r="S52" s="56">
        <v>0.10299999999999999</v>
      </c>
      <c r="T52" s="56">
        <v>0</v>
      </c>
      <c r="U52" s="56">
        <v>0</v>
      </c>
      <c r="V52" s="56">
        <v>0</v>
      </c>
      <c r="W52" s="56">
        <v>0</v>
      </c>
      <c r="X52" s="56">
        <v>0</v>
      </c>
      <c r="Y52" s="56">
        <v>0</v>
      </c>
      <c r="Z52" s="67"/>
    </row>
    <row r="53" spans="1:26">
      <c r="A53" s="54">
        <f t="shared" si="0"/>
        <v>46072</v>
      </c>
      <c r="B53" s="55">
        <v>0</v>
      </c>
      <c r="C53" s="56">
        <v>0</v>
      </c>
      <c r="D53" s="56">
        <v>0</v>
      </c>
      <c r="E53" s="56">
        <v>0</v>
      </c>
      <c r="F53" s="56">
        <v>0</v>
      </c>
      <c r="G53" s="56">
        <v>0</v>
      </c>
      <c r="H53" s="56">
        <v>0.02</v>
      </c>
      <c r="I53" s="56">
        <v>1.395</v>
      </c>
      <c r="J53" s="56">
        <v>4.7220000000000004</v>
      </c>
      <c r="K53" s="56">
        <v>5.9850000000000003</v>
      </c>
      <c r="L53" s="56">
        <v>6.0359999999999996</v>
      </c>
      <c r="M53" s="56">
        <v>5.8369999999999997</v>
      </c>
      <c r="N53" s="56">
        <v>5.7729999999999997</v>
      </c>
      <c r="O53" s="56">
        <v>5.9089999999999998</v>
      </c>
      <c r="P53" s="56">
        <v>5.9720000000000004</v>
      </c>
      <c r="Q53" s="56">
        <v>5.6189999999999998</v>
      </c>
      <c r="R53" s="56">
        <v>3.07</v>
      </c>
      <c r="S53" s="56">
        <v>0.23400000000000001</v>
      </c>
      <c r="T53" s="56">
        <v>0</v>
      </c>
      <c r="U53" s="56">
        <v>0</v>
      </c>
      <c r="V53" s="56">
        <v>0</v>
      </c>
      <c r="W53" s="56">
        <v>0</v>
      </c>
      <c r="X53" s="56">
        <v>0</v>
      </c>
      <c r="Y53" s="56">
        <v>0</v>
      </c>
      <c r="Z53" s="67"/>
    </row>
    <row r="54" spans="1:26">
      <c r="A54" s="54">
        <f t="shared" si="0"/>
        <v>46073</v>
      </c>
      <c r="B54" s="55">
        <v>0</v>
      </c>
      <c r="C54" s="56">
        <v>0</v>
      </c>
      <c r="D54" s="56">
        <v>0</v>
      </c>
      <c r="E54" s="56">
        <v>0</v>
      </c>
      <c r="F54" s="56">
        <v>0</v>
      </c>
      <c r="G54" s="56">
        <v>0</v>
      </c>
      <c r="H54" s="56">
        <v>4.3999999999999997E-2</v>
      </c>
      <c r="I54" s="56">
        <v>1.9770000000000001</v>
      </c>
      <c r="J54" s="56">
        <v>5.2249999999999996</v>
      </c>
      <c r="K54" s="56">
        <v>5.5869999999999997</v>
      </c>
      <c r="L54" s="56">
        <v>6.0460000000000003</v>
      </c>
      <c r="M54" s="56">
        <v>5.14</v>
      </c>
      <c r="N54" s="56">
        <v>4.5220000000000002</v>
      </c>
      <c r="O54" s="56">
        <v>2.359</v>
      </c>
      <c r="P54" s="56">
        <v>2.7919999999999998</v>
      </c>
      <c r="Q54" s="56">
        <v>2.7919999999999998</v>
      </c>
      <c r="R54" s="56">
        <v>1.831</v>
      </c>
      <c r="S54" s="56">
        <v>0.28499999999999998</v>
      </c>
      <c r="T54" s="56">
        <v>1E-3</v>
      </c>
      <c r="U54" s="56">
        <v>0</v>
      </c>
      <c r="V54" s="56">
        <v>0</v>
      </c>
      <c r="W54" s="56">
        <v>0</v>
      </c>
      <c r="X54" s="56">
        <v>0</v>
      </c>
      <c r="Y54" s="56">
        <v>0</v>
      </c>
      <c r="Z54" s="67"/>
    </row>
    <row r="55" spans="1:26">
      <c r="A55" s="54">
        <f t="shared" si="0"/>
        <v>46074</v>
      </c>
      <c r="B55" s="55">
        <v>0</v>
      </c>
      <c r="C55" s="56">
        <v>0</v>
      </c>
      <c r="D55" s="56">
        <v>0</v>
      </c>
      <c r="E55" s="56">
        <v>0</v>
      </c>
      <c r="F55" s="56">
        <v>0</v>
      </c>
      <c r="G55" s="56">
        <v>0</v>
      </c>
      <c r="H55" s="56">
        <v>0.05</v>
      </c>
      <c r="I55" s="56">
        <v>2.093</v>
      </c>
      <c r="J55" s="56">
        <v>5.431</v>
      </c>
      <c r="K55" s="56">
        <v>5.9889999999999999</v>
      </c>
      <c r="L55" s="56">
        <v>5.9589999999999996</v>
      </c>
      <c r="M55" s="56">
        <v>5.8380000000000001</v>
      </c>
      <c r="N55" s="56">
        <v>5.7889999999999997</v>
      </c>
      <c r="O55" s="56">
        <v>5.8419999999999996</v>
      </c>
      <c r="P55" s="56">
        <v>5.8650000000000002</v>
      </c>
      <c r="Q55" s="56">
        <v>5.55</v>
      </c>
      <c r="R55" s="56">
        <v>3.1469999999999998</v>
      </c>
      <c r="S55" s="56">
        <v>0.27300000000000002</v>
      </c>
      <c r="T55" s="56">
        <v>1E-3</v>
      </c>
      <c r="U55" s="56">
        <v>0</v>
      </c>
      <c r="V55" s="56">
        <v>0</v>
      </c>
      <c r="W55" s="56">
        <v>0</v>
      </c>
      <c r="X55" s="56">
        <v>0</v>
      </c>
      <c r="Y55" s="56">
        <v>0</v>
      </c>
      <c r="Z55" s="67"/>
    </row>
    <row r="56" spans="1:26">
      <c r="A56" s="54">
        <f t="shared" si="0"/>
        <v>46075</v>
      </c>
      <c r="B56" s="55">
        <v>0</v>
      </c>
      <c r="C56" s="56">
        <v>0</v>
      </c>
      <c r="D56" s="56">
        <v>0</v>
      </c>
      <c r="E56" s="56">
        <v>0</v>
      </c>
      <c r="F56" s="56">
        <v>0</v>
      </c>
      <c r="G56" s="56">
        <v>0</v>
      </c>
      <c r="H56" s="56">
        <v>0.06</v>
      </c>
      <c r="I56" s="56">
        <v>2.2970000000000002</v>
      </c>
      <c r="J56" s="56">
        <v>5.53</v>
      </c>
      <c r="K56" s="56">
        <v>6.0119999999999996</v>
      </c>
      <c r="L56" s="56">
        <v>5.8170000000000002</v>
      </c>
      <c r="M56" s="56">
        <v>5.8079999999999998</v>
      </c>
      <c r="N56" s="56">
        <v>5.6269999999999998</v>
      </c>
      <c r="O56" s="56">
        <v>5.8109999999999999</v>
      </c>
      <c r="P56" s="56">
        <v>5.766</v>
      </c>
      <c r="Q56" s="56">
        <v>5.0529999999999999</v>
      </c>
      <c r="R56" s="56">
        <v>2.2360000000000002</v>
      </c>
      <c r="S56" s="56">
        <v>0.156</v>
      </c>
      <c r="T56" s="56">
        <v>0</v>
      </c>
      <c r="U56" s="56">
        <v>0</v>
      </c>
      <c r="V56" s="56">
        <v>0</v>
      </c>
      <c r="W56" s="56">
        <v>0</v>
      </c>
      <c r="X56" s="56">
        <v>0</v>
      </c>
      <c r="Y56" s="56">
        <v>0</v>
      </c>
      <c r="Z56" s="67"/>
    </row>
    <row r="57" spans="1:26">
      <c r="A57" s="54">
        <f t="shared" si="0"/>
        <v>46076</v>
      </c>
      <c r="B57" s="55">
        <v>0</v>
      </c>
      <c r="C57" s="56">
        <v>0</v>
      </c>
      <c r="D57" s="56">
        <v>0</v>
      </c>
      <c r="E57" s="56">
        <v>0</v>
      </c>
      <c r="F57" s="56">
        <v>0</v>
      </c>
      <c r="G57" s="56">
        <v>0</v>
      </c>
      <c r="H57" s="56">
        <v>4.5999999999999999E-2</v>
      </c>
      <c r="I57" s="56">
        <v>1.242</v>
      </c>
      <c r="J57" s="56">
        <v>4.1769999999999996</v>
      </c>
      <c r="K57" s="56">
        <v>4.8949999999999996</v>
      </c>
      <c r="L57" s="56">
        <v>5.4</v>
      </c>
      <c r="M57" s="56">
        <v>5.0090000000000003</v>
      </c>
      <c r="N57" s="56">
        <v>5.0220000000000002</v>
      </c>
      <c r="O57" s="56">
        <v>5.3179999999999996</v>
      </c>
      <c r="P57" s="56">
        <v>5.1420000000000003</v>
      </c>
      <c r="Q57" s="56">
        <v>4.9859999999999998</v>
      </c>
      <c r="R57" s="56">
        <v>2.5680000000000001</v>
      </c>
      <c r="S57" s="56">
        <v>0.254</v>
      </c>
      <c r="T57" s="56">
        <v>1E-3</v>
      </c>
      <c r="U57" s="56">
        <v>0</v>
      </c>
      <c r="V57" s="56">
        <v>0</v>
      </c>
      <c r="W57" s="56">
        <v>0</v>
      </c>
      <c r="X57" s="56">
        <v>0</v>
      </c>
      <c r="Y57" s="56">
        <v>0</v>
      </c>
      <c r="Z57" s="67"/>
    </row>
    <row r="58" spans="1:26">
      <c r="A58" s="54">
        <f t="shared" si="0"/>
        <v>46077</v>
      </c>
      <c r="B58" s="55">
        <v>0</v>
      </c>
      <c r="C58" s="56">
        <v>0</v>
      </c>
      <c r="D58" s="56">
        <v>0</v>
      </c>
      <c r="E58" s="56">
        <v>0</v>
      </c>
      <c r="F58" s="56">
        <v>0</v>
      </c>
      <c r="G58" s="56">
        <v>0</v>
      </c>
      <c r="H58" s="56">
        <v>4.7E-2</v>
      </c>
      <c r="I58" s="56">
        <v>1.4690000000000001</v>
      </c>
      <c r="J58" s="56">
        <v>4.1379999999999999</v>
      </c>
      <c r="K58" s="56">
        <v>5.3940000000000001</v>
      </c>
      <c r="L58" s="56">
        <v>5.69</v>
      </c>
      <c r="M58" s="56">
        <v>5.4059999999999997</v>
      </c>
      <c r="N58" s="56">
        <v>5.5060000000000002</v>
      </c>
      <c r="O58" s="56">
        <v>5.5449999999999999</v>
      </c>
      <c r="P58" s="56">
        <v>5.5810000000000004</v>
      </c>
      <c r="Q58" s="56">
        <v>5.1680000000000001</v>
      </c>
      <c r="R58" s="56">
        <v>2.0179999999999998</v>
      </c>
      <c r="S58" s="56">
        <v>0.32600000000000001</v>
      </c>
      <c r="T58" s="56">
        <v>1E-3</v>
      </c>
      <c r="U58" s="56">
        <v>0</v>
      </c>
      <c r="V58" s="56">
        <v>0</v>
      </c>
      <c r="W58" s="56">
        <v>0</v>
      </c>
      <c r="X58" s="56">
        <v>0</v>
      </c>
      <c r="Y58" s="56">
        <v>0</v>
      </c>
      <c r="Z58" s="67"/>
    </row>
    <row r="59" spans="1:26">
      <c r="A59" s="54">
        <f t="shared" si="0"/>
        <v>46078</v>
      </c>
      <c r="B59" s="55">
        <v>0</v>
      </c>
      <c r="C59" s="56">
        <v>0</v>
      </c>
      <c r="D59" s="56">
        <v>0</v>
      </c>
      <c r="E59" s="56">
        <v>0</v>
      </c>
      <c r="F59" s="56">
        <v>0</v>
      </c>
      <c r="G59" s="56">
        <v>0</v>
      </c>
      <c r="H59" s="56">
        <v>3.7999999999999999E-2</v>
      </c>
      <c r="I59" s="56">
        <v>1.405</v>
      </c>
      <c r="J59" s="56">
        <v>4.5090000000000003</v>
      </c>
      <c r="K59" s="56">
        <v>5.2709999999999999</v>
      </c>
      <c r="L59" s="56">
        <v>5.2750000000000004</v>
      </c>
      <c r="M59" s="56">
        <v>5.1779999999999999</v>
      </c>
      <c r="N59" s="56">
        <v>5.0890000000000004</v>
      </c>
      <c r="O59" s="56">
        <v>4.9989999999999997</v>
      </c>
      <c r="P59" s="56">
        <v>4.306</v>
      </c>
      <c r="Q59" s="56">
        <v>4.68</v>
      </c>
      <c r="R59" s="56">
        <v>2.798</v>
      </c>
      <c r="S59" s="56">
        <v>0.40300000000000002</v>
      </c>
      <c r="T59" s="56">
        <v>1E-3</v>
      </c>
      <c r="U59" s="56">
        <v>0</v>
      </c>
      <c r="V59" s="56">
        <v>0</v>
      </c>
      <c r="W59" s="56">
        <v>0</v>
      </c>
      <c r="X59" s="56">
        <v>0</v>
      </c>
      <c r="Y59" s="56">
        <v>0</v>
      </c>
      <c r="Z59" s="67"/>
    </row>
    <row r="60" spans="1:26">
      <c r="A60" s="54">
        <f t="shared" si="0"/>
        <v>46079</v>
      </c>
      <c r="B60" s="55">
        <v>0</v>
      </c>
      <c r="C60" s="56">
        <v>0</v>
      </c>
      <c r="D60" s="56">
        <v>0</v>
      </c>
      <c r="E60" s="56">
        <v>0</v>
      </c>
      <c r="F60" s="56">
        <v>0</v>
      </c>
      <c r="G60" s="56">
        <v>0</v>
      </c>
      <c r="H60" s="56">
        <v>0.10199999999999999</v>
      </c>
      <c r="I60" s="56">
        <v>2.4369999999999998</v>
      </c>
      <c r="J60" s="56">
        <v>5.4530000000000003</v>
      </c>
      <c r="K60" s="56">
        <v>5.8940000000000001</v>
      </c>
      <c r="L60" s="56">
        <v>5.86</v>
      </c>
      <c r="M60" s="56">
        <v>5.5449999999999999</v>
      </c>
      <c r="N60" s="56">
        <v>5.282</v>
      </c>
      <c r="O60" s="56">
        <v>5.609</v>
      </c>
      <c r="P60" s="56">
        <v>5.7690000000000001</v>
      </c>
      <c r="Q60" s="56">
        <v>5.4829999999999997</v>
      </c>
      <c r="R60" s="56">
        <v>3.343</v>
      </c>
      <c r="S60" s="56">
        <v>0.39400000000000002</v>
      </c>
      <c r="T60" s="56">
        <v>1E-3</v>
      </c>
      <c r="U60" s="56">
        <v>0</v>
      </c>
      <c r="V60" s="56">
        <v>0</v>
      </c>
      <c r="W60" s="56">
        <v>0</v>
      </c>
      <c r="X60" s="56">
        <v>0</v>
      </c>
      <c r="Y60" s="56">
        <v>0</v>
      </c>
      <c r="Z60" s="67"/>
    </row>
    <row r="61" spans="1:26">
      <c r="A61" s="54">
        <f t="shared" si="0"/>
        <v>46080</v>
      </c>
      <c r="B61" s="55">
        <v>0</v>
      </c>
      <c r="C61" s="56">
        <v>0</v>
      </c>
      <c r="D61" s="56">
        <v>0</v>
      </c>
      <c r="E61" s="56">
        <v>0</v>
      </c>
      <c r="F61" s="56">
        <v>0</v>
      </c>
      <c r="G61" s="56">
        <v>0</v>
      </c>
      <c r="H61" s="56">
        <v>0.114</v>
      </c>
      <c r="I61" s="56">
        <v>2.6539999999999999</v>
      </c>
      <c r="J61" s="56">
        <v>5.5510000000000002</v>
      </c>
      <c r="K61" s="56">
        <v>5.931</v>
      </c>
      <c r="L61" s="56">
        <v>5.93</v>
      </c>
      <c r="M61" s="56">
        <v>5.6929999999999996</v>
      </c>
      <c r="N61" s="56">
        <v>5.5439999999999996</v>
      </c>
      <c r="O61" s="56">
        <v>5.5279999999999996</v>
      </c>
      <c r="P61" s="56">
        <v>5.3049999999999997</v>
      </c>
      <c r="Q61" s="56">
        <v>4.798</v>
      </c>
      <c r="R61" s="56">
        <v>2.6749999999999998</v>
      </c>
      <c r="S61" s="56">
        <v>0.38400000000000001</v>
      </c>
      <c r="T61" s="56">
        <v>1E-3</v>
      </c>
      <c r="U61" s="56">
        <v>0</v>
      </c>
      <c r="V61" s="56">
        <v>0</v>
      </c>
      <c r="W61" s="56">
        <v>0</v>
      </c>
      <c r="X61" s="56">
        <v>0</v>
      </c>
      <c r="Y61" s="56">
        <v>0</v>
      </c>
      <c r="Z61" s="67"/>
    </row>
    <row r="62" spans="1:26">
      <c r="A62" s="54">
        <f t="shared" si="0"/>
        <v>46081</v>
      </c>
      <c r="B62" s="55">
        <v>0</v>
      </c>
      <c r="C62" s="56">
        <v>0</v>
      </c>
      <c r="D62" s="56">
        <v>0</v>
      </c>
      <c r="E62" s="56">
        <v>0</v>
      </c>
      <c r="F62" s="56">
        <v>0</v>
      </c>
      <c r="G62" s="56">
        <v>0</v>
      </c>
      <c r="H62" s="56">
        <v>0.128</v>
      </c>
      <c r="I62" s="56">
        <v>2.7240000000000002</v>
      </c>
      <c r="J62" s="56">
        <v>5.6269999999999998</v>
      </c>
      <c r="K62" s="56">
        <v>5.9749999999999996</v>
      </c>
      <c r="L62" s="56">
        <v>5.9390000000000001</v>
      </c>
      <c r="M62" s="56">
        <v>5.7830000000000004</v>
      </c>
      <c r="N62" s="56">
        <v>5.7279999999999998</v>
      </c>
      <c r="O62" s="56">
        <v>5.8</v>
      </c>
      <c r="P62" s="56">
        <v>5.8109999999999999</v>
      </c>
      <c r="Q62" s="56">
        <v>5.0730000000000004</v>
      </c>
      <c r="R62" s="56">
        <v>2.2799999999999998</v>
      </c>
      <c r="S62" s="56">
        <v>0.23200000000000001</v>
      </c>
      <c r="T62" s="56">
        <v>0</v>
      </c>
      <c r="U62" s="56">
        <v>0</v>
      </c>
      <c r="V62" s="56">
        <v>0</v>
      </c>
      <c r="W62" s="56">
        <v>0</v>
      </c>
      <c r="X62" s="56">
        <v>0</v>
      </c>
      <c r="Y62" s="56">
        <v>0</v>
      </c>
      <c r="Z62" s="67"/>
    </row>
    <row r="63" spans="1:26">
      <c r="A63" s="54">
        <f t="shared" si="0"/>
        <v>46082</v>
      </c>
      <c r="B63" s="55">
        <v>0</v>
      </c>
      <c r="C63" s="56">
        <v>0</v>
      </c>
      <c r="D63" s="56">
        <v>0</v>
      </c>
      <c r="E63" s="56">
        <v>0</v>
      </c>
      <c r="F63" s="56">
        <v>0</v>
      </c>
      <c r="G63" s="56">
        <v>0</v>
      </c>
      <c r="H63" s="56">
        <v>0.13700000000000001</v>
      </c>
      <c r="I63" s="56">
        <v>2.6019999999999999</v>
      </c>
      <c r="J63" s="56">
        <v>5.8650000000000002</v>
      </c>
      <c r="K63" s="56">
        <v>6.383</v>
      </c>
      <c r="L63" s="56">
        <v>6.3280000000000003</v>
      </c>
      <c r="M63" s="56">
        <v>6.1740000000000004</v>
      </c>
      <c r="N63" s="56">
        <v>5.87</v>
      </c>
      <c r="O63" s="56">
        <v>5.173</v>
      </c>
      <c r="P63" s="56">
        <v>5.7450000000000001</v>
      </c>
      <c r="Q63" s="56">
        <v>4.6559999999999997</v>
      </c>
      <c r="R63" s="56">
        <v>2.5499999999999998</v>
      </c>
      <c r="S63" s="56">
        <v>0.19600000000000001</v>
      </c>
      <c r="T63" s="56">
        <v>0</v>
      </c>
      <c r="U63" s="56">
        <v>0</v>
      </c>
      <c r="V63" s="56">
        <v>0</v>
      </c>
      <c r="W63" s="56">
        <v>0</v>
      </c>
      <c r="X63" s="56">
        <v>0</v>
      </c>
      <c r="Y63" s="56">
        <v>0</v>
      </c>
      <c r="Z63" s="67"/>
    </row>
    <row r="64" spans="1:26">
      <c r="A64" s="54">
        <f t="shared" si="0"/>
        <v>46083</v>
      </c>
      <c r="B64" s="55">
        <v>0</v>
      </c>
      <c r="C64" s="56">
        <v>0</v>
      </c>
      <c r="D64" s="56">
        <v>0</v>
      </c>
      <c r="E64" s="56">
        <v>0</v>
      </c>
      <c r="F64" s="56">
        <v>0</v>
      </c>
      <c r="G64" s="56">
        <v>0</v>
      </c>
      <c r="H64" s="56">
        <v>0.115</v>
      </c>
      <c r="I64" s="56">
        <v>1.95</v>
      </c>
      <c r="J64" s="56">
        <v>3.4249999999999998</v>
      </c>
      <c r="K64" s="56">
        <v>4.2910000000000004</v>
      </c>
      <c r="L64" s="56">
        <v>5.3220000000000001</v>
      </c>
      <c r="M64" s="56">
        <v>5.3730000000000002</v>
      </c>
      <c r="N64" s="56">
        <v>5.5609999999999999</v>
      </c>
      <c r="O64" s="56">
        <v>5.7990000000000004</v>
      </c>
      <c r="P64" s="56">
        <v>5.1239999999999997</v>
      </c>
      <c r="Q64" s="56">
        <v>3.8759999999999999</v>
      </c>
      <c r="R64" s="56">
        <v>1.954</v>
      </c>
      <c r="S64" s="56">
        <v>0.29799999999999999</v>
      </c>
      <c r="T64" s="56">
        <v>0</v>
      </c>
      <c r="U64" s="56">
        <v>0</v>
      </c>
      <c r="V64" s="56">
        <v>0</v>
      </c>
      <c r="W64" s="56">
        <v>0</v>
      </c>
      <c r="X64" s="56">
        <v>0</v>
      </c>
      <c r="Y64" s="56">
        <v>0</v>
      </c>
      <c r="Z64" s="67"/>
    </row>
    <row r="65" spans="1:26">
      <c r="A65" s="54">
        <f t="shared" si="0"/>
        <v>46084</v>
      </c>
      <c r="B65" s="55">
        <v>0</v>
      </c>
      <c r="C65" s="56">
        <v>0</v>
      </c>
      <c r="D65" s="56">
        <v>0</v>
      </c>
      <c r="E65" s="56">
        <v>0</v>
      </c>
      <c r="F65" s="56">
        <v>0</v>
      </c>
      <c r="G65" s="56">
        <v>0</v>
      </c>
      <c r="H65" s="56">
        <v>6.7000000000000004E-2</v>
      </c>
      <c r="I65" s="56">
        <v>1.9450000000000001</v>
      </c>
      <c r="J65" s="56">
        <v>5.9420000000000002</v>
      </c>
      <c r="K65" s="56">
        <v>6.3959999999999999</v>
      </c>
      <c r="L65" s="56">
        <v>6.3949999999999996</v>
      </c>
      <c r="M65" s="56">
        <v>6.3730000000000002</v>
      </c>
      <c r="N65" s="56">
        <v>6.3890000000000002</v>
      </c>
      <c r="O65" s="56">
        <v>5.0949999999999998</v>
      </c>
      <c r="P65" s="56">
        <v>4.4720000000000004</v>
      </c>
      <c r="Q65" s="56">
        <v>3.8740000000000001</v>
      </c>
      <c r="R65" s="56">
        <v>2.4929999999999999</v>
      </c>
      <c r="S65" s="56">
        <v>0.182</v>
      </c>
      <c r="T65" s="56">
        <v>0</v>
      </c>
      <c r="U65" s="56">
        <v>0</v>
      </c>
      <c r="V65" s="56">
        <v>0</v>
      </c>
      <c r="W65" s="56">
        <v>0</v>
      </c>
      <c r="X65" s="56">
        <v>0</v>
      </c>
      <c r="Y65" s="56">
        <v>0</v>
      </c>
      <c r="Z65" s="67"/>
    </row>
    <row r="66" spans="1:26">
      <c r="A66" s="54">
        <f t="shared" si="0"/>
        <v>46085</v>
      </c>
      <c r="B66" s="55">
        <v>0</v>
      </c>
      <c r="C66" s="56">
        <v>0</v>
      </c>
      <c r="D66" s="56">
        <v>0</v>
      </c>
      <c r="E66" s="56">
        <v>0</v>
      </c>
      <c r="F66" s="56">
        <v>0</v>
      </c>
      <c r="G66" s="56">
        <v>0</v>
      </c>
      <c r="H66" s="56">
        <v>0.21</v>
      </c>
      <c r="I66" s="56">
        <v>2.992</v>
      </c>
      <c r="J66" s="56">
        <v>6.2690000000000001</v>
      </c>
      <c r="K66" s="56">
        <v>6.7729999999999997</v>
      </c>
      <c r="L66" s="56">
        <v>6.8650000000000002</v>
      </c>
      <c r="M66" s="56">
        <v>6.74</v>
      </c>
      <c r="N66" s="56">
        <v>6.6760000000000002</v>
      </c>
      <c r="O66" s="56">
        <v>6.7130000000000001</v>
      </c>
      <c r="P66" s="56">
        <v>6.694</v>
      </c>
      <c r="Q66" s="56">
        <v>6.3570000000000002</v>
      </c>
      <c r="R66" s="56">
        <v>4.1900000000000004</v>
      </c>
      <c r="S66" s="56">
        <v>0.65</v>
      </c>
      <c r="T66" s="56">
        <v>0</v>
      </c>
      <c r="U66" s="56">
        <v>0</v>
      </c>
      <c r="V66" s="56">
        <v>0</v>
      </c>
      <c r="W66" s="56">
        <v>0</v>
      </c>
      <c r="X66" s="56">
        <v>0</v>
      </c>
      <c r="Y66" s="56">
        <v>0</v>
      </c>
      <c r="Z66" s="67"/>
    </row>
    <row r="67" spans="1:26">
      <c r="A67" s="54">
        <f t="shared" si="0"/>
        <v>46086</v>
      </c>
      <c r="B67" s="55">
        <v>0</v>
      </c>
      <c r="C67" s="56">
        <v>0</v>
      </c>
      <c r="D67" s="56">
        <v>0</v>
      </c>
      <c r="E67" s="56">
        <v>0</v>
      </c>
      <c r="F67" s="56">
        <v>0</v>
      </c>
      <c r="G67" s="56">
        <v>0</v>
      </c>
      <c r="H67" s="56">
        <v>0.375</v>
      </c>
      <c r="I67" s="56">
        <v>2.645</v>
      </c>
      <c r="J67" s="56">
        <v>4.2190000000000003</v>
      </c>
      <c r="K67" s="56">
        <v>4.7990000000000004</v>
      </c>
      <c r="L67" s="56">
        <v>5.0599999999999996</v>
      </c>
      <c r="M67" s="56">
        <v>4.8019999999999996</v>
      </c>
      <c r="N67" s="56">
        <v>4.5039999999999996</v>
      </c>
      <c r="O67" s="56">
        <v>4.319</v>
      </c>
      <c r="P67" s="56">
        <v>3.5259999999999998</v>
      </c>
      <c r="Q67" s="56">
        <v>3.73</v>
      </c>
      <c r="R67" s="56">
        <v>2.323</v>
      </c>
      <c r="S67" s="56">
        <v>0.58099999999999996</v>
      </c>
      <c r="T67" s="56">
        <v>0</v>
      </c>
      <c r="U67" s="56">
        <v>0</v>
      </c>
      <c r="V67" s="56">
        <v>0</v>
      </c>
      <c r="W67" s="56">
        <v>0</v>
      </c>
      <c r="X67" s="56">
        <v>0</v>
      </c>
      <c r="Y67" s="56">
        <v>0</v>
      </c>
      <c r="Z67" s="67"/>
    </row>
    <row r="68" spans="1:26">
      <c r="A68" s="54">
        <f t="shared" si="0"/>
        <v>46087</v>
      </c>
      <c r="B68" s="55">
        <v>0</v>
      </c>
      <c r="C68" s="56">
        <v>0</v>
      </c>
      <c r="D68" s="56">
        <v>0</v>
      </c>
      <c r="E68" s="56">
        <v>0</v>
      </c>
      <c r="F68" s="56">
        <v>0</v>
      </c>
      <c r="G68" s="56">
        <v>0</v>
      </c>
      <c r="H68" s="56">
        <v>0.21299999999999999</v>
      </c>
      <c r="I68" s="56">
        <v>2.1389999999999998</v>
      </c>
      <c r="J68" s="56">
        <v>3.9860000000000002</v>
      </c>
      <c r="K68" s="56">
        <v>2.5299999999999998</v>
      </c>
      <c r="L68" s="56">
        <v>1.115</v>
      </c>
      <c r="M68" s="56">
        <v>2.387</v>
      </c>
      <c r="N68" s="56">
        <v>3.149</v>
      </c>
      <c r="O68" s="56">
        <v>2.8079999999999998</v>
      </c>
      <c r="P68" s="56">
        <v>1.925</v>
      </c>
      <c r="Q68" s="56">
        <v>3.3929999999999998</v>
      </c>
      <c r="R68" s="56">
        <v>0.56200000000000006</v>
      </c>
      <c r="S68" s="56">
        <v>0.13500000000000001</v>
      </c>
      <c r="T68" s="56">
        <v>0</v>
      </c>
      <c r="U68" s="56">
        <v>0</v>
      </c>
      <c r="V68" s="56">
        <v>0</v>
      </c>
      <c r="W68" s="56">
        <v>0</v>
      </c>
      <c r="X68" s="56">
        <v>0</v>
      </c>
      <c r="Y68" s="56">
        <v>0</v>
      </c>
      <c r="Z68" s="67"/>
    </row>
    <row r="69" spans="1:26">
      <c r="A69" s="54">
        <f t="shared" si="0"/>
        <v>46088</v>
      </c>
      <c r="B69" s="55">
        <v>0</v>
      </c>
      <c r="C69" s="56">
        <v>0</v>
      </c>
      <c r="D69" s="56">
        <v>0</v>
      </c>
      <c r="E69" s="56">
        <v>0</v>
      </c>
      <c r="F69" s="56">
        <v>0</v>
      </c>
      <c r="G69" s="56">
        <v>0</v>
      </c>
      <c r="H69" s="56">
        <v>0.28199999999999997</v>
      </c>
      <c r="I69" s="56">
        <v>2.7320000000000002</v>
      </c>
      <c r="J69" s="56">
        <v>5.1479999999999997</v>
      </c>
      <c r="K69" s="56">
        <v>6.8230000000000004</v>
      </c>
      <c r="L69" s="56">
        <v>7.16</v>
      </c>
      <c r="M69" s="56">
        <v>7.1079999999999997</v>
      </c>
      <c r="N69" s="56">
        <v>7.02</v>
      </c>
      <c r="O69" s="56">
        <v>7.0119999999999996</v>
      </c>
      <c r="P69" s="56">
        <v>6.923</v>
      </c>
      <c r="Q69" s="56">
        <v>6.625</v>
      </c>
      <c r="R69" s="56">
        <v>4.5650000000000004</v>
      </c>
      <c r="S69" s="56">
        <v>0.80100000000000005</v>
      </c>
      <c r="T69" s="56">
        <v>0</v>
      </c>
      <c r="U69" s="56">
        <v>0</v>
      </c>
      <c r="V69" s="56">
        <v>0</v>
      </c>
      <c r="W69" s="56">
        <v>0</v>
      </c>
      <c r="X69" s="56">
        <v>0</v>
      </c>
      <c r="Y69" s="56">
        <v>0</v>
      </c>
      <c r="Z69" s="67"/>
    </row>
    <row r="70" spans="1:26">
      <c r="A70" s="54">
        <f t="shared" ref="A70:A133" si="1">A69+1</f>
        <v>46089</v>
      </c>
      <c r="B70" s="55">
        <v>0</v>
      </c>
      <c r="C70" s="56">
        <v>0</v>
      </c>
      <c r="D70" s="56">
        <v>0</v>
      </c>
      <c r="E70" s="56">
        <v>0</v>
      </c>
      <c r="F70" s="56">
        <v>0</v>
      </c>
      <c r="G70" s="56">
        <v>0</v>
      </c>
      <c r="H70" s="56">
        <v>0</v>
      </c>
      <c r="I70" s="56">
        <v>0.318</v>
      </c>
      <c r="J70" s="56">
        <v>3.2309999999999999</v>
      </c>
      <c r="K70" s="56">
        <v>6.7670000000000003</v>
      </c>
      <c r="L70" s="56">
        <v>6.907</v>
      </c>
      <c r="M70" s="56">
        <v>7.024</v>
      </c>
      <c r="N70" s="56">
        <v>6.8730000000000002</v>
      </c>
      <c r="O70" s="56">
        <v>6.7830000000000004</v>
      </c>
      <c r="P70" s="56">
        <v>6.8070000000000004</v>
      </c>
      <c r="Q70" s="56">
        <v>6.7569999999999997</v>
      </c>
      <c r="R70" s="56">
        <v>6.3929999999999998</v>
      </c>
      <c r="S70" s="56">
        <v>4.4320000000000004</v>
      </c>
      <c r="T70" s="56">
        <v>0.81299999999999994</v>
      </c>
      <c r="U70" s="56">
        <v>0</v>
      </c>
      <c r="V70" s="56">
        <v>0</v>
      </c>
      <c r="W70" s="56">
        <v>0</v>
      </c>
      <c r="X70" s="56">
        <v>0</v>
      </c>
      <c r="Y70" s="56">
        <v>0</v>
      </c>
      <c r="Z70" s="67"/>
    </row>
    <row r="71" spans="1:26">
      <c r="A71" s="54">
        <f t="shared" si="1"/>
        <v>46090</v>
      </c>
      <c r="B71" s="55">
        <v>0</v>
      </c>
      <c r="C71" s="56">
        <v>0</v>
      </c>
      <c r="D71" s="56">
        <v>0</v>
      </c>
      <c r="E71" s="56">
        <v>0</v>
      </c>
      <c r="F71" s="56">
        <v>0</v>
      </c>
      <c r="G71" s="56">
        <v>0</v>
      </c>
      <c r="H71" s="56">
        <v>0</v>
      </c>
      <c r="I71" s="56">
        <v>0.39400000000000002</v>
      </c>
      <c r="J71" s="56">
        <v>3.6070000000000002</v>
      </c>
      <c r="K71" s="56">
        <v>6.4729999999999999</v>
      </c>
      <c r="L71" s="56">
        <v>6.8449999999999998</v>
      </c>
      <c r="M71" s="56">
        <v>6.9429999999999996</v>
      </c>
      <c r="N71" s="56">
        <v>6.8380000000000001</v>
      </c>
      <c r="O71" s="56">
        <v>6.7709999999999999</v>
      </c>
      <c r="P71" s="56">
        <v>6.7519999999999998</v>
      </c>
      <c r="Q71" s="56">
        <v>6.7089999999999996</v>
      </c>
      <c r="R71" s="56">
        <v>6.3630000000000004</v>
      </c>
      <c r="S71" s="56">
        <v>4.415</v>
      </c>
      <c r="T71" s="56">
        <v>0.84</v>
      </c>
      <c r="U71" s="56">
        <v>0</v>
      </c>
      <c r="V71" s="56">
        <v>0</v>
      </c>
      <c r="W71" s="56">
        <v>0</v>
      </c>
      <c r="X71" s="56">
        <v>0</v>
      </c>
      <c r="Y71" s="56">
        <v>0</v>
      </c>
      <c r="Z71" s="67"/>
    </row>
    <row r="72" spans="1:26">
      <c r="A72" s="54">
        <f t="shared" si="1"/>
        <v>46091</v>
      </c>
      <c r="B72" s="55">
        <v>0</v>
      </c>
      <c r="C72" s="56">
        <v>0</v>
      </c>
      <c r="D72" s="56">
        <v>0</v>
      </c>
      <c r="E72" s="56">
        <v>0</v>
      </c>
      <c r="F72" s="56">
        <v>0</v>
      </c>
      <c r="G72" s="56">
        <v>0</v>
      </c>
      <c r="H72" s="56">
        <v>0</v>
      </c>
      <c r="I72" s="56">
        <v>0.47299999999999998</v>
      </c>
      <c r="J72" s="56">
        <v>2.3119999999999998</v>
      </c>
      <c r="K72" s="56">
        <v>3.8319999999999999</v>
      </c>
      <c r="L72" s="56">
        <v>5.1390000000000002</v>
      </c>
      <c r="M72" s="56">
        <v>5.2839999999999998</v>
      </c>
      <c r="N72" s="56">
        <v>5.859</v>
      </c>
      <c r="O72" s="56">
        <v>6.319</v>
      </c>
      <c r="P72" s="56">
        <v>6.157</v>
      </c>
      <c r="Q72" s="56">
        <v>5.7190000000000003</v>
      </c>
      <c r="R72" s="56">
        <v>5.5540000000000003</v>
      </c>
      <c r="S72" s="56">
        <v>3.8639999999999999</v>
      </c>
      <c r="T72" s="56">
        <v>0.58799999999999997</v>
      </c>
      <c r="U72" s="56">
        <v>0</v>
      </c>
      <c r="V72" s="56">
        <v>0</v>
      </c>
      <c r="W72" s="56">
        <v>0</v>
      </c>
      <c r="X72" s="56">
        <v>0</v>
      </c>
      <c r="Y72" s="56">
        <v>0</v>
      </c>
      <c r="Z72" s="67"/>
    </row>
    <row r="73" spans="1:26">
      <c r="A73" s="54">
        <f t="shared" si="1"/>
        <v>46092</v>
      </c>
      <c r="B73" s="55">
        <v>0</v>
      </c>
      <c r="C73" s="56">
        <v>0</v>
      </c>
      <c r="D73" s="56">
        <v>0</v>
      </c>
      <c r="E73" s="56">
        <v>0</v>
      </c>
      <c r="F73" s="56">
        <v>0</v>
      </c>
      <c r="G73" s="56">
        <v>0</v>
      </c>
      <c r="H73" s="56">
        <v>0</v>
      </c>
      <c r="I73" s="56">
        <v>2.9000000000000001E-2</v>
      </c>
      <c r="J73" s="56">
        <v>0.57499999999999996</v>
      </c>
      <c r="K73" s="56">
        <v>0.65700000000000003</v>
      </c>
      <c r="L73" s="56">
        <v>1.5249999999999999</v>
      </c>
      <c r="M73" s="56">
        <v>2.86</v>
      </c>
      <c r="N73" s="56">
        <v>4.2350000000000003</v>
      </c>
      <c r="O73" s="56">
        <v>4.819</v>
      </c>
      <c r="P73" s="56">
        <v>5.9119999999999999</v>
      </c>
      <c r="Q73" s="56">
        <v>6.5720000000000001</v>
      </c>
      <c r="R73" s="56">
        <v>6.1870000000000003</v>
      </c>
      <c r="S73" s="56">
        <v>4.3460000000000001</v>
      </c>
      <c r="T73" s="56">
        <v>0.84799999999999998</v>
      </c>
      <c r="U73" s="56">
        <v>0</v>
      </c>
      <c r="V73" s="56">
        <v>0</v>
      </c>
      <c r="W73" s="56">
        <v>0</v>
      </c>
      <c r="X73" s="56">
        <v>0</v>
      </c>
      <c r="Y73" s="56">
        <v>0</v>
      </c>
      <c r="Z73" s="67"/>
    </row>
    <row r="74" spans="1:26">
      <c r="A74" s="54">
        <f t="shared" si="1"/>
        <v>46093</v>
      </c>
      <c r="B74" s="55">
        <v>0</v>
      </c>
      <c r="C74" s="56">
        <v>0</v>
      </c>
      <c r="D74" s="56">
        <v>0</v>
      </c>
      <c r="E74" s="56">
        <v>0</v>
      </c>
      <c r="F74" s="56">
        <v>0</v>
      </c>
      <c r="G74" s="56">
        <v>0</v>
      </c>
      <c r="H74" s="56">
        <v>0</v>
      </c>
      <c r="I74" s="56">
        <v>0.48699999999999999</v>
      </c>
      <c r="J74" s="56">
        <v>3.4380000000000002</v>
      </c>
      <c r="K74" s="56">
        <v>5.4779999999999998</v>
      </c>
      <c r="L74" s="56">
        <v>6.0460000000000003</v>
      </c>
      <c r="M74" s="56">
        <v>5.95</v>
      </c>
      <c r="N74" s="56">
        <v>5.7850000000000001</v>
      </c>
      <c r="O74" s="56">
        <v>5.8559999999999999</v>
      </c>
      <c r="P74" s="56">
        <v>5.8090000000000002</v>
      </c>
      <c r="Q74" s="56">
        <v>3.9649999999999999</v>
      </c>
      <c r="R74" s="56">
        <v>3.8319999999999999</v>
      </c>
      <c r="S74" s="56">
        <v>2.1970000000000001</v>
      </c>
      <c r="T74" s="56">
        <v>0.439</v>
      </c>
      <c r="U74" s="56">
        <v>0</v>
      </c>
      <c r="V74" s="56">
        <v>0</v>
      </c>
      <c r="W74" s="56">
        <v>0</v>
      </c>
      <c r="X74" s="56">
        <v>0</v>
      </c>
      <c r="Y74" s="56">
        <v>0</v>
      </c>
      <c r="Z74" s="67"/>
    </row>
    <row r="75" spans="1:26">
      <c r="A75" s="54">
        <f t="shared" si="1"/>
        <v>46094</v>
      </c>
      <c r="B75" s="55">
        <v>0</v>
      </c>
      <c r="C75" s="56">
        <v>0</v>
      </c>
      <c r="D75" s="56">
        <v>0</v>
      </c>
      <c r="E75" s="56">
        <v>0</v>
      </c>
      <c r="F75" s="56">
        <v>0</v>
      </c>
      <c r="G75" s="56">
        <v>0</v>
      </c>
      <c r="H75" s="56">
        <v>0</v>
      </c>
      <c r="I75" s="56">
        <v>0.27</v>
      </c>
      <c r="J75" s="56">
        <v>1.5920000000000001</v>
      </c>
      <c r="K75" s="56">
        <v>3.66</v>
      </c>
      <c r="L75" s="56">
        <v>4.3710000000000004</v>
      </c>
      <c r="M75" s="56">
        <v>5.0010000000000003</v>
      </c>
      <c r="N75" s="56">
        <v>5.5330000000000004</v>
      </c>
      <c r="O75" s="56">
        <v>4.9720000000000004</v>
      </c>
      <c r="P75" s="56">
        <v>3.8679999999999999</v>
      </c>
      <c r="Q75" s="56">
        <v>3.641</v>
      </c>
      <c r="R75" s="56">
        <v>3.9449999999999998</v>
      </c>
      <c r="S75" s="56">
        <v>2.4180000000000001</v>
      </c>
      <c r="T75" s="56">
        <v>0.70399999999999996</v>
      </c>
      <c r="U75" s="56">
        <v>4.0000000000000001E-3</v>
      </c>
      <c r="V75" s="56">
        <v>0</v>
      </c>
      <c r="W75" s="56">
        <v>0</v>
      </c>
      <c r="X75" s="56">
        <v>0</v>
      </c>
      <c r="Y75" s="56">
        <v>0</v>
      </c>
      <c r="Z75" s="67"/>
    </row>
    <row r="76" spans="1:26">
      <c r="A76" s="54">
        <f t="shared" si="1"/>
        <v>46095</v>
      </c>
      <c r="B76" s="55">
        <v>0</v>
      </c>
      <c r="C76" s="56">
        <v>0</v>
      </c>
      <c r="D76" s="56">
        <v>0</v>
      </c>
      <c r="E76" s="56">
        <v>0</v>
      </c>
      <c r="F76" s="56">
        <v>0</v>
      </c>
      <c r="G76" s="56">
        <v>0</v>
      </c>
      <c r="H76" s="56">
        <v>0</v>
      </c>
      <c r="I76" s="56">
        <v>0.52600000000000002</v>
      </c>
      <c r="J76" s="56">
        <v>3.69</v>
      </c>
      <c r="K76" s="56">
        <v>5.9889999999999999</v>
      </c>
      <c r="L76" s="56">
        <v>6.274</v>
      </c>
      <c r="M76" s="56">
        <v>6.2629999999999999</v>
      </c>
      <c r="N76" s="56">
        <v>5.4649999999999999</v>
      </c>
      <c r="O76" s="56">
        <v>4.9329999999999998</v>
      </c>
      <c r="P76" s="56">
        <v>5.6029999999999998</v>
      </c>
      <c r="Q76" s="56">
        <v>6.2930000000000001</v>
      </c>
      <c r="R76" s="56">
        <v>5.101</v>
      </c>
      <c r="S76" s="56">
        <v>3.6280000000000001</v>
      </c>
      <c r="T76" s="56">
        <v>0.42799999999999999</v>
      </c>
      <c r="U76" s="56">
        <v>1E-3</v>
      </c>
      <c r="V76" s="56">
        <v>0</v>
      </c>
      <c r="W76" s="56">
        <v>0</v>
      </c>
      <c r="X76" s="56">
        <v>0</v>
      </c>
      <c r="Y76" s="56">
        <v>0</v>
      </c>
      <c r="Z76" s="67"/>
    </row>
    <row r="77" spans="1:26">
      <c r="A77" s="54">
        <f t="shared" si="1"/>
        <v>46096</v>
      </c>
      <c r="B77" s="55">
        <v>0</v>
      </c>
      <c r="C77" s="56">
        <v>0</v>
      </c>
      <c r="D77" s="56">
        <v>0</v>
      </c>
      <c r="E77" s="56">
        <v>0</v>
      </c>
      <c r="F77" s="56">
        <v>0</v>
      </c>
      <c r="G77" s="56">
        <v>0</v>
      </c>
      <c r="H77" s="56">
        <v>0</v>
      </c>
      <c r="I77" s="56">
        <v>0.1</v>
      </c>
      <c r="J77" s="56">
        <v>0.85299999999999998</v>
      </c>
      <c r="K77" s="56">
        <v>2.2519999999999998</v>
      </c>
      <c r="L77" s="56">
        <v>3.052</v>
      </c>
      <c r="M77" s="56">
        <v>4.1379999999999999</v>
      </c>
      <c r="N77" s="56">
        <v>5.2649999999999997</v>
      </c>
      <c r="O77" s="56">
        <v>4.9470000000000001</v>
      </c>
      <c r="P77" s="56">
        <v>4.4690000000000003</v>
      </c>
      <c r="Q77" s="56">
        <v>3.6970000000000001</v>
      </c>
      <c r="R77" s="56">
        <v>2.99</v>
      </c>
      <c r="S77" s="56">
        <v>1.8160000000000001</v>
      </c>
      <c r="T77" s="56">
        <v>0.622</v>
      </c>
      <c r="U77" s="56">
        <v>0</v>
      </c>
      <c r="V77" s="56">
        <v>0</v>
      </c>
      <c r="W77" s="56">
        <v>0</v>
      </c>
      <c r="X77" s="56">
        <v>0</v>
      </c>
      <c r="Y77" s="56">
        <v>0</v>
      </c>
      <c r="Z77" s="67"/>
    </row>
    <row r="78" spans="1:26">
      <c r="A78" s="54">
        <f t="shared" si="1"/>
        <v>46097</v>
      </c>
      <c r="B78" s="55">
        <v>0</v>
      </c>
      <c r="C78" s="56">
        <v>0</v>
      </c>
      <c r="D78" s="56">
        <v>0</v>
      </c>
      <c r="E78" s="56">
        <v>0</v>
      </c>
      <c r="F78" s="56">
        <v>0</v>
      </c>
      <c r="G78" s="56">
        <v>0</v>
      </c>
      <c r="H78" s="56">
        <v>1E-3</v>
      </c>
      <c r="I78" s="56">
        <v>0.48699999999999999</v>
      </c>
      <c r="J78" s="56">
        <v>2.3220000000000001</v>
      </c>
      <c r="K78" s="56">
        <v>3.605</v>
      </c>
      <c r="L78" s="56">
        <v>5.3970000000000002</v>
      </c>
      <c r="M78" s="56">
        <v>5.8639999999999999</v>
      </c>
      <c r="N78" s="56">
        <v>6.6109999999999998</v>
      </c>
      <c r="O78" s="56">
        <v>6.7220000000000004</v>
      </c>
      <c r="P78" s="56">
        <v>6.532</v>
      </c>
      <c r="Q78" s="56">
        <v>6.5970000000000004</v>
      </c>
      <c r="R78" s="56">
        <v>6.218</v>
      </c>
      <c r="S78" s="56">
        <v>4.2709999999999999</v>
      </c>
      <c r="T78" s="56">
        <v>0.751</v>
      </c>
      <c r="U78" s="56">
        <v>0</v>
      </c>
      <c r="V78" s="56">
        <v>0</v>
      </c>
      <c r="W78" s="56">
        <v>0</v>
      </c>
      <c r="X78" s="56">
        <v>0</v>
      </c>
      <c r="Y78" s="56">
        <v>0</v>
      </c>
      <c r="Z78" s="67"/>
    </row>
    <row r="79" spans="1:26">
      <c r="A79" s="54">
        <f t="shared" si="1"/>
        <v>46098</v>
      </c>
      <c r="B79" s="55">
        <v>0</v>
      </c>
      <c r="C79" s="56">
        <v>0</v>
      </c>
      <c r="D79" s="56">
        <v>0</v>
      </c>
      <c r="E79" s="56">
        <v>0</v>
      </c>
      <c r="F79" s="56">
        <v>0</v>
      </c>
      <c r="G79" s="56">
        <v>0</v>
      </c>
      <c r="H79" s="56">
        <v>0</v>
      </c>
      <c r="I79" s="56">
        <v>0.61</v>
      </c>
      <c r="J79" s="56">
        <v>3.6110000000000002</v>
      </c>
      <c r="K79" s="56">
        <v>4.9379999999999997</v>
      </c>
      <c r="L79" s="56">
        <v>5.9530000000000003</v>
      </c>
      <c r="M79" s="56">
        <v>6.5570000000000004</v>
      </c>
      <c r="N79" s="56">
        <v>6.516</v>
      </c>
      <c r="O79" s="56">
        <v>6.444</v>
      </c>
      <c r="P79" s="56">
        <v>5.8289999999999997</v>
      </c>
      <c r="Q79" s="56">
        <v>5.9829999999999997</v>
      </c>
      <c r="R79" s="56">
        <v>6.0910000000000002</v>
      </c>
      <c r="S79" s="56">
        <v>4.4690000000000003</v>
      </c>
      <c r="T79" s="56">
        <v>0.73199999999999998</v>
      </c>
      <c r="U79" s="56">
        <v>0</v>
      </c>
      <c r="V79" s="56">
        <v>0</v>
      </c>
      <c r="W79" s="56">
        <v>0</v>
      </c>
      <c r="X79" s="56">
        <v>0</v>
      </c>
      <c r="Y79" s="56">
        <v>0</v>
      </c>
      <c r="Z79" s="67"/>
    </row>
    <row r="80" spans="1:26">
      <c r="A80" s="54">
        <f t="shared" si="1"/>
        <v>46099</v>
      </c>
      <c r="B80" s="55">
        <v>0</v>
      </c>
      <c r="C80" s="56">
        <v>0</v>
      </c>
      <c r="D80" s="56">
        <v>0</v>
      </c>
      <c r="E80" s="56">
        <v>0</v>
      </c>
      <c r="F80" s="56">
        <v>0</v>
      </c>
      <c r="G80" s="56">
        <v>0</v>
      </c>
      <c r="H80" s="56">
        <v>0</v>
      </c>
      <c r="I80" s="56">
        <v>0.7</v>
      </c>
      <c r="J80" s="56">
        <v>3.214</v>
      </c>
      <c r="K80" s="56">
        <v>4.5350000000000001</v>
      </c>
      <c r="L80" s="56">
        <v>4.9850000000000003</v>
      </c>
      <c r="M80" s="56">
        <v>5.9029999999999996</v>
      </c>
      <c r="N80" s="56">
        <v>6.1040000000000001</v>
      </c>
      <c r="O80" s="56">
        <v>6.1479999999999997</v>
      </c>
      <c r="P80" s="56">
        <v>6.077</v>
      </c>
      <c r="Q80" s="56">
        <v>5.9749999999999996</v>
      </c>
      <c r="R80" s="56">
        <v>5.7709999999999999</v>
      </c>
      <c r="S80" s="56">
        <v>4.5369999999999999</v>
      </c>
      <c r="T80" s="56">
        <v>1.101</v>
      </c>
      <c r="U80" s="56">
        <v>3.0000000000000001E-3</v>
      </c>
      <c r="V80" s="56">
        <v>0</v>
      </c>
      <c r="W80" s="56">
        <v>0</v>
      </c>
      <c r="X80" s="56">
        <v>0</v>
      </c>
      <c r="Y80" s="56">
        <v>0</v>
      </c>
      <c r="Z80" s="67"/>
    </row>
    <row r="81" spans="1:26">
      <c r="A81" s="54">
        <f t="shared" si="1"/>
        <v>46100</v>
      </c>
      <c r="B81" s="55">
        <v>0</v>
      </c>
      <c r="C81" s="56">
        <v>0</v>
      </c>
      <c r="D81" s="56">
        <v>0</v>
      </c>
      <c r="E81" s="56">
        <v>0</v>
      </c>
      <c r="F81" s="56">
        <v>0</v>
      </c>
      <c r="G81" s="56">
        <v>0</v>
      </c>
      <c r="H81" s="56">
        <v>1E-3</v>
      </c>
      <c r="I81" s="56">
        <v>0.64900000000000002</v>
      </c>
      <c r="J81" s="56">
        <v>4.0469999999999997</v>
      </c>
      <c r="K81" s="56">
        <v>6.0469999999999997</v>
      </c>
      <c r="L81" s="56">
        <v>6.3979999999999997</v>
      </c>
      <c r="M81" s="56">
        <v>6.4809999999999999</v>
      </c>
      <c r="N81" s="56">
        <v>6.4669999999999996</v>
      </c>
      <c r="O81" s="56">
        <v>6.4320000000000004</v>
      </c>
      <c r="P81" s="56">
        <v>6.4160000000000004</v>
      </c>
      <c r="Q81" s="56">
        <v>6.21</v>
      </c>
      <c r="R81" s="56">
        <v>5.9930000000000003</v>
      </c>
      <c r="S81" s="56">
        <v>4.4550000000000001</v>
      </c>
      <c r="T81" s="56">
        <v>0.99399999999999999</v>
      </c>
      <c r="U81" s="56">
        <v>4.0000000000000001E-3</v>
      </c>
      <c r="V81" s="56">
        <v>0</v>
      </c>
      <c r="W81" s="56">
        <v>0</v>
      </c>
      <c r="X81" s="56">
        <v>0</v>
      </c>
      <c r="Y81" s="56">
        <v>0</v>
      </c>
      <c r="Z81" s="67"/>
    </row>
    <row r="82" spans="1:26">
      <c r="A82" s="54">
        <f t="shared" si="1"/>
        <v>46101</v>
      </c>
      <c r="B82" s="55">
        <v>0</v>
      </c>
      <c r="C82" s="56">
        <v>0</v>
      </c>
      <c r="D82" s="56">
        <v>0</v>
      </c>
      <c r="E82" s="56">
        <v>0</v>
      </c>
      <c r="F82" s="56">
        <v>0</v>
      </c>
      <c r="G82" s="56">
        <v>0</v>
      </c>
      <c r="H82" s="56">
        <v>1E-3</v>
      </c>
      <c r="I82" s="56">
        <v>0.77600000000000002</v>
      </c>
      <c r="J82" s="56">
        <v>4.2229999999999999</v>
      </c>
      <c r="K82" s="56">
        <v>6.1319999999999997</v>
      </c>
      <c r="L82" s="56">
        <v>6.452</v>
      </c>
      <c r="M82" s="56">
        <v>6.484</v>
      </c>
      <c r="N82" s="56">
        <v>6.47</v>
      </c>
      <c r="O82" s="56">
        <v>6.49</v>
      </c>
      <c r="P82" s="56">
        <v>6.4880000000000004</v>
      </c>
      <c r="Q82" s="56">
        <v>6.335</v>
      </c>
      <c r="R82" s="56">
        <v>5.9779999999999998</v>
      </c>
      <c r="S82" s="56">
        <v>4.5119999999999996</v>
      </c>
      <c r="T82" s="56">
        <v>1.1779999999999999</v>
      </c>
      <c r="U82" s="56">
        <v>5.0000000000000001E-3</v>
      </c>
      <c r="V82" s="56">
        <v>0</v>
      </c>
      <c r="W82" s="56">
        <v>0</v>
      </c>
      <c r="X82" s="56">
        <v>0</v>
      </c>
      <c r="Y82" s="56">
        <v>0</v>
      </c>
      <c r="Z82" s="67"/>
    </row>
    <row r="83" spans="1:26">
      <c r="A83" s="54">
        <f t="shared" si="1"/>
        <v>46102</v>
      </c>
      <c r="B83" s="55">
        <v>0</v>
      </c>
      <c r="C83" s="56">
        <v>0</v>
      </c>
      <c r="D83" s="56">
        <v>0</v>
      </c>
      <c r="E83" s="56">
        <v>0</v>
      </c>
      <c r="F83" s="56">
        <v>0</v>
      </c>
      <c r="G83" s="56">
        <v>0</v>
      </c>
      <c r="H83" s="56">
        <v>2E-3</v>
      </c>
      <c r="I83" s="56">
        <v>0.83799999999999997</v>
      </c>
      <c r="J83" s="56">
        <v>4.3159999999999998</v>
      </c>
      <c r="K83" s="56">
        <v>6.117</v>
      </c>
      <c r="L83" s="56">
        <v>6.4180000000000001</v>
      </c>
      <c r="M83" s="56">
        <v>6.5369999999999999</v>
      </c>
      <c r="N83" s="56">
        <v>6.4710000000000001</v>
      </c>
      <c r="O83" s="56">
        <v>6.4329999999999998</v>
      </c>
      <c r="P83" s="56">
        <v>6.4470000000000001</v>
      </c>
      <c r="Q83" s="56">
        <v>6.1820000000000004</v>
      </c>
      <c r="R83" s="56">
        <v>5.7279999999999998</v>
      </c>
      <c r="S83" s="56">
        <v>4.0640000000000001</v>
      </c>
      <c r="T83" s="56">
        <v>0.82699999999999996</v>
      </c>
      <c r="U83" s="56">
        <v>4.0000000000000001E-3</v>
      </c>
      <c r="V83" s="56">
        <v>0</v>
      </c>
      <c r="W83" s="56">
        <v>0</v>
      </c>
      <c r="X83" s="56">
        <v>0</v>
      </c>
      <c r="Y83" s="56">
        <v>0</v>
      </c>
      <c r="Z83" s="67"/>
    </row>
    <row r="84" spans="1:26">
      <c r="A84" s="54">
        <f t="shared" si="1"/>
        <v>46103</v>
      </c>
      <c r="B84" s="55">
        <v>0</v>
      </c>
      <c r="C84" s="56">
        <v>0</v>
      </c>
      <c r="D84" s="56">
        <v>0</v>
      </c>
      <c r="E84" s="56">
        <v>0</v>
      </c>
      <c r="F84" s="56">
        <v>0</v>
      </c>
      <c r="G84" s="56">
        <v>0</v>
      </c>
      <c r="H84" s="56">
        <v>1E-3</v>
      </c>
      <c r="I84" s="56">
        <v>0.78</v>
      </c>
      <c r="J84" s="56">
        <v>3.585</v>
      </c>
      <c r="K84" s="56">
        <v>5.16</v>
      </c>
      <c r="L84" s="56">
        <v>5.7450000000000001</v>
      </c>
      <c r="M84" s="56">
        <v>6.0759999999999996</v>
      </c>
      <c r="N84" s="56">
        <v>5.7</v>
      </c>
      <c r="O84" s="56">
        <v>5.8230000000000004</v>
      </c>
      <c r="P84" s="56">
        <v>5.8970000000000002</v>
      </c>
      <c r="Q84" s="56">
        <v>5.5620000000000003</v>
      </c>
      <c r="R84" s="56">
        <v>5.1180000000000003</v>
      </c>
      <c r="S84" s="56">
        <v>3.5089999999999999</v>
      </c>
      <c r="T84" s="56">
        <v>1.002</v>
      </c>
      <c r="U84" s="56">
        <v>6.0000000000000001E-3</v>
      </c>
      <c r="V84" s="56">
        <v>0</v>
      </c>
      <c r="W84" s="56">
        <v>0</v>
      </c>
      <c r="X84" s="56">
        <v>0</v>
      </c>
      <c r="Y84" s="56">
        <v>0</v>
      </c>
      <c r="Z84" s="67"/>
    </row>
    <row r="85" spans="1:26">
      <c r="A85" s="54">
        <f t="shared" si="1"/>
        <v>46104</v>
      </c>
      <c r="B85" s="55">
        <v>0</v>
      </c>
      <c r="C85" s="56">
        <v>0</v>
      </c>
      <c r="D85" s="56">
        <v>0</v>
      </c>
      <c r="E85" s="56">
        <v>0</v>
      </c>
      <c r="F85" s="56">
        <v>0</v>
      </c>
      <c r="G85" s="56">
        <v>0</v>
      </c>
      <c r="H85" s="56">
        <v>1E-3</v>
      </c>
      <c r="I85" s="56">
        <v>0.39200000000000002</v>
      </c>
      <c r="J85" s="56">
        <v>1.95</v>
      </c>
      <c r="K85" s="56">
        <v>4.819</v>
      </c>
      <c r="L85" s="56">
        <v>6.0659999999999998</v>
      </c>
      <c r="M85" s="56">
        <v>8.06</v>
      </c>
      <c r="N85" s="56">
        <v>6.2140000000000004</v>
      </c>
      <c r="O85" s="56">
        <v>6.7030000000000003</v>
      </c>
      <c r="P85" s="56">
        <v>6.42</v>
      </c>
      <c r="Q85" s="56">
        <v>5.62</v>
      </c>
      <c r="R85" s="56">
        <v>3.855</v>
      </c>
      <c r="S85" s="56">
        <v>1.2889999999999999</v>
      </c>
      <c r="T85" s="56">
        <v>0.188</v>
      </c>
      <c r="U85" s="56">
        <v>0</v>
      </c>
      <c r="V85" s="56">
        <v>0</v>
      </c>
      <c r="W85" s="56">
        <v>0</v>
      </c>
      <c r="X85" s="56">
        <v>0</v>
      </c>
      <c r="Y85" s="56">
        <v>0</v>
      </c>
      <c r="Z85" s="67"/>
    </row>
    <row r="86" spans="1:26">
      <c r="A86" s="54">
        <f t="shared" si="1"/>
        <v>46105</v>
      </c>
      <c r="B86" s="55">
        <v>0</v>
      </c>
      <c r="C86" s="56">
        <v>0</v>
      </c>
      <c r="D86" s="56">
        <v>0</v>
      </c>
      <c r="E86" s="56">
        <v>0</v>
      </c>
      <c r="F86" s="56">
        <v>0</v>
      </c>
      <c r="G86" s="56">
        <v>0</v>
      </c>
      <c r="H86" s="56">
        <v>8.0000000000000002E-3</v>
      </c>
      <c r="I86" s="56">
        <v>1.002</v>
      </c>
      <c r="J86" s="56">
        <v>4.1180000000000003</v>
      </c>
      <c r="K86" s="56">
        <v>5.6109999999999998</v>
      </c>
      <c r="L86" s="56">
        <v>6.1929999999999996</v>
      </c>
      <c r="M86" s="56">
        <v>6.2969999999999997</v>
      </c>
      <c r="N86" s="56">
        <v>6.0810000000000004</v>
      </c>
      <c r="O86" s="56">
        <v>5.827</v>
      </c>
      <c r="P86" s="56">
        <v>5.1360000000000001</v>
      </c>
      <c r="Q86" s="56">
        <v>5.0919999999999996</v>
      </c>
      <c r="R86" s="56">
        <v>4.3520000000000003</v>
      </c>
      <c r="S86" s="56">
        <v>2.4300000000000002</v>
      </c>
      <c r="T86" s="56">
        <v>0.79600000000000004</v>
      </c>
      <c r="U86" s="56">
        <v>2.1000000000000001E-2</v>
      </c>
      <c r="V86" s="56">
        <v>0</v>
      </c>
      <c r="W86" s="56">
        <v>0</v>
      </c>
      <c r="X86" s="56">
        <v>0</v>
      </c>
      <c r="Y86" s="56">
        <v>0</v>
      </c>
      <c r="Z86" s="67"/>
    </row>
    <row r="87" spans="1:26">
      <c r="A87" s="54">
        <f t="shared" si="1"/>
        <v>46106</v>
      </c>
      <c r="B87" s="55">
        <v>0</v>
      </c>
      <c r="C87" s="56">
        <v>0</v>
      </c>
      <c r="D87" s="56">
        <v>0</v>
      </c>
      <c r="E87" s="56">
        <v>0</v>
      </c>
      <c r="F87" s="56">
        <v>0</v>
      </c>
      <c r="G87" s="56">
        <v>0</v>
      </c>
      <c r="H87" s="56">
        <v>3.0000000000000001E-3</v>
      </c>
      <c r="I87" s="56">
        <v>1.0580000000000001</v>
      </c>
      <c r="J87" s="56">
        <v>4.617</v>
      </c>
      <c r="K87" s="56">
        <v>6.242</v>
      </c>
      <c r="L87" s="56">
        <v>6.54</v>
      </c>
      <c r="M87" s="56">
        <v>6.6260000000000003</v>
      </c>
      <c r="N87" s="56">
        <v>6.5780000000000003</v>
      </c>
      <c r="O87" s="56">
        <v>6.5140000000000002</v>
      </c>
      <c r="P87" s="56">
        <v>6.4859999999999998</v>
      </c>
      <c r="Q87" s="56">
        <v>6.3920000000000003</v>
      </c>
      <c r="R87" s="56">
        <v>6.0469999999999997</v>
      </c>
      <c r="S87" s="56">
        <v>4.34</v>
      </c>
      <c r="T87" s="56">
        <v>1.071</v>
      </c>
      <c r="U87" s="56">
        <v>5.0000000000000001E-3</v>
      </c>
      <c r="V87" s="56">
        <v>0</v>
      </c>
      <c r="W87" s="56">
        <v>0</v>
      </c>
      <c r="X87" s="56">
        <v>0</v>
      </c>
      <c r="Y87" s="56">
        <v>0</v>
      </c>
      <c r="Z87" s="67"/>
    </row>
    <row r="88" spans="1:26">
      <c r="A88" s="54">
        <f t="shared" si="1"/>
        <v>46107</v>
      </c>
      <c r="B88" s="55">
        <v>0</v>
      </c>
      <c r="C88" s="56">
        <v>0</v>
      </c>
      <c r="D88" s="56">
        <v>0</v>
      </c>
      <c r="E88" s="56">
        <v>0</v>
      </c>
      <c r="F88" s="56">
        <v>0</v>
      </c>
      <c r="G88" s="56">
        <v>0</v>
      </c>
      <c r="H88" s="56">
        <v>1.0999999999999999E-2</v>
      </c>
      <c r="I88" s="56">
        <v>1.2270000000000001</v>
      </c>
      <c r="J88" s="56">
        <v>3.7029999999999998</v>
      </c>
      <c r="K88" s="56">
        <v>4.9829999999999997</v>
      </c>
      <c r="L88" s="56">
        <v>5.7539999999999996</v>
      </c>
      <c r="M88" s="56">
        <v>6.0910000000000002</v>
      </c>
      <c r="N88" s="56">
        <v>6.5960000000000001</v>
      </c>
      <c r="O88" s="56">
        <v>6.3940000000000001</v>
      </c>
      <c r="P88" s="56">
        <v>4.2889999999999997</v>
      </c>
      <c r="Q88" s="56">
        <v>2.5779999999999998</v>
      </c>
      <c r="R88" s="56">
        <v>4.9770000000000003</v>
      </c>
      <c r="S88" s="56">
        <v>3.758</v>
      </c>
      <c r="T88" s="56">
        <v>0.91700000000000004</v>
      </c>
      <c r="U88" s="56">
        <v>1.4E-2</v>
      </c>
      <c r="V88" s="56">
        <v>0</v>
      </c>
      <c r="W88" s="56">
        <v>0</v>
      </c>
      <c r="X88" s="56">
        <v>0</v>
      </c>
      <c r="Y88" s="56">
        <v>0</v>
      </c>
      <c r="Z88" s="67"/>
    </row>
    <row r="89" spans="1:26">
      <c r="A89" s="54">
        <f t="shared" si="1"/>
        <v>46108</v>
      </c>
      <c r="B89" s="55">
        <v>0</v>
      </c>
      <c r="C89" s="56">
        <v>0</v>
      </c>
      <c r="D89" s="56">
        <v>0</v>
      </c>
      <c r="E89" s="56">
        <v>0</v>
      </c>
      <c r="F89" s="56">
        <v>0</v>
      </c>
      <c r="G89" s="56">
        <v>0</v>
      </c>
      <c r="H89" s="56">
        <v>0</v>
      </c>
      <c r="I89" s="56">
        <v>8.7999999999999995E-2</v>
      </c>
      <c r="J89" s="56">
        <v>0.373</v>
      </c>
      <c r="K89" s="56">
        <v>0.72899999999999998</v>
      </c>
      <c r="L89" s="56">
        <v>1.2729999999999999</v>
      </c>
      <c r="M89" s="56">
        <v>2.1389999999999998</v>
      </c>
      <c r="N89" s="56">
        <v>2.8860000000000001</v>
      </c>
      <c r="O89" s="56">
        <v>3.0979999999999999</v>
      </c>
      <c r="P89" s="56">
        <v>2.827</v>
      </c>
      <c r="Q89" s="56">
        <v>2.41</v>
      </c>
      <c r="R89" s="56">
        <v>1.6319999999999999</v>
      </c>
      <c r="S89" s="56">
        <v>0.75800000000000001</v>
      </c>
      <c r="T89" s="56">
        <v>0.25</v>
      </c>
      <c r="U89" s="56">
        <v>6.0000000000000001E-3</v>
      </c>
      <c r="V89" s="56">
        <v>0</v>
      </c>
      <c r="W89" s="56">
        <v>0</v>
      </c>
      <c r="X89" s="56">
        <v>0</v>
      </c>
      <c r="Y89" s="56">
        <v>0</v>
      </c>
      <c r="Z89" s="67"/>
    </row>
    <row r="90" spans="1:26">
      <c r="A90" s="54">
        <f t="shared" si="1"/>
        <v>46109</v>
      </c>
      <c r="B90" s="55">
        <v>0</v>
      </c>
      <c r="C90" s="56">
        <v>0</v>
      </c>
      <c r="D90" s="56">
        <v>0</v>
      </c>
      <c r="E90" s="56">
        <v>0</v>
      </c>
      <c r="F90" s="56">
        <v>0</v>
      </c>
      <c r="G90" s="56">
        <v>0</v>
      </c>
      <c r="H90" s="56">
        <v>1.2999999999999999E-2</v>
      </c>
      <c r="I90" s="56">
        <v>1.236</v>
      </c>
      <c r="J90" s="56">
        <v>4.8659999999999997</v>
      </c>
      <c r="K90" s="56">
        <v>6.3540000000000001</v>
      </c>
      <c r="L90" s="56">
        <v>6.6150000000000002</v>
      </c>
      <c r="M90" s="56">
        <v>6.7089999999999996</v>
      </c>
      <c r="N90" s="56">
        <v>6.6029999999999998</v>
      </c>
      <c r="O90" s="56">
        <v>6.5679999999999996</v>
      </c>
      <c r="P90" s="56">
        <v>6.109</v>
      </c>
      <c r="Q90" s="56">
        <v>5.3550000000000004</v>
      </c>
      <c r="R90" s="56">
        <v>4.5839999999999996</v>
      </c>
      <c r="S90" s="56">
        <v>3.6040000000000001</v>
      </c>
      <c r="T90" s="56">
        <v>0.77400000000000002</v>
      </c>
      <c r="U90" s="56">
        <v>0.02</v>
      </c>
      <c r="V90" s="56">
        <v>0</v>
      </c>
      <c r="W90" s="56">
        <v>0</v>
      </c>
      <c r="X90" s="56">
        <v>0</v>
      </c>
      <c r="Y90" s="56">
        <v>0</v>
      </c>
      <c r="Z90" s="67"/>
    </row>
    <row r="91" spans="1:26">
      <c r="A91" s="54">
        <f t="shared" si="1"/>
        <v>46110</v>
      </c>
      <c r="B91" s="55">
        <v>0</v>
      </c>
      <c r="C91" s="56">
        <v>0</v>
      </c>
      <c r="D91" s="56">
        <v>0</v>
      </c>
      <c r="E91" s="56">
        <v>0</v>
      </c>
      <c r="F91" s="56">
        <v>0</v>
      </c>
      <c r="G91" s="56">
        <v>0</v>
      </c>
      <c r="H91" s="56">
        <v>1.2E-2</v>
      </c>
      <c r="I91" s="56">
        <v>1.2689999999999999</v>
      </c>
      <c r="J91" s="56">
        <v>4.8109999999999999</v>
      </c>
      <c r="K91" s="56">
        <v>6.218</v>
      </c>
      <c r="L91" s="56">
        <v>6.5620000000000003</v>
      </c>
      <c r="M91" s="56">
        <v>6.6890000000000001</v>
      </c>
      <c r="N91" s="56">
        <v>6.7169999999999996</v>
      </c>
      <c r="O91" s="56">
        <v>6.6349999999999998</v>
      </c>
      <c r="P91" s="56">
        <v>6.625</v>
      </c>
      <c r="Q91" s="56">
        <v>6.4820000000000002</v>
      </c>
      <c r="R91" s="56">
        <v>6.016</v>
      </c>
      <c r="S91" s="56">
        <v>4.7149999999999999</v>
      </c>
      <c r="T91" s="56">
        <v>1.377</v>
      </c>
      <c r="U91" s="56">
        <v>8.0000000000000002E-3</v>
      </c>
      <c r="V91" s="56">
        <v>0</v>
      </c>
      <c r="W91" s="56">
        <v>0</v>
      </c>
      <c r="X91" s="56">
        <v>0</v>
      </c>
      <c r="Y91" s="56">
        <v>0</v>
      </c>
      <c r="Z91" s="67"/>
    </row>
    <row r="92" spans="1:26">
      <c r="A92" s="54">
        <f t="shared" si="1"/>
        <v>46111</v>
      </c>
      <c r="B92" s="55">
        <v>0</v>
      </c>
      <c r="C92" s="56">
        <v>0</v>
      </c>
      <c r="D92" s="56">
        <v>0</v>
      </c>
      <c r="E92" s="56">
        <v>0</v>
      </c>
      <c r="F92" s="56">
        <v>0</v>
      </c>
      <c r="G92" s="56">
        <v>0</v>
      </c>
      <c r="H92" s="56">
        <v>7.0000000000000001E-3</v>
      </c>
      <c r="I92" s="56">
        <v>0.54400000000000004</v>
      </c>
      <c r="J92" s="56">
        <v>2.4020000000000001</v>
      </c>
      <c r="K92" s="56">
        <v>4.0140000000000002</v>
      </c>
      <c r="L92" s="56">
        <v>3.7130000000000001</v>
      </c>
      <c r="M92" s="56">
        <v>4.0090000000000003</v>
      </c>
      <c r="N92" s="56">
        <v>4.6340000000000003</v>
      </c>
      <c r="O92" s="56">
        <v>5.7679999999999998</v>
      </c>
      <c r="P92" s="56">
        <v>4.6189999999999998</v>
      </c>
      <c r="Q92" s="56">
        <v>4.8109999999999999</v>
      </c>
      <c r="R92" s="56">
        <v>5.1680000000000001</v>
      </c>
      <c r="S92" s="56">
        <v>4.1310000000000002</v>
      </c>
      <c r="T92" s="56">
        <v>0.94899999999999995</v>
      </c>
      <c r="U92" s="56">
        <v>8.0000000000000002E-3</v>
      </c>
      <c r="V92" s="56">
        <v>0</v>
      </c>
      <c r="W92" s="56">
        <v>0</v>
      </c>
      <c r="X92" s="56">
        <v>0</v>
      </c>
      <c r="Y92" s="56">
        <v>0</v>
      </c>
      <c r="Z92" s="67"/>
    </row>
    <row r="93" spans="1:26">
      <c r="A93" s="54">
        <f t="shared" si="1"/>
        <v>46112</v>
      </c>
      <c r="B93" s="55">
        <v>0</v>
      </c>
      <c r="C93" s="56">
        <v>0</v>
      </c>
      <c r="D93" s="56">
        <v>0</v>
      </c>
      <c r="E93" s="56">
        <v>0</v>
      </c>
      <c r="F93" s="56">
        <v>0</v>
      </c>
      <c r="G93" s="56">
        <v>0</v>
      </c>
      <c r="H93" s="56">
        <v>2.8000000000000001E-2</v>
      </c>
      <c r="I93" s="56">
        <v>0.82399999999999995</v>
      </c>
      <c r="J93" s="56">
        <v>1.911</v>
      </c>
      <c r="K93" s="56">
        <v>1.8009999999999999</v>
      </c>
      <c r="L93" s="56">
        <v>2.8849999999999998</v>
      </c>
      <c r="M93" s="56">
        <v>2.782</v>
      </c>
      <c r="N93" s="56">
        <v>3.976</v>
      </c>
      <c r="O93" s="56">
        <v>5.7549999999999999</v>
      </c>
      <c r="P93" s="56">
        <v>5.4109999999999996</v>
      </c>
      <c r="Q93" s="56">
        <v>4.5030000000000001</v>
      </c>
      <c r="R93" s="56">
        <v>2.1869999999999998</v>
      </c>
      <c r="S93" s="56">
        <v>2.4209999999999998</v>
      </c>
      <c r="T93" s="56">
        <v>0.6</v>
      </c>
      <c r="U93" s="56">
        <v>1.4999999999999999E-2</v>
      </c>
      <c r="V93" s="56">
        <v>0</v>
      </c>
      <c r="W93" s="56">
        <v>0</v>
      </c>
      <c r="X93" s="56">
        <v>0</v>
      </c>
      <c r="Y93" s="56">
        <v>0</v>
      </c>
      <c r="Z93" s="67"/>
    </row>
    <row r="94" spans="1:26">
      <c r="A94" s="54">
        <f t="shared" si="1"/>
        <v>46113</v>
      </c>
      <c r="B94" s="55">
        <v>0</v>
      </c>
      <c r="C94" s="56">
        <v>0</v>
      </c>
      <c r="D94" s="56">
        <v>0</v>
      </c>
      <c r="E94" s="56">
        <v>0</v>
      </c>
      <c r="F94" s="56">
        <v>0</v>
      </c>
      <c r="G94" s="56">
        <v>0</v>
      </c>
      <c r="H94" s="56">
        <v>5.0000000000000001E-3</v>
      </c>
      <c r="I94" s="56">
        <v>0.28499999999999998</v>
      </c>
      <c r="J94" s="56">
        <v>0.81799999999999995</v>
      </c>
      <c r="K94" s="56">
        <v>1.425</v>
      </c>
      <c r="L94" s="56">
        <v>2.407</v>
      </c>
      <c r="M94" s="56">
        <v>3.3559999999999999</v>
      </c>
      <c r="N94" s="56">
        <v>4.0309999999999997</v>
      </c>
      <c r="O94" s="56">
        <v>3.2389999999999999</v>
      </c>
      <c r="P94" s="56">
        <v>3.1579999999999999</v>
      </c>
      <c r="Q94" s="56">
        <v>2.7290000000000001</v>
      </c>
      <c r="R94" s="56">
        <v>3.754</v>
      </c>
      <c r="S94" s="56">
        <v>2.08</v>
      </c>
      <c r="T94" s="56">
        <v>0.316</v>
      </c>
      <c r="U94" s="56">
        <v>8.9999999999999993E-3</v>
      </c>
      <c r="V94" s="56">
        <v>0</v>
      </c>
      <c r="W94" s="56">
        <v>0</v>
      </c>
      <c r="X94" s="56">
        <v>0</v>
      </c>
      <c r="Y94" s="56">
        <v>0</v>
      </c>
      <c r="Z94" s="67"/>
    </row>
    <row r="95" spans="1:26">
      <c r="A95" s="54">
        <f t="shared" si="1"/>
        <v>46114</v>
      </c>
      <c r="B95" s="55">
        <v>0</v>
      </c>
      <c r="C95" s="56">
        <v>0</v>
      </c>
      <c r="D95" s="56">
        <v>0</v>
      </c>
      <c r="E95" s="56">
        <v>0</v>
      </c>
      <c r="F95" s="56">
        <v>0</v>
      </c>
      <c r="G95" s="56">
        <v>0</v>
      </c>
      <c r="H95" s="56">
        <v>3.5999999999999997E-2</v>
      </c>
      <c r="I95" s="56">
        <v>1.5620000000000001</v>
      </c>
      <c r="J95" s="56">
        <v>4.9420000000000002</v>
      </c>
      <c r="K95" s="56">
        <v>6.0119999999999996</v>
      </c>
      <c r="L95" s="56">
        <v>6.3280000000000003</v>
      </c>
      <c r="M95" s="56">
        <v>6.4480000000000004</v>
      </c>
      <c r="N95" s="56">
        <v>6.484</v>
      </c>
      <c r="O95" s="56">
        <v>6.476</v>
      </c>
      <c r="P95" s="56">
        <v>6.2510000000000003</v>
      </c>
      <c r="Q95" s="56">
        <v>6.1150000000000002</v>
      </c>
      <c r="R95" s="56">
        <v>5.367</v>
      </c>
      <c r="S95" s="56">
        <v>3.9449999999999998</v>
      </c>
      <c r="T95" s="56">
        <v>0.90100000000000002</v>
      </c>
      <c r="U95" s="56">
        <v>1.9E-2</v>
      </c>
      <c r="V95" s="56">
        <v>0</v>
      </c>
      <c r="W95" s="56">
        <v>0</v>
      </c>
      <c r="X95" s="56">
        <v>0</v>
      </c>
      <c r="Y95" s="56">
        <v>0</v>
      </c>
      <c r="Z95" s="67"/>
    </row>
    <row r="96" spans="1:26">
      <c r="A96" s="54">
        <f t="shared" si="1"/>
        <v>46115</v>
      </c>
      <c r="B96" s="55">
        <v>0</v>
      </c>
      <c r="C96" s="56">
        <v>0</v>
      </c>
      <c r="D96" s="56">
        <v>0</v>
      </c>
      <c r="E96" s="56">
        <v>0</v>
      </c>
      <c r="F96" s="56">
        <v>0</v>
      </c>
      <c r="G96" s="56">
        <v>0</v>
      </c>
      <c r="H96" s="56">
        <v>3.9E-2</v>
      </c>
      <c r="I96" s="56">
        <v>1.51</v>
      </c>
      <c r="J96" s="56">
        <v>4.3689999999999998</v>
      </c>
      <c r="K96" s="56">
        <v>5.0049999999999999</v>
      </c>
      <c r="L96" s="56">
        <v>4.0380000000000003</v>
      </c>
      <c r="M96" s="56">
        <v>4.4119999999999999</v>
      </c>
      <c r="N96" s="56">
        <v>4.2519999999999998</v>
      </c>
      <c r="O96" s="56">
        <v>3.419</v>
      </c>
      <c r="P96" s="56">
        <v>3.2650000000000001</v>
      </c>
      <c r="Q96" s="56">
        <v>3.0579999999999998</v>
      </c>
      <c r="R96" s="56">
        <v>2.4249999999999998</v>
      </c>
      <c r="S96" s="56">
        <v>2.0299999999999998</v>
      </c>
      <c r="T96" s="56">
        <v>0.96</v>
      </c>
      <c r="U96" s="56">
        <v>3.9E-2</v>
      </c>
      <c r="V96" s="56">
        <v>0</v>
      </c>
      <c r="W96" s="56">
        <v>0</v>
      </c>
      <c r="X96" s="56">
        <v>0</v>
      </c>
      <c r="Y96" s="56">
        <v>0</v>
      </c>
      <c r="Z96" s="67"/>
    </row>
    <row r="97" spans="1:26">
      <c r="A97" s="54">
        <f t="shared" si="1"/>
        <v>46116</v>
      </c>
      <c r="B97" s="55">
        <v>0</v>
      </c>
      <c r="C97" s="56">
        <v>0</v>
      </c>
      <c r="D97" s="56">
        <v>0</v>
      </c>
      <c r="E97" s="56">
        <v>0</v>
      </c>
      <c r="F97" s="56">
        <v>0</v>
      </c>
      <c r="G97" s="56">
        <v>0</v>
      </c>
      <c r="H97" s="56">
        <v>0.05</v>
      </c>
      <c r="I97" s="56">
        <v>1.778</v>
      </c>
      <c r="J97" s="56">
        <v>5.2380000000000004</v>
      </c>
      <c r="K97" s="56">
        <v>6.14</v>
      </c>
      <c r="L97" s="56">
        <v>6.391</v>
      </c>
      <c r="M97" s="56">
        <v>6.5369999999999999</v>
      </c>
      <c r="N97" s="56">
        <v>6.5890000000000004</v>
      </c>
      <c r="O97" s="56">
        <v>6.5979999999999999</v>
      </c>
      <c r="P97" s="56">
        <v>6.5270000000000001</v>
      </c>
      <c r="Q97" s="56">
        <v>6.3680000000000003</v>
      </c>
      <c r="R97" s="56">
        <v>6.0579999999999998</v>
      </c>
      <c r="S97" s="56">
        <v>5.0990000000000002</v>
      </c>
      <c r="T97" s="56">
        <v>1.8839999999999999</v>
      </c>
      <c r="U97" s="56">
        <v>3.7999999999999999E-2</v>
      </c>
      <c r="V97" s="56">
        <v>0</v>
      </c>
      <c r="W97" s="56">
        <v>0</v>
      </c>
      <c r="X97" s="56">
        <v>0</v>
      </c>
      <c r="Y97" s="56">
        <v>0</v>
      </c>
      <c r="Z97" s="67"/>
    </row>
    <row r="98" spans="1:26">
      <c r="A98" s="54">
        <f t="shared" si="1"/>
        <v>46117</v>
      </c>
      <c r="B98" s="55">
        <v>0</v>
      </c>
      <c r="C98" s="56">
        <v>0</v>
      </c>
      <c r="D98" s="56">
        <v>0</v>
      </c>
      <c r="E98" s="56">
        <v>0</v>
      </c>
      <c r="F98" s="56">
        <v>0</v>
      </c>
      <c r="G98" s="56">
        <v>0</v>
      </c>
      <c r="H98" s="56">
        <v>5.7000000000000002E-2</v>
      </c>
      <c r="I98" s="56">
        <v>1.774</v>
      </c>
      <c r="J98" s="56">
        <v>5.21</v>
      </c>
      <c r="K98" s="56">
        <v>6.0570000000000004</v>
      </c>
      <c r="L98" s="56">
        <v>6.3070000000000004</v>
      </c>
      <c r="M98" s="56">
        <v>6.4509999999999996</v>
      </c>
      <c r="N98" s="56">
        <v>6.5119999999999996</v>
      </c>
      <c r="O98" s="56">
        <v>6.5449999999999999</v>
      </c>
      <c r="P98" s="56">
        <v>6.4809999999999999</v>
      </c>
      <c r="Q98" s="56">
        <v>6.319</v>
      </c>
      <c r="R98" s="56">
        <v>6.0019999999999998</v>
      </c>
      <c r="S98" s="56">
        <v>4.9939999999999998</v>
      </c>
      <c r="T98" s="56">
        <v>1.869</v>
      </c>
      <c r="U98" s="56">
        <v>0.04</v>
      </c>
      <c r="V98" s="56">
        <v>0</v>
      </c>
      <c r="W98" s="56">
        <v>0</v>
      </c>
      <c r="X98" s="56">
        <v>0</v>
      </c>
      <c r="Y98" s="56">
        <v>0</v>
      </c>
      <c r="Z98" s="67"/>
    </row>
    <row r="99" spans="1:26">
      <c r="A99" s="54">
        <f t="shared" si="1"/>
        <v>46118</v>
      </c>
      <c r="B99" s="55">
        <v>0</v>
      </c>
      <c r="C99" s="56">
        <v>0</v>
      </c>
      <c r="D99" s="56">
        <v>0</v>
      </c>
      <c r="E99" s="56">
        <v>0</v>
      </c>
      <c r="F99" s="56">
        <v>0</v>
      </c>
      <c r="G99" s="56">
        <v>0</v>
      </c>
      <c r="H99" s="56">
        <v>5.3999999999999999E-2</v>
      </c>
      <c r="I99" s="56">
        <v>1.6080000000000001</v>
      </c>
      <c r="J99" s="56">
        <v>5.0659999999999998</v>
      </c>
      <c r="K99" s="56">
        <v>5.9640000000000004</v>
      </c>
      <c r="L99" s="56">
        <v>6.33</v>
      </c>
      <c r="M99" s="56">
        <v>6.4039999999999999</v>
      </c>
      <c r="N99" s="56">
        <v>6.47</v>
      </c>
      <c r="O99" s="56">
        <v>6.431</v>
      </c>
      <c r="P99" s="56">
        <v>6.3730000000000002</v>
      </c>
      <c r="Q99" s="56">
        <v>6.0750000000000002</v>
      </c>
      <c r="R99" s="56">
        <v>4.6989999999999998</v>
      </c>
      <c r="S99" s="56">
        <v>3.4750000000000001</v>
      </c>
      <c r="T99" s="56">
        <v>1.0529999999999999</v>
      </c>
      <c r="U99" s="56">
        <v>2.1000000000000001E-2</v>
      </c>
      <c r="V99" s="56">
        <v>0</v>
      </c>
      <c r="W99" s="56">
        <v>0</v>
      </c>
      <c r="X99" s="56">
        <v>0</v>
      </c>
      <c r="Y99" s="56">
        <v>0</v>
      </c>
      <c r="Z99" s="67"/>
    </row>
    <row r="100" spans="1:26">
      <c r="A100" s="54">
        <f t="shared" si="1"/>
        <v>46119</v>
      </c>
      <c r="B100" s="55">
        <v>0</v>
      </c>
      <c r="C100" s="56">
        <v>0</v>
      </c>
      <c r="D100" s="56">
        <v>0</v>
      </c>
      <c r="E100" s="56">
        <v>0</v>
      </c>
      <c r="F100" s="56">
        <v>0</v>
      </c>
      <c r="G100" s="56">
        <v>0</v>
      </c>
      <c r="H100" s="56">
        <v>5.7000000000000002E-2</v>
      </c>
      <c r="I100" s="56">
        <v>1.34</v>
      </c>
      <c r="J100" s="56">
        <v>3.4430000000000001</v>
      </c>
      <c r="K100" s="56">
        <v>4.2249999999999996</v>
      </c>
      <c r="L100" s="56">
        <v>4.5460000000000003</v>
      </c>
      <c r="M100" s="56">
        <v>4.6539999999999999</v>
      </c>
      <c r="N100" s="56">
        <v>5.55</v>
      </c>
      <c r="O100" s="56">
        <v>5.56</v>
      </c>
      <c r="P100" s="56">
        <v>5.3079999999999998</v>
      </c>
      <c r="Q100" s="56">
        <v>5.2640000000000002</v>
      </c>
      <c r="R100" s="56">
        <v>5.2480000000000002</v>
      </c>
      <c r="S100" s="56">
        <v>4.944</v>
      </c>
      <c r="T100" s="56">
        <v>1.79</v>
      </c>
      <c r="U100" s="56">
        <v>5.0999999999999997E-2</v>
      </c>
      <c r="V100" s="56">
        <v>0</v>
      </c>
      <c r="W100" s="56">
        <v>0</v>
      </c>
      <c r="X100" s="56">
        <v>0</v>
      </c>
      <c r="Y100" s="56">
        <v>0</v>
      </c>
      <c r="Z100" s="67"/>
    </row>
    <row r="101" spans="1:26">
      <c r="A101" s="54">
        <f t="shared" si="1"/>
        <v>46120</v>
      </c>
      <c r="B101" s="55">
        <v>0</v>
      </c>
      <c r="C101" s="56">
        <v>0</v>
      </c>
      <c r="D101" s="56">
        <v>0</v>
      </c>
      <c r="E101" s="56">
        <v>0</v>
      </c>
      <c r="F101" s="56">
        <v>0</v>
      </c>
      <c r="G101" s="56">
        <v>0</v>
      </c>
      <c r="H101" s="56">
        <v>8.5000000000000006E-2</v>
      </c>
      <c r="I101" s="56">
        <v>1.905</v>
      </c>
      <c r="J101" s="56">
        <v>5.2110000000000003</v>
      </c>
      <c r="K101" s="56">
        <v>5.9880000000000004</v>
      </c>
      <c r="L101" s="56">
        <v>6.2210000000000001</v>
      </c>
      <c r="M101" s="56">
        <v>6.415</v>
      </c>
      <c r="N101" s="56">
        <v>6.4649999999999999</v>
      </c>
      <c r="O101" s="56">
        <v>6.0469999999999997</v>
      </c>
      <c r="P101" s="56">
        <v>5.5960000000000001</v>
      </c>
      <c r="Q101" s="56">
        <v>4.625</v>
      </c>
      <c r="R101" s="56">
        <v>3.5750000000000002</v>
      </c>
      <c r="S101" s="56">
        <v>3.0960000000000001</v>
      </c>
      <c r="T101" s="56">
        <v>1.04</v>
      </c>
      <c r="U101" s="56">
        <v>1.9E-2</v>
      </c>
      <c r="V101" s="56">
        <v>0</v>
      </c>
      <c r="W101" s="56">
        <v>0</v>
      </c>
      <c r="X101" s="56">
        <v>0</v>
      </c>
      <c r="Y101" s="56">
        <v>0</v>
      </c>
      <c r="Z101" s="67"/>
    </row>
    <row r="102" spans="1:26">
      <c r="A102" s="54">
        <f t="shared" si="1"/>
        <v>46121</v>
      </c>
      <c r="B102" s="55">
        <v>0</v>
      </c>
      <c r="C102" s="56">
        <v>0</v>
      </c>
      <c r="D102" s="56">
        <v>0</v>
      </c>
      <c r="E102" s="56">
        <v>0</v>
      </c>
      <c r="F102" s="56">
        <v>0</v>
      </c>
      <c r="G102" s="56">
        <v>0</v>
      </c>
      <c r="H102" s="56">
        <v>9.0999999999999998E-2</v>
      </c>
      <c r="I102" s="56">
        <v>1.458</v>
      </c>
      <c r="J102" s="56">
        <v>4.7190000000000003</v>
      </c>
      <c r="K102" s="56">
        <v>5.8650000000000002</v>
      </c>
      <c r="L102" s="56">
        <v>6.242</v>
      </c>
      <c r="M102" s="56">
        <v>6.3609999999999998</v>
      </c>
      <c r="N102" s="56">
        <v>6.4850000000000003</v>
      </c>
      <c r="O102" s="56">
        <v>6.3310000000000004</v>
      </c>
      <c r="P102" s="56">
        <v>5.359</v>
      </c>
      <c r="Q102" s="56">
        <v>4.4530000000000003</v>
      </c>
      <c r="R102" s="56">
        <v>1.8859999999999999</v>
      </c>
      <c r="S102" s="56">
        <v>1.008</v>
      </c>
      <c r="T102" s="56">
        <v>0.26300000000000001</v>
      </c>
      <c r="U102" s="56">
        <v>1.0999999999999999E-2</v>
      </c>
      <c r="V102" s="56">
        <v>0</v>
      </c>
      <c r="W102" s="56">
        <v>0</v>
      </c>
      <c r="X102" s="56">
        <v>0</v>
      </c>
      <c r="Y102" s="56">
        <v>0</v>
      </c>
      <c r="Z102" s="67"/>
    </row>
    <row r="103" spans="1:26">
      <c r="A103" s="54">
        <f t="shared" si="1"/>
        <v>46122</v>
      </c>
      <c r="B103" s="55">
        <v>0</v>
      </c>
      <c r="C103" s="56">
        <v>0</v>
      </c>
      <c r="D103" s="56">
        <v>0</v>
      </c>
      <c r="E103" s="56">
        <v>0</v>
      </c>
      <c r="F103" s="56">
        <v>0</v>
      </c>
      <c r="G103" s="56">
        <v>0</v>
      </c>
      <c r="H103" s="56">
        <v>3.6999999999999998E-2</v>
      </c>
      <c r="I103" s="56">
        <v>0.47099999999999997</v>
      </c>
      <c r="J103" s="56">
        <v>1.581</v>
      </c>
      <c r="K103" s="56">
        <v>2.347</v>
      </c>
      <c r="L103" s="56">
        <v>2.8170000000000002</v>
      </c>
      <c r="M103" s="56">
        <v>3.218</v>
      </c>
      <c r="N103" s="56">
        <v>3.641</v>
      </c>
      <c r="O103" s="56">
        <v>3.9470000000000001</v>
      </c>
      <c r="P103" s="56">
        <v>4.5960000000000001</v>
      </c>
      <c r="Q103" s="56">
        <v>3.8610000000000002</v>
      </c>
      <c r="R103" s="56">
        <v>2.5179999999999998</v>
      </c>
      <c r="S103" s="56">
        <v>3.5179999999999998</v>
      </c>
      <c r="T103" s="56">
        <v>1.1879999999999999</v>
      </c>
      <c r="U103" s="56">
        <v>4.4999999999999998E-2</v>
      </c>
      <c r="V103" s="56">
        <v>0</v>
      </c>
      <c r="W103" s="56">
        <v>0</v>
      </c>
      <c r="X103" s="56">
        <v>0</v>
      </c>
      <c r="Y103" s="56">
        <v>0</v>
      </c>
      <c r="Z103" s="67"/>
    </row>
    <row r="104" spans="1:26">
      <c r="A104" s="54">
        <f t="shared" si="1"/>
        <v>46123</v>
      </c>
      <c r="B104" s="55">
        <v>0</v>
      </c>
      <c r="C104" s="56">
        <v>0</v>
      </c>
      <c r="D104" s="56">
        <v>0</v>
      </c>
      <c r="E104" s="56">
        <v>0</v>
      </c>
      <c r="F104" s="56">
        <v>0</v>
      </c>
      <c r="G104" s="56">
        <v>0</v>
      </c>
      <c r="H104" s="56">
        <v>6.9000000000000006E-2</v>
      </c>
      <c r="I104" s="56">
        <v>0.84599999999999997</v>
      </c>
      <c r="J104" s="56">
        <v>3.1720000000000002</v>
      </c>
      <c r="K104" s="56">
        <v>4.8890000000000002</v>
      </c>
      <c r="L104" s="56">
        <v>5.1639999999999997</v>
      </c>
      <c r="M104" s="56">
        <v>5.593</v>
      </c>
      <c r="N104" s="56">
        <v>5.5960000000000001</v>
      </c>
      <c r="O104" s="56">
        <v>4.1509999999999998</v>
      </c>
      <c r="P104" s="56">
        <v>3.3260000000000001</v>
      </c>
      <c r="Q104" s="56">
        <v>1.514</v>
      </c>
      <c r="R104" s="56">
        <v>1.389</v>
      </c>
      <c r="S104" s="56">
        <v>0.92700000000000005</v>
      </c>
      <c r="T104" s="56">
        <v>0.54500000000000004</v>
      </c>
      <c r="U104" s="56">
        <v>4.2000000000000003E-2</v>
      </c>
      <c r="V104" s="56">
        <v>0</v>
      </c>
      <c r="W104" s="56">
        <v>0</v>
      </c>
      <c r="X104" s="56">
        <v>0</v>
      </c>
      <c r="Y104" s="56">
        <v>0</v>
      </c>
      <c r="Z104" s="67"/>
    </row>
    <row r="105" spans="1:26">
      <c r="A105" s="54">
        <f t="shared" si="1"/>
        <v>46124</v>
      </c>
      <c r="B105" s="55">
        <v>0</v>
      </c>
      <c r="C105" s="56">
        <v>0</v>
      </c>
      <c r="D105" s="56">
        <v>0</v>
      </c>
      <c r="E105" s="56">
        <v>0</v>
      </c>
      <c r="F105" s="56">
        <v>0</v>
      </c>
      <c r="G105" s="56">
        <v>0</v>
      </c>
      <c r="H105" s="56">
        <v>0.14599999999999999</v>
      </c>
      <c r="I105" s="56">
        <v>2.2850000000000001</v>
      </c>
      <c r="J105" s="56">
        <v>5.4089999999999998</v>
      </c>
      <c r="K105" s="56">
        <v>6.0709999999999997</v>
      </c>
      <c r="L105" s="56">
        <v>6.1420000000000003</v>
      </c>
      <c r="M105" s="56">
        <v>6.4290000000000003</v>
      </c>
      <c r="N105" s="56">
        <v>6.423</v>
      </c>
      <c r="O105" s="56">
        <v>6.2469999999999999</v>
      </c>
      <c r="P105" s="56">
        <v>6.3940000000000001</v>
      </c>
      <c r="Q105" s="56">
        <v>5.8630000000000004</v>
      </c>
      <c r="R105" s="56">
        <v>5.7880000000000003</v>
      </c>
      <c r="S105" s="56">
        <v>3.5339999999999998</v>
      </c>
      <c r="T105" s="56">
        <v>1.1379999999999999</v>
      </c>
      <c r="U105" s="56">
        <v>9.0999999999999998E-2</v>
      </c>
      <c r="V105" s="56">
        <v>0</v>
      </c>
      <c r="W105" s="56">
        <v>0</v>
      </c>
      <c r="X105" s="56">
        <v>0</v>
      </c>
      <c r="Y105" s="56">
        <v>0</v>
      </c>
      <c r="Z105" s="67"/>
    </row>
    <row r="106" spans="1:26">
      <c r="A106" s="54">
        <f t="shared" si="1"/>
        <v>46125</v>
      </c>
      <c r="B106" s="55">
        <v>0</v>
      </c>
      <c r="C106" s="56">
        <v>0</v>
      </c>
      <c r="D106" s="56">
        <v>0</v>
      </c>
      <c r="E106" s="56">
        <v>0</v>
      </c>
      <c r="F106" s="56">
        <v>0</v>
      </c>
      <c r="G106" s="56">
        <v>0</v>
      </c>
      <c r="H106" s="56">
        <v>5.7000000000000002E-2</v>
      </c>
      <c r="I106" s="56">
        <v>0.97</v>
      </c>
      <c r="J106" s="56">
        <v>4.2960000000000003</v>
      </c>
      <c r="K106" s="56">
        <v>5.899</v>
      </c>
      <c r="L106" s="56">
        <v>6.4370000000000003</v>
      </c>
      <c r="M106" s="56">
        <v>6.5170000000000003</v>
      </c>
      <c r="N106" s="56">
        <v>6.0679999999999996</v>
      </c>
      <c r="O106" s="56">
        <v>6.6289999999999996</v>
      </c>
      <c r="P106" s="56">
        <v>6.3659999999999997</v>
      </c>
      <c r="Q106" s="56">
        <v>6.24</v>
      </c>
      <c r="R106" s="56">
        <v>5.0030000000000001</v>
      </c>
      <c r="S106" s="56">
        <v>3.5870000000000002</v>
      </c>
      <c r="T106" s="56">
        <v>1.7070000000000001</v>
      </c>
      <c r="U106" s="56">
        <v>5.7000000000000002E-2</v>
      </c>
      <c r="V106" s="56">
        <v>0</v>
      </c>
      <c r="W106" s="56">
        <v>0</v>
      </c>
      <c r="X106" s="56">
        <v>0</v>
      </c>
      <c r="Y106" s="56">
        <v>0</v>
      </c>
      <c r="Z106" s="67"/>
    </row>
    <row r="107" spans="1:26">
      <c r="A107" s="54">
        <f t="shared" si="1"/>
        <v>46126</v>
      </c>
      <c r="B107" s="55">
        <v>0</v>
      </c>
      <c r="C107" s="56">
        <v>0</v>
      </c>
      <c r="D107" s="56">
        <v>0</v>
      </c>
      <c r="E107" s="56">
        <v>0</v>
      </c>
      <c r="F107" s="56">
        <v>0</v>
      </c>
      <c r="G107" s="56">
        <v>0</v>
      </c>
      <c r="H107" s="56">
        <v>0.19900000000000001</v>
      </c>
      <c r="I107" s="56">
        <v>2.3460000000000001</v>
      </c>
      <c r="J107" s="56">
        <v>5.2089999999999996</v>
      </c>
      <c r="K107" s="56">
        <v>5.8879999999999999</v>
      </c>
      <c r="L107" s="56">
        <v>5.7619999999999996</v>
      </c>
      <c r="M107" s="56">
        <v>5.5289999999999999</v>
      </c>
      <c r="N107" s="56">
        <v>4.6959999999999997</v>
      </c>
      <c r="O107" s="56">
        <v>4.5540000000000003</v>
      </c>
      <c r="P107" s="56">
        <v>4.4630000000000001</v>
      </c>
      <c r="Q107" s="56">
        <v>5.4359999999999999</v>
      </c>
      <c r="R107" s="56">
        <v>5.3049999999999997</v>
      </c>
      <c r="S107" s="56">
        <v>4.72</v>
      </c>
      <c r="T107" s="56">
        <v>2.3759999999999999</v>
      </c>
      <c r="U107" s="56">
        <v>7.6999999999999999E-2</v>
      </c>
      <c r="V107" s="56">
        <v>0</v>
      </c>
      <c r="W107" s="56">
        <v>0</v>
      </c>
      <c r="X107" s="56">
        <v>0</v>
      </c>
      <c r="Y107" s="56">
        <v>0</v>
      </c>
      <c r="Z107" s="67"/>
    </row>
    <row r="108" spans="1:26">
      <c r="A108" s="54">
        <f t="shared" si="1"/>
        <v>46127</v>
      </c>
      <c r="B108" s="55">
        <v>0</v>
      </c>
      <c r="C108" s="56">
        <v>0</v>
      </c>
      <c r="D108" s="56">
        <v>0</v>
      </c>
      <c r="E108" s="56">
        <v>0</v>
      </c>
      <c r="F108" s="56">
        <v>0</v>
      </c>
      <c r="G108" s="56">
        <v>0</v>
      </c>
      <c r="H108" s="56">
        <v>0.20300000000000001</v>
      </c>
      <c r="I108" s="56">
        <v>2.4969999999999999</v>
      </c>
      <c r="J108" s="56">
        <v>5.6429999999999998</v>
      </c>
      <c r="K108" s="56">
        <v>6.2089999999999996</v>
      </c>
      <c r="L108" s="56">
        <v>6.4889999999999999</v>
      </c>
      <c r="M108" s="56">
        <v>6.63</v>
      </c>
      <c r="N108" s="56">
        <v>6.665</v>
      </c>
      <c r="O108" s="56">
        <v>6.6239999999999997</v>
      </c>
      <c r="P108" s="56">
        <v>6.5439999999999996</v>
      </c>
      <c r="Q108" s="56">
        <v>6.37</v>
      </c>
      <c r="R108" s="56">
        <v>6.0529999999999999</v>
      </c>
      <c r="S108" s="56">
        <v>5.258</v>
      </c>
      <c r="T108" s="56">
        <v>2.3639999999999999</v>
      </c>
      <c r="U108" s="56">
        <v>0.11</v>
      </c>
      <c r="V108" s="56">
        <v>0</v>
      </c>
      <c r="W108" s="56">
        <v>0</v>
      </c>
      <c r="X108" s="56">
        <v>0</v>
      </c>
      <c r="Y108" s="56">
        <v>0</v>
      </c>
      <c r="Z108" s="67"/>
    </row>
    <row r="109" spans="1:26">
      <c r="A109" s="54">
        <f t="shared" si="1"/>
        <v>46128</v>
      </c>
      <c r="B109" s="55">
        <v>0</v>
      </c>
      <c r="C109" s="56">
        <v>0</v>
      </c>
      <c r="D109" s="56">
        <v>0</v>
      </c>
      <c r="E109" s="56">
        <v>0</v>
      </c>
      <c r="F109" s="56">
        <v>0</v>
      </c>
      <c r="G109" s="56">
        <v>0</v>
      </c>
      <c r="H109" s="56">
        <v>0.22500000000000001</v>
      </c>
      <c r="I109" s="56">
        <v>2.5510000000000002</v>
      </c>
      <c r="J109" s="56">
        <v>5.5979999999999999</v>
      </c>
      <c r="K109" s="56">
        <v>6.17</v>
      </c>
      <c r="L109" s="56">
        <v>6.4379999999999997</v>
      </c>
      <c r="M109" s="56">
        <v>6.57</v>
      </c>
      <c r="N109" s="56">
        <v>6.62</v>
      </c>
      <c r="O109" s="56">
        <v>6.5279999999999996</v>
      </c>
      <c r="P109" s="56">
        <v>6.4029999999999996</v>
      </c>
      <c r="Q109" s="56">
        <v>5.7910000000000004</v>
      </c>
      <c r="R109" s="56">
        <v>4.1130000000000004</v>
      </c>
      <c r="S109" s="56">
        <v>1.968</v>
      </c>
      <c r="T109" s="56">
        <v>0.496</v>
      </c>
      <c r="U109" s="56">
        <v>3.5000000000000003E-2</v>
      </c>
      <c r="V109" s="56">
        <v>0</v>
      </c>
      <c r="W109" s="56">
        <v>0</v>
      </c>
      <c r="X109" s="56">
        <v>0</v>
      </c>
      <c r="Y109" s="56">
        <v>0</v>
      </c>
      <c r="Z109" s="67"/>
    </row>
    <row r="110" spans="1:26">
      <c r="A110" s="54">
        <f t="shared" si="1"/>
        <v>46129</v>
      </c>
      <c r="B110" s="55">
        <v>0</v>
      </c>
      <c r="C110" s="56">
        <v>0</v>
      </c>
      <c r="D110" s="56">
        <v>0</v>
      </c>
      <c r="E110" s="56">
        <v>0</v>
      </c>
      <c r="F110" s="56">
        <v>0</v>
      </c>
      <c r="G110" s="56">
        <v>0</v>
      </c>
      <c r="H110" s="56">
        <v>0.182</v>
      </c>
      <c r="I110" s="56">
        <v>2.3839999999999999</v>
      </c>
      <c r="J110" s="56">
        <v>4.9889999999999999</v>
      </c>
      <c r="K110" s="56">
        <v>5.7489999999999997</v>
      </c>
      <c r="L110" s="56">
        <v>5.7770000000000001</v>
      </c>
      <c r="M110" s="56">
        <v>4.6050000000000004</v>
      </c>
      <c r="N110" s="56">
        <v>3.11</v>
      </c>
      <c r="O110" s="56">
        <v>1.978</v>
      </c>
      <c r="P110" s="56">
        <v>1.2609999999999999</v>
      </c>
      <c r="Q110" s="56">
        <v>0.73599999999999999</v>
      </c>
      <c r="R110" s="56">
        <v>1.0049999999999999</v>
      </c>
      <c r="S110" s="56">
        <v>1.155</v>
      </c>
      <c r="T110" s="56">
        <v>0.55300000000000005</v>
      </c>
      <c r="U110" s="56">
        <v>3.4000000000000002E-2</v>
      </c>
      <c r="V110" s="56">
        <v>0</v>
      </c>
      <c r="W110" s="56">
        <v>0</v>
      </c>
      <c r="X110" s="56">
        <v>0</v>
      </c>
      <c r="Y110" s="56">
        <v>0</v>
      </c>
      <c r="Z110" s="67"/>
    </row>
    <row r="111" spans="1:26">
      <c r="A111" s="54">
        <f t="shared" si="1"/>
        <v>46130</v>
      </c>
      <c r="B111" s="55">
        <v>0</v>
      </c>
      <c r="C111" s="56">
        <v>0</v>
      </c>
      <c r="D111" s="56">
        <v>0</v>
      </c>
      <c r="E111" s="56">
        <v>0</v>
      </c>
      <c r="F111" s="56">
        <v>0</v>
      </c>
      <c r="G111" s="56">
        <v>0</v>
      </c>
      <c r="H111" s="56">
        <v>0.33300000000000002</v>
      </c>
      <c r="I111" s="56">
        <v>3.0939999999999999</v>
      </c>
      <c r="J111" s="56">
        <v>6.109</v>
      </c>
      <c r="K111" s="56">
        <v>6.5540000000000003</v>
      </c>
      <c r="L111" s="56">
        <v>6.431</v>
      </c>
      <c r="M111" s="56">
        <v>6.4550000000000001</v>
      </c>
      <c r="N111" s="56">
        <v>6.51</v>
      </c>
      <c r="O111" s="56">
        <v>6.48</v>
      </c>
      <c r="P111" s="56">
        <v>6.3959999999999999</v>
      </c>
      <c r="Q111" s="56">
        <v>6.1390000000000002</v>
      </c>
      <c r="R111" s="56">
        <v>5.5970000000000004</v>
      </c>
      <c r="S111" s="56">
        <v>4.758</v>
      </c>
      <c r="T111" s="56">
        <v>1.734</v>
      </c>
      <c r="U111" s="56">
        <v>8.5999999999999993E-2</v>
      </c>
      <c r="V111" s="56">
        <v>0</v>
      </c>
      <c r="W111" s="56">
        <v>0</v>
      </c>
      <c r="X111" s="56">
        <v>0</v>
      </c>
      <c r="Y111" s="56">
        <v>0</v>
      </c>
      <c r="Z111" s="67"/>
    </row>
    <row r="112" spans="1:26">
      <c r="A112" s="54">
        <f t="shared" si="1"/>
        <v>46131</v>
      </c>
      <c r="B112" s="55">
        <v>0</v>
      </c>
      <c r="C112" s="56">
        <v>0</v>
      </c>
      <c r="D112" s="56">
        <v>0</v>
      </c>
      <c r="E112" s="56">
        <v>0</v>
      </c>
      <c r="F112" s="56">
        <v>0</v>
      </c>
      <c r="G112" s="56">
        <v>0</v>
      </c>
      <c r="H112" s="56">
        <v>0.182</v>
      </c>
      <c r="I112" s="56">
        <v>2.72</v>
      </c>
      <c r="J112" s="56">
        <v>5.4950000000000001</v>
      </c>
      <c r="K112" s="56">
        <v>5.9119999999999999</v>
      </c>
      <c r="L112" s="56">
        <v>6.2220000000000004</v>
      </c>
      <c r="M112" s="56">
        <v>6.3529999999999998</v>
      </c>
      <c r="N112" s="56">
        <v>6.4180000000000001</v>
      </c>
      <c r="O112" s="56">
        <v>6.3470000000000004</v>
      </c>
      <c r="P112" s="56">
        <v>6.2560000000000002</v>
      </c>
      <c r="Q112" s="56">
        <v>6.101</v>
      </c>
      <c r="R112" s="56">
        <v>5.7990000000000004</v>
      </c>
      <c r="S112" s="56">
        <v>5.0270000000000001</v>
      </c>
      <c r="T112" s="56">
        <v>2.3250000000000002</v>
      </c>
      <c r="U112" s="56">
        <v>0.13500000000000001</v>
      </c>
      <c r="V112" s="56">
        <v>0</v>
      </c>
      <c r="W112" s="56">
        <v>0</v>
      </c>
      <c r="X112" s="56">
        <v>0</v>
      </c>
      <c r="Y112" s="56">
        <v>0</v>
      </c>
      <c r="Z112" s="67"/>
    </row>
    <row r="113" spans="1:26">
      <c r="A113" s="54">
        <f t="shared" si="1"/>
        <v>46132</v>
      </c>
      <c r="B113" s="55">
        <v>0</v>
      </c>
      <c r="C113" s="56">
        <v>0</v>
      </c>
      <c r="D113" s="56">
        <v>0</v>
      </c>
      <c r="E113" s="56">
        <v>0</v>
      </c>
      <c r="F113" s="56">
        <v>0</v>
      </c>
      <c r="G113" s="56">
        <v>0</v>
      </c>
      <c r="H113" s="56">
        <v>0.33100000000000002</v>
      </c>
      <c r="I113" s="56">
        <v>2.302</v>
      </c>
      <c r="J113" s="56">
        <v>5.0410000000000004</v>
      </c>
      <c r="K113" s="56">
        <v>5.8310000000000004</v>
      </c>
      <c r="L113" s="56">
        <v>6.1180000000000003</v>
      </c>
      <c r="M113" s="56">
        <v>6.2309999999999999</v>
      </c>
      <c r="N113" s="56">
        <v>6.2789999999999999</v>
      </c>
      <c r="O113" s="56">
        <v>6.25</v>
      </c>
      <c r="P113" s="56">
        <v>6.1950000000000003</v>
      </c>
      <c r="Q113" s="56">
        <v>5.9820000000000002</v>
      </c>
      <c r="R113" s="56">
        <v>5.47</v>
      </c>
      <c r="S113" s="56">
        <v>4.0960000000000001</v>
      </c>
      <c r="T113" s="56">
        <v>2.222</v>
      </c>
      <c r="U113" s="56">
        <v>0.14899999999999999</v>
      </c>
      <c r="V113" s="56">
        <v>0</v>
      </c>
      <c r="W113" s="56">
        <v>0</v>
      </c>
      <c r="X113" s="56">
        <v>0</v>
      </c>
      <c r="Y113" s="56">
        <v>0</v>
      </c>
      <c r="Z113" s="67"/>
    </row>
    <row r="114" spans="1:26">
      <c r="A114" s="54">
        <f t="shared" si="1"/>
        <v>46133</v>
      </c>
      <c r="B114" s="55">
        <v>0</v>
      </c>
      <c r="C114" s="56">
        <v>0</v>
      </c>
      <c r="D114" s="56">
        <v>0</v>
      </c>
      <c r="E114" s="56">
        <v>0</v>
      </c>
      <c r="F114" s="56">
        <v>0</v>
      </c>
      <c r="G114" s="56">
        <v>0</v>
      </c>
      <c r="H114" s="56">
        <v>0.312</v>
      </c>
      <c r="I114" s="56">
        <v>2.722</v>
      </c>
      <c r="J114" s="56">
        <v>5.4720000000000004</v>
      </c>
      <c r="K114" s="56">
        <v>5.9279999999999999</v>
      </c>
      <c r="L114" s="56">
        <v>6.109</v>
      </c>
      <c r="M114" s="56">
        <v>6.2089999999999996</v>
      </c>
      <c r="N114" s="56">
        <v>6.2320000000000002</v>
      </c>
      <c r="O114" s="56">
        <v>6.2619999999999996</v>
      </c>
      <c r="P114" s="56">
        <v>6.1360000000000001</v>
      </c>
      <c r="Q114" s="56">
        <v>5.6429999999999998</v>
      </c>
      <c r="R114" s="56">
        <v>5.6310000000000002</v>
      </c>
      <c r="S114" s="56">
        <v>4.8789999999999996</v>
      </c>
      <c r="T114" s="56">
        <v>1.98</v>
      </c>
      <c r="U114" s="56">
        <v>0.123</v>
      </c>
      <c r="V114" s="56">
        <v>0</v>
      </c>
      <c r="W114" s="56">
        <v>0</v>
      </c>
      <c r="X114" s="56">
        <v>0</v>
      </c>
      <c r="Y114" s="56">
        <v>0</v>
      </c>
      <c r="Z114" s="67"/>
    </row>
    <row r="115" spans="1:26">
      <c r="A115" s="54">
        <f t="shared" si="1"/>
        <v>46134</v>
      </c>
      <c r="B115" s="55">
        <v>0</v>
      </c>
      <c r="C115" s="56">
        <v>0</v>
      </c>
      <c r="D115" s="56">
        <v>0</v>
      </c>
      <c r="E115" s="56">
        <v>0</v>
      </c>
      <c r="F115" s="56">
        <v>0</v>
      </c>
      <c r="G115" s="56">
        <v>0</v>
      </c>
      <c r="H115" s="56">
        <v>0.38200000000000001</v>
      </c>
      <c r="I115" s="56">
        <v>1.119</v>
      </c>
      <c r="J115" s="56">
        <v>2.7770000000000001</v>
      </c>
      <c r="K115" s="56">
        <v>3.04</v>
      </c>
      <c r="L115" s="56">
        <v>3.6720000000000002</v>
      </c>
      <c r="M115" s="56">
        <v>4.7720000000000002</v>
      </c>
      <c r="N115" s="56">
        <v>6.1740000000000004</v>
      </c>
      <c r="O115" s="56">
        <v>6.09</v>
      </c>
      <c r="P115" s="56">
        <v>6.2880000000000003</v>
      </c>
      <c r="Q115" s="56">
        <v>5.95</v>
      </c>
      <c r="R115" s="56">
        <v>5.1680000000000001</v>
      </c>
      <c r="S115" s="56">
        <v>3.3679999999999999</v>
      </c>
      <c r="T115" s="56">
        <v>1.165</v>
      </c>
      <c r="U115" s="56">
        <v>0.108</v>
      </c>
      <c r="V115" s="56">
        <v>0</v>
      </c>
      <c r="W115" s="56">
        <v>0</v>
      </c>
      <c r="X115" s="56">
        <v>0</v>
      </c>
      <c r="Y115" s="56">
        <v>0</v>
      </c>
      <c r="Z115" s="67"/>
    </row>
    <row r="116" spans="1:26">
      <c r="A116" s="54">
        <f t="shared" si="1"/>
        <v>46135</v>
      </c>
      <c r="B116" s="55">
        <v>0</v>
      </c>
      <c r="C116" s="56">
        <v>0</v>
      </c>
      <c r="D116" s="56">
        <v>0</v>
      </c>
      <c r="E116" s="56">
        <v>0</v>
      </c>
      <c r="F116" s="56">
        <v>0</v>
      </c>
      <c r="G116" s="56">
        <v>0</v>
      </c>
      <c r="H116" s="56">
        <v>0.30399999999999999</v>
      </c>
      <c r="I116" s="56">
        <v>2.883</v>
      </c>
      <c r="J116" s="56">
        <v>5.58</v>
      </c>
      <c r="K116" s="56">
        <v>5.0750000000000002</v>
      </c>
      <c r="L116" s="56">
        <v>5.14</v>
      </c>
      <c r="M116" s="56">
        <v>6.6950000000000003</v>
      </c>
      <c r="N116" s="56">
        <v>6.6970000000000001</v>
      </c>
      <c r="O116" s="56">
        <v>4.7110000000000003</v>
      </c>
      <c r="P116" s="56">
        <v>5.4349999999999996</v>
      </c>
      <c r="Q116" s="56">
        <v>5.0750000000000002</v>
      </c>
      <c r="R116" s="56">
        <v>5.4640000000000004</v>
      </c>
      <c r="S116" s="56">
        <v>5.1520000000000001</v>
      </c>
      <c r="T116" s="56">
        <v>2.6080000000000001</v>
      </c>
      <c r="U116" s="56">
        <v>0.224</v>
      </c>
      <c r="V116" s="56">
        <v>0</v>
      </c>
      <c r="W116" s="56">
        <v>0</v>
      </c>
      <c r="X116" s="56">
        <v>0</v>
      </c>
      <c r="Y116" s="56">
        <v>0</v>
      </c>
      <c r="Z116" s="67"/>
    </row>
    <row r="117" spans="1:26">
      <c r="A117" s="54">
        <f t="shared" si="1"/>
        <v>46136</v>
      </c>
      <c r="B117" s="55">
        <v>0</v>
      </c>
      <c r="C117" s="56">
        <v>0</v>
      </c>
      <c r="D117" s="56">
        <v>0</v>
      </c>
      <c r="E117" s="56">
        <v>0</v>
      </c>
      <c r="F117" s="56">
        <v>0</v>
      </c>
      <c r="G117" s="56">
        <v>0</v>
      </c>
      <c r="H117" s="56">
        <v>0.45</v>
      </c>
      <c r="I117" s="56">
        <v>3.4359999999999999</v>
      </c>
      <c r="J117" s="56">
        <v>6.0389999999999997</v>
      </c>
      <c r="K117" s="56">
        <v>6.4489999999999998</v>
      </c>
      <c r="L117" s="56">
        <v>6.6909999999999998</v>
      </c>
      <c r="M117" s="56">
        <v>6.8159999999999998</v>
      </c>
      <c r="N117" s="56">
        <v>6.87</v>
      </c>
      <c r="O117" s="56">
        <v>6.8849999999999998</v>
      </c>
      <c r="P117" s="56">
        <v>6.7939999999999996</v>
      </c>
      <c r="Q117" s="56">
        <v>6.5949999999999998</v>
      </c>
      <c r="R117" s="56">
        <v>5.3840000000000003</v>
      </c>
      <c r="S117" s="56">
        <v>2.56</v>
      </c>
      <c r="T117" s="56">
        <v>0.75</v>
      </c>
      <c r="U117" s="56">
        <v>8.7999999999999995E-2</v>
      </c>
      <c r="V117" s="56">
        <v>0</v>
      </c>
      <c r="W117" s="56">
        <v>0</v>
      </c>
      <c r="X117" s="56">
        <v>0</v>
      </c>
      <c r="Y117" s="56">
        <v>0</v>
      </c>
      <c r="Z117" s="67"/>
    </row>
    <row r="118" spans="1:26">
      <c r="A118" s="54">
        <f t="shared" si="1"/>
        <v>46137</v>
      </c>
      <c r="B118" s="55">
        <v>0</v>
      </c>
      <c r="C118" s="56">
        <v>0</v>
      </c>
      <c r="D118" s="56">
        <v>0</v>
      </c>
      <c r="E118" s="56">
        <v>0</v>
      </c>
      <c r="F118" s="56">
        <v>0</v>
      </c>
      <c r="G118" s="56">
        <v>0</v>
      </c>
      <c r="H118" s="56">
        <v>0.41899999999999998</v>
      </c>
      <c r="I118" s="56">
        <v>3.456</v>
      </c>
      <c r="J118" s="56">
        <v>6.0270000000000001</v>
      </c>
      <c r="K118" s="56">
        <v>6.4480000000000004</v>
      </c>
      <c r="L118" s="56">
        <v>6.6879999999999997</v>
      </c>
      <c r="M118" s="56">
        <v>6.8280000000000003</v>
      </c>
      <c r="N118" s="56">
        <v>6.9409999999999998</v>
      </c>
      <c r="O118" s="56">
        <v>6.8150000000000004</v>
      </c>
      <c r="P118" s="56">
        <v>6.3049999999999997</v>
      </c>
      <c r="Q118" s="56">
        <v>5.6589999999999998</v>
      </c>
      <c r="R118" s="56">
        <v>4.1840000000000002</v>
      </c>
      <c r="S118" s="56">
        <v>2.5470000000000002</v>
      </c>
      <c r="T118" s="56">
        <v>1.452</v>
      </c>
      <c r="U118" s="56">
        <v>0.13900000000000001</v>
      </c>
      <c r="V118" s="56">
        <v>0</v>
      </c>
      <c r="W118" s="56">
        <v>0</v>
      </c>
      <c r="X118" s="56">
        <v>0</v>
      </c>
      <c r="Y118" s="56">
        <v>0</v>
      </c>
      <c r="Z118" s="67"/>
    </row>
    <row r="119" spans="1:26">
      <c r="A119" s="54">
        <f t="shared" si="1"/>
        <v>46138</v>
      </c>
      <c r="B119" s="55">
        <v>0</v>
      </c>
      <c r="C119" s="56">
        <v>0</v>
      </c>
      <c r="D119" s="56">
        <v>0</v>
      </c>
      <c r="E119" s="56">
        <v>0</v>
      </c>
      <c r="F119" s="56">
        <v>0</v>
      </c>
      <c r="G119" s="56">
        <v>0</v>
      </c>
      <c r="H119" s="56">
        <v>5.8000000000000003E-2</v>
      </c>
      <c r="I119" s="56">
        <v>0.45</v>
      </c>
      <c r="J119" s="56">
        <v>1.3120000000000001</v>
      </c>
      <c r="K119" s="56">
        <v>2.8109999999999999</v>
      </c>
      <c r="L119" s="56">
        <v>5.7389999999999999</v>
      </c>
      <c r="M119" s="56">
        <v>5.6580000000000004</v>
      </c>
      <c r="N119" s="56">
        <v>6.2949999999999999</v>
      </c>
      <c r="O119" s="56">
        <v>5.867</v>
      </c>
      <c r="P119" s="56">
        <v>5.157</v>
      </c>
      <c r="Q119" s="56">
        <v>5.2530000000000001</v>
      </c>
      <c r="R119" s="56">
        <v>5.1559999999999997</v>
      </c>
      <c r="S119" s="56">
        <v>4.0940000000000003</v>
      </c>
      <c r="T119" s="56">
        <v>2.113</v>
      </c>
      <c r="U119" s="56">
        <v>0.14599999999999999</v>
      </c>
      <c r="V119" s="56">
        <v>0</v>
      </c>
      <c r="W119" s="56">
        <v>0</v>
      </c>
      <c r="X119" s="56">
        <v>0</v>
      </c>
      <c r="Y119" s="56">
        <v>0</v>
      </c>
      <c r="Z119" s="67"/>
    </row>
    <row r="120" spans="1:26">
      <c r="A120" s="54">
        <f t="shared" si="1"/>
        <v>46139</v>
      </c>
      <c r="B120" s="55">
        <v>0</v>
      </c>
      <c r="C120" s="56">
        <v>0</v>
      </c>
      <c r="D120" s="56">
        <v>0</v>
      </c>
      <c r="E120" s="56">
        <v>0</v>
      </c>
      <c r="F120" s="56">
        <v>0</v>
      </c>
      <c r="G120" s="56">
        <v>0</v>
      </c>
      <c r="H120" s="56">
        <v>0.498</v>
      </c>
      <c r="I120" s="56">
        <v>3.54</v>
      </c>
      <c r="J120" s="56">
        <v>6.0309999999999997</v>
      </c>
      <c r="K120" s="56">
        <v>6.5469999999999997</v>
      </c>
      <c r="L120" s="56">
        <v>6.7229999999999999</v>
      </c>
      <c r="M120" s="56">
        <v>6.734</v>
      </c>
      <c r="N120" s="56">
        <v>6.3120000000000003</v>
      </c>
      <c r="O120" s="56">
        <v>5.9790000000000001</v>
      </c>
      <c r="P120" s="56">
        <v>5.4269999999999996</v>
      </c>
      <c r="Q120" s="56">
        <v>5.2569999999999997</v>
      </c>
      <c r="R120" s="56">
        <v>4.0940000000000003</v>
      </c>
      <c r="S120" s="56">
        <v>2.9329999999999998</v>
      </c>
      <c r="T120" s="56">
        <v>1.3660000000000001</v>
      </c>
      <c r="U120" s="56">
        <v>0.126</v>
      </c>
      <c r="V120" s="56">
        <v>0</v>
      </c>
      <c r="W120" s="56">
        <v>0</v>
      </c>
      <c r="X120" s="56">
        <v>0</v>
      </c>
      <c r="Y120" s="56">
        <v>0</v>
      </c>
      <c r="Z120" s="67"/>
    </row>
    <row r="121" spans="1:26">
      <c r="A121" s="54">
        <f t="shared" si="1"/>
        <v>46140</v>
      </c>
      <c r="B121" s="55">
        <v>0</v>
      </c>
      <c r="C121" s="56">
        <v>0</v>
      </c>
      <c r="D121" s="56">
        <v>0</v>
      </c>
      <c r="E121" s="56">
        <v>0</v>
      </c>
      <c r="F121" s="56">
        <v>0</v>
      </c>
      <c r="G121" s="56">
        <v>0</v>
      </c>
      <c r="H121" s="56">
        <v>9.2999999999999999E-2</v>
      </c>
      <c r="I121" s="56">
        <v>1.0149999999999999</v>
      </c>
      <c r="J121" s="56">
        <v>2.4740000000000002</v>
      </c>
      <c r="K121" s="56">
        <v>3.609</v>
      </c>
      <c r="L121" s="56">
        <v>4.6459999999999999</v>
      </c>
      <c r="M121" s="56">
        <v>5.9740000000000002</v>
      </c>
      <c r="N121" s="56">
        <v>6.9729999999999999</v>
      </c>
      <c r="O121" s="56">
        <v>6.8949999999999996</v>
      </c>
      <c r="P121" s="56">
        <v>6.7889999999999997</v>
      </c>
      <c r="Q121" s="56">
        <v>6.5570000000000004</v>
      </c>
      <c r="R121" s="56">
        <v>5.9870000000000001</v>
      </c>
      <c r="S121" s="56">
        <v>4.1639999999999997</v>
      </c>
      <c r="T121" s="56">
        <v>1.77</v>
      </c>
      <c r="U121" s="56">
        <v>0.214</v>
      </c>
      <c r="V121" s="56">
        <v>0</v>
      </c>
      <c r="W121" s="56">
        <v>0</v>
      </c>
      <c r="X121" s="56">
        <v>0</v>
      </c>
      <c r="Y121" s="56">
        <v>0</v>
      </c>
      <c r="Z121" s="67"/>
    </row>
    <row r="122" spans="1:26">
      <c r="A122" s="54">
        <f t="shared" si="1"/>
        <v>46141</v>
      </c>
      <c r="B122" s="55">
        <v>0</v>
      </c>
      <c r="C122" s="56">
        <v>0</v>
      </c>
      <c r="D122" s="56">
        <v>0</v>
      </c>
      <c r="E122" s="56">
        <v>0</v>
      </c>
      <c r="F122" s="56">
        <v>0</v>
      </c>
      <c r="G122" s="56">
        <v>0</v>
      </c>
      <c r="H122" s="56">
        <v>0.121</v>
      </c>
      <c r="I122" s="56">
        <v>0.80700000000000005</v>
      </c>
      <c r="J122" s="56">
        <v>1.6240000000000001</v>
      </c>
      <c r="K122" s="56">
        <v>3.7290000000000001</v>
      </c>
      <c r="L122" s="56">
        <v>5.3520000000000003</v>
      </c>
      <c r="M122" s="56">
        <v>5.3689999999999998</v>
      </c>
      <c r="N122" s="56">
        <v>5.0119999999999996</v>
      </c>
      <c r="O122" s="56">
        <v>5.76</v>
      </c>
      <c r="P122" s="56">
        <v>3.7530000000000001</v>
      </c>
      <c r="Q122" s="56">
        <v>3.0569999999999999</v>
      </c>
      <c r="R122" s="56">
        <v>3.5510000000000002</v>
      </c>
      <c r="S122" s="56">
        <v>1.9510000000000001</v>
      </c>
      <c r="T122" s="56">
        <v>0.69199999999999995</v>
      </c>
      <c r="U122" s="56">
        <v>3.4000000000000002E-2</v>
      </c>
      <c r="V122" s="56">
        <v>0</v>
      </c>
      <c r="W122" s="56">
        <v>0</v>
      </c>
      <c r="X122" s="56">
        <v>0</v>
      </c>
      <c r="Y122" s="56">
        <v>0</v>
      </c>
      <c r="Z122" s="67"/>
    </row>
    <row r="123" spans="1:26">
      <c r="A123" s="54">
        <f t="shared" si="1"/>
        <v>46142</v>
      </c>
      <c r="B123" s="55">
        <v>0</v>
      </c>
      <c r="C123" s="56">
        <v>0</v>
      </c>
      <c r="D123" s="56">
        <v>0</v>
      </c>
      <c r="E123" s="56">
        <v>0</v>
      </c>
      <c r="F123" s="56">
        <v>0</v>
      </c>
      <c r="G123" s="56">
        <v>0</v>
      </c>
      <c r="H123" s="56">
        <v>4.2999999999999997E-2</v>
      </c>
      <c r="I123" s="56">
        <v>0.35199999999999998</v>
      </c>
      <c r="J123" s="56">
        <v>0.74399999999999999</v>
      </c>
      <c r="K123" s="56">
        <v>1.4510000000000001</v>
      </c>
      <c r="L123" s="56">
        <v>1.421</v>
      </c>
      <c r="M123" s="56">
        <v>1.3660000000000001</v>
      </c>
      <c r="N123" s="56">
        <v>1.7030000000000001</v>
      </c>
      <c r="O123" s="56">
        <v>1.714</v>
      </c>
      <c r="P123" s="56">
        <v>1.036</v>
      </c>
      <c r="Q123" s="56">
        <v>1.633</v>
      </c>
      <c r="R123" s="56">
        <v>0.69799999999999995</v>
      </c>
      <c r="S123" s="56">
        <v>0.42499999999999999</v>
      </c>
      <c r="T123" s="56">
        <v>0.30199999999999999</v>
      </c>
      <c r="U123" s="56">
        <v>4.2000000000000003E-2</v>
      </c>
      <c r="V123" s="56">
        <v>0</v>
      </c>
      <c r="W123" s="56">
        <v>0</v>
      </c>
      <c r="X123" s="56">
        <v>0</v>
      </c>
      <c r="Y123" s="56">
        <v>0</v>
      </c>
      <c r="Z123" s="67"/>
    </row>
    <row r="124" spans="1:26">
      <c r="A124" s="54">
        <f t="shared" si="1"/>
        <v>46143</v>
      </c>
      <c r="B124" s="55">
        <v>0</v>
      </c>
      <c r="C124" s="56">
        <v>0</v>
      </c>
      <c r="D124" s="56">
        <v>0</v>
      </c>
      <c r="E124" s="56">
        <v>0</v>
      </c>
      <c r="F124" s="56">
        <v>0</v>
      </c>
      <c r="G124" s="56">
        <v>0</v>
      </c>
      <c r="H124" s="56">
        <v>0</v>
      </c>
      <c r="I124" s="56">
        <v>0</v>
      </c>
      <c r="J124" s="56">
        <v>0</v>
      </c>
      <c r="K124" s="56">
        <v>0</v>
      </c>
      <c r="L124" s="56">
        <v>0</v>
      </c>
      <c r="M124" s="56">
        <v>0</v>
      </c>
      <c r="N124" s="56">
        <v>0</v>
      </c>
      <c r="O124" s="56">
        <v>0</v>
      </c>
      <c r="P124" s="56">
        <v>0</v>
      </c>
      <c r="Q124" s="56">
        <v>0</v>
      </c>
      <c r="R124" s="56">
        <v>0</v>
      </c>
      <c r="S124" s="56">
        <v>0</v>
      </c>
      <c r="T124" s="56">
        <v>0</v>
      </c>
      <c r="U124" s="56">
        <v>0</v>
      </c>
      <c r="V124" s="56">
        <v>0</v>
      </c>
      <c r="W124" s="56">
        <v>0</v>
      </c>
      <c r="X124" s="56">
        <v>0</v>
      </c>
      <c r="Y124" s="56">
        <v>0</v>
      </c>
      <c r="Z124" s="67"/>
    </row>
    <row r="125" spans="1:26">
      <c r="A125" s="54">
        <f t="shared" si="1"/>
        <v>46144</v>
      </c>
      <c r="B125" s="55">
        <v>0</v>
      </c>
      <c r="C125" s="56">
        <v>0</v>
      </c>
      <c r="D125" s="56">
        <v>0</v>
      </c>
      <c r="E125" s="56">
        <v>0</v>
      </c>
      <c r="F125" s="56">
        <v>0</v>
      </c>
      <c r="G125" s="56">
        <v>0</v>
      </c>
      <c r="H125" s="56">
        <v>0</v>
      </c>
      <c r="I125" s="56">
        <v>0</v>
      </c>
      <c r="J125" s="56">
        <v>0</v>
      </c>
      <c r="K125" s="56">
        <v>0</v>
      </c>
      <c r="L125" s="56">
        <v>0</v>
      </c>
      <c r="M125" s="56">
        <v>0</v>
      </c>
      <c r="N125" s="56">
        <v>6.484</v>
      </c>
      <c r="O125" s="56">
        <v>6.476</v>
      </c>
      <c r="P125" s="56">
        <v>6.2510000000000003</v>
      </c>
      <c r="Q125" s="56">
        <v>6.1150000000000002</v>
      </c>
      <c r="R125" s="56">
        <v>5.367</v>
      </c>
      <c r="S125" s="56">
        <v>3.9449999999999998</v>
      </c>
      <c r="T125" s="56">
        <v>0.90100000000000002</v>
      </c>
      <c r="U125" s="56">
        <v>1.9E-2</v>
      </c>
      <c r="V125" s="56">
        <v>0</v>
      </c>
      <c r="W125" s="56">
        <v>0</v>
      </c>
      <c r="X125" s="56">
        <v>0</v>
      </c>
      <c r="Y125" s="56">
        <v>0</v>
      </c>
      <c r="Z125" s="67"/>
    </row>
    <row r="126" spans="1:26">
      <c r="A126" s="54">
        <f t="shared" si="1"/>
        <v>46145</v>
      </c>
      <c r="B126" s="55">
        <v>0</v>
      </c>
      <c r="C126" s="56">
        <v>0</v>
      </c>
      <c r="D126" s="56">
        <v>0</v>
      </c>
      <c r="E126" s="56">
        <v>0</v>
      </c>
      <c r="F126" s="56">
        <v>0</v>
      </c>
      <c r="G126" s="56">
        <v>0</v>
      </c>
      <c r="H126" s="56">
        <v>3.9E-2</v>
      </c>
      <c r="I126" s="56">
        <v>1.51</v>
      </c>
      <c r="J126" s="56">
        <v>4.3689999999999998</v>
      </c>
      <c r="K126" s="56">
        <v>5.0049999999999999</v>
      </c>
      <c r="L126" s="56">
        <v>4.0380000000000003</v>
      </c>
      <c r="M126" s="56">
        <v>4.4119999999999999</v>
      </c>
      <c r="N126" s="56">
        <v>4.2519999999999998</v>
      </c>
      <c r="O126" s="56">
        <v>3.419</v>
      </c>
      <c r="P126" s="56">
        <v>3.2650000000000001</v>
      </c>
      <c r="Q126" s="56">
        <v>3.0579999999999998</v>
      </c>
      <c r="R126" s="56">
        <v>2.4249999999999998</v>
      </c>
      <c r="S126" s="56">
        <v>2.0299999999999998</v>
      </c>
      <c r="T126" s="56">
        <v>0.96</v>
      </c>
      <c r="U126" s="56">
        <v>3.9E-2</v>
      </c>
      <c r="V126" s="56">
        <v>0</v>
      </c>
      <c r="W126" s="56">
        <v>0</v>
      </c>
      <c r="X126" s="56">
        <v>0</v>
      </c>
      <c r="Y126" s="56">
        <v>0</v>
      </c>
      <c r="Z126" s="67"/>
    </row>
    <row r="127" spans="1:26">
      <c r="A127" s="54">
        <f t="shared" si="1"/>
        <v>46146</v>
      </c>
      <c r="B127" s="55">
        <v>0</v>
      </c>
      <c r="C127" s="56">
        <v>0</v>
      </c>
      <c r="D127" s="56">
        <v>0</v>
      </c>
      <c r="E127" s="56">
        <v>0</v>
      </c>
      <c r="F127" s="56">
        <v>0</v>
      </c>
      <c r="G127" s="56">
        <v>0</v>
      </c>
      <c r="H127" s="56">
        <v>0.05</v>
      </c>
      <c r="I127" s="56">
        <v>1.778</v>
      </c>
      <c r="J127" s="56">
        <v>5.2380000000000004</v>
      </c>
      <c r="K127" s="56">
        <v>6.14</v>
      </c>
      <c r="L127" s="56">
        <v>6.391</v>
      </c>
      <c r="M127" s="56">
        <v>6.5369999999999999</v>
      </c>
      <c r="N127" s="56">
        <v>6.5890000000000004</v>
      </c>
      <c r="O127" s="56">
        <v>6.5979999999999999</v>
      </c>
      <c r="P127" s="56">
        <v>6.5270000000000001</v>
      </c>
      <c r="Q127" s="56">
        <v>6.3680000000000003</v>
      </c>
      <c r="R127" s="56">
        <v>6.0579999999999998</v>
      </c>
      <c r="S127" s="56">
        <v>5.0990000000000002</v>
      </c>
      <c r="T127" s="56">
        <v>1.8839999999999999</v>
      </c>
      <c r="U127" s="56">
        <v>3.7999999999999999E-2</v>
      </c>
      <c r="V127" s="56">
        <v>0</v>
      </c>
      <c r="W127" s="56">
        <v>0</v>
      </c>
      <c r="X127" s="56">
        <v>0</v>
      </c>
      <c r="Y127" s="56">
        <v>0</v>
      </c>
      <c r="Z127" s="67"/>
    </row>
    <row r="128" spans="1:26">
      <c r="A128" s="54">
        <f t="shared" si="1"/>
        <v>46147</v>
      </c>
      <c r="B128" s="55">
        <v>0</v>
      </c>
      <c r="C128" s="56">
        <v>0</v>
      </c>
      <c r="D128" s="56">
        <v>0</v>
      </c>
      <c r="E128" s="56">
        <v>0</v>
      </c>
      <c r="F128" s="56">
        <v>0</v>
      </c>
      <c r="G128" s="56">
        <v>0</v>
      </c>
      <c r="H128" s="56">
        <v>5.7000000000000002E-2</v>
      </c>
      <c r="I128" s="56">
        <v>1.774</v>
      </c>
      <c r="J128" s="56">
        <v>5.21</v>
      </c>
      <c r="K128" s="56">
        <v>6.0570000000000004</v>
      </c>
      <c r="L128" s="56">
        <v>6.3070000000000004</v>
      </c>
      <c r="M128" s="56">
        <v>6.4509999999999996</v>
      </c>
      <c r="N128" s="56">
        <v>6.5119999999999996</v>
      </c>
      <c r="O128" s="56">
        <v>6.5449999999999999</v>
      </c>
      <c r="P128" s="56">
        <v>6.4809999999999999</v>
      </c>
      <c r="Q128" s="56">
        <v>6.319</v>
      </c>
      <c r="R128" s="56">
        <v>6.0019999999999998</v>
      </c>
      <c r="S128" s="56">
        <v>4.9939999999999998</v>
      </c>
      <c r="T128" s="56">
        <v>1.869</v>
      </c>
      <c r="U128" s="56">
        <v>0.04</v>
      </c>
      <c r="V128" s="56">
        <v>0</v>
      </c>
      <c r="W128" s="56">
        <v>0</v>
      </c>
      <c r="X128" s="56">
        <v>0</v>
      </c>
      <c r="Y128" s="56">
        <v>0</v>
      </c>
      <c r="Z128" s="67"/>
    </row>
    <row r="129" spans="1:26">
      <c r="A129" s="54">
        <f t="shared" si="1"/>
        <v>46148</v>
      </c>
      <c r="B129" s="55">
        <v>0</v>
      </c>
      <c r="C129" s="56">
        <v>0</v>
      </c>
      <c r="D129" s="56">
        <v>0</v>
      </c>
      <c r="E129" s="56">
        <v>0</v>
      </c>
      <c r="F129" s="56">
        <v>0</v>
      </c>
      <c r="G129" s="56">
        <v>0</v>
      </c>
      <c r="H129" s="56">
        <v>5.3999999999999999E-2</v>
      </c>
      <c r="I129" s="56">
        <v>1.6080000000000001</v>
      </c>
      <c r="J129" s="56">
        <v>5.0659999999999998</v>
      </c>
      <c r="K129" s="56">
        <v>5.9640000000000004</v>
      </c>
      <c r="L129" s="56">
        <v>6.33</v>
      </c>
      <c r="M129" s="56">
        <v>6.4039999999999999</v>
      </c>
      <c r="N129" s="56">
        <v>6.47</v>
      </c>
      <c r="O129" s="56">
        <v>6.431</v>
      </c>
      <c r="P129" s="56">
        <v>6.3730000000000002</v>
      </c>
      <c r="Q129" s="56">
        <v>6.0750000000000002</v>
      </c>
      <c r="R129" s="56">
        <v>4.6989999999999998</v>
      </c>
      <c r="S129" s="56">
        <v>3.4750000000000001</v>
      </c>
      <c r="T129" s="56">
        <v>1.0529999999999999</v>
      </c>
      <c r="U129" s="56">
        <v>2.1000000000000001E-2</v>
      </c>
      <c r="V129" s="56">
        <v>0</v>
      </c>
      <c r="W129" s="56">
        <v>0</v>
      </c>
      <c r="X129" s="56">
        <v>0</v>
      </c>
      <c r="Y129" s="56">
        <v>0</v>
      </c>
      <c r="Z129" s="67"/>
    </row>
    <row r="130" spans="1:26">
      <c r="A130" s="54">
        <f t="shared" si="1"/>
        <v>46149</v>
      </c>
      <c r="B130" s="55">
        <v>0</v>
      </c>
      <c r="C130" s="56">
        <v>0</v>
      </c>
      <c r="D130" s="56">
        <v>0</v>
      </c>
      <c r="E130" s="56">
        <v>0</v>
      </c>
      <c r="F130" s="56">
        <v>0</v>
      </c>
      <c r="G130" s="56">
        <v>0</v>
      </c>
      <c r="H130" s="56">
        <v>5.7000000000000002E-2</v>
      </c>
      <c r="I130" s="56">
        <v>1.34</v>
      </c>
      <c r="J130" s="56">
        <v>3.4430000000000001</v>
      </c>
      <c r="K130" s="56">
        <v>4.2249999999999996</v>
      </c>
      <c r="L130" s="56">
        <v>4.5460000000000003</v>
      </c>
      <c r="M130" s="56">
        <v>4.6539999999999999</v>
      </c>
      <c r="N130" s="56">
        <v>5.55</v>
      </c>
      <c r="O130" s="56">
        <v>5.56</v>
      </c>
      <c r="P130" s="56">
        <v>5.3079999999999998</v>
      </c>
      <c r="Q130" s="56">
        <v>5.2640000000000002</v>
      </c>
      <c r="R130" s="56">
        <v>5.2480000000000002</v>
      </c>
      <c r="S130" s="56">
        <v>4.944</v>
      </c>
      <c r="T130" s="56">
        <v>1.79</v>
      </c>
      <c r="U130" s="56">
        <v>5.0999999999999997E-2</v>
      </c>
      <c r="V130" s="56">
        <v>0</v>
      </c>
      <c r="W130" s="56">
        <v>0</v>
      </c>
      <c r="X130" s="56">
        <v>0</v>
      </c>
      <c r="Y130" s="56">
        <v>0</v>
      </c>
      <c r="Z130" s="67"/>
    </row>
    <row r="131" spans="1:26">
      <c r="A131" s="54">
        <f t="shared" si="1"/>
        <v>46150</v>
      </c>
      <c r="B131" s="55">
        <v>0</v>
      </c>
      <c r="C131" s="56">
        <v>0</v>
      </c>
      <c r="D131" s="56">
        <v>0</v>
      </c>
      <c r="E131" s="56">
        <v>0</v>
      </c>
      <c r="F131" s="56">
        <v>0</v>
      </c>
      <c r="G131" s="56">
        <v>0</v>
      </c>
      <c r="H131" s="56">
        <v>8.5000000000000006E-2</v>
      </c>
      <c r="I131" s="56">
        <v>1.905</v>
      </c>
      <c r="J131" s="56">
        <v>5.2110000000000003</v>
      </c>
      <c r="K131" s="56">
        <v>5.9880000000000004</v>
      </c>
      <c r="L131" s="56">
        <v>6.2210000000000001</v>
      </c>
      <c r="M131" s="56">
        <v>6.415</v>
      </c>
      <c r="N131" s="56">
        <v>6.4649999999999999</v>
      </c>
      <c r="O131" s="56">
        <v>6.0469999999999997</v>
      </c>
      <c r="P131" s="56">
        <v>5.5960000000000001</v>
      </c>
      <c r="Q131" s="56">
        <v>4.625</v>
      </c>
      <c r="R131" s="56">
        <v>3.5750000000000002</v>
      </c>
      <c r="S131" s="56">
        <v>3.0960000000000001</v>
      </c>
      <c r="T131" s="56">
        <v>1.04</v>
      </c>
      <c r="U131" s="56">
        <v>1.9E-2</v>
      </c>
      <c r="V131" s="56">
        <v>0</v>
      </c>
      <c r="W131" s="56">
        <v>0</v>
      </c>
      <c r="X131" s="56">
        <v>0</v>
      </c>
      <c r="Y131" s="56">
        <v>0</v>
      </c>
      <c r="Z131" s="67"/>
    </row>
    <row r="132" spans="1:26">
      <c r="A132" s="54">
        <f t="shared" si="1"/>
        <v>46151</v>
      </c>
      <c r="B132" s="55">
        <v>0</v>
      </c>
      <c r="C132" s="56">
        <v>0</v>
      </c>
      <c r="D132" s="56">
        <v>0</v>
      </c>
      <c r="E132" s="56">
        <v>0</v>
      </c>
      <c r="F132" s="56">
        <v>0</v>
      </c>
      <c r="G132" s="56">
        <v>0</v>
      </c>
      <c r="H132" s="56">
        <v>9.0999999999999998E-2</v>
      </c>
      <c r="I132" s="56">
        <v>1.458</v>
      </c>
      <c r="J132" s="56">
        <v>4.7190000000000003</v>
      </c>
      <c r="K132" s="56">
        <v>5.8650000000000002</v>
      </c>
      <c r="L132" s="56">
        <v>6.242</v>
      </c>
      <c r="M132" s="56">
        <v>6.3609999999999998</v>
      </c>
      <c r="N132" s="56">
        <v>6.4850000000000003</v>
      </c>
      <c r="O132" s="56">
        <v>6.3310000000000004</v>
      </c>
      <c r="P132" s="56">
        <v>5.359</v>
      </c>
      <c r="Q132" s="56">
        <v>4.4530000000000003</v>
      </c>
      <c r="R132" s="56">
        <v>1.8859999999999999</v>
      </c>
      <c r="S132" s="56">
        <v>1.008</v>
      </c>
      <c r="T132" s="56">
        <v>0.26300000000000001</v>
      </c>
      <c r="U132" s="56">
        <v>1.0999999999999999E-2</v>
      </c>
      <c r="V132" s="56">
        <v>0</v>
      </c>
      <c r="W132" s="56">
        <v>0</v>
      </c>
      <c r="X132" s="56">
        <v>0</v>
      </c>
      <c r="Y132" s="56">
        <v>0</v>
      </c>
      <c r="Z132" s="67"/>
    </row>
    <row r="133" spans="1:26">
      <c r="A133" s="54">
        <f t="shared" si="1"/>
        <v>46152</v>
      </c>
      <c r="B133" s="55">
        <v>0</v>
      </c>
      <c r="C133" s="56">
        <v>0</v>
      </c>
      <c r="D133" s="56">
        <v>0</v>
      </c>
      <c r="E133" s="56">
        <v>0</v>
      </c>
      <c r="F133" s="56">
        <v>0</v>
      </c>
      <c r="G133" s="56">
        <v>0</v>
      </c>
      <c r="H133" s="56">
        <v>3.6999999999999998E-2</v>
      </c>
      <c r="I133" s="56">
        <v>0.47099999999999997</v>
      </c>
      <c r="J133" s="56">
        <v>1.581</v>
      </c>
      <c r="K133" s="56">
        <v>2.347</v>
      </c>
      <c r="L133" s="56">
        <v>2.8170000000000002</v>
      </c>
      <c r="M133" s="56">
        <v>3.218</v>
      </c>
      <c r="N133" s="56">
        <v>3.641</v>
      </c>
      <c r="O133" s="56">
        <v>3.9470000000000001</v>
      </c>
      <c r="P133" s="56">
        <v>4.5960000000000001</v>
      </c>
      <c r="Q133" s="56">
        <v>3.8610000000000002</v>
      </c>
      <c r="R133" s="56">
        <v>2.5179999999999998</v>
      </c>
      <c r="S133" s="56">
        <v>3.5179999999999998</v>
      </c>
      <c r="T133" s="56">
        <v>1.1879999999999999</v>
      </c>
      <c r="U133" s="56">
        <v>4.4999999999999998E-2</v>
      </c>
      <c r="V133" s="56">
        <v>0</v>
      </c>
      <c r="W133" s="56">
        <v>0</v>
      </c>
      <c r="X133" s="56">
        <v>0</v>
      </c>
      <c r="Y133" s="56">
        <v>0</v>
      </c>
      <c r="Z133" s="67"/>
    </row>
    <row r="134" spans="1:26">
      <c r="A134" s="54">
        <f t="shared" ref="A134:A197" si="2">A133+1</f>
        <v>46153</v>
      </c>
      <c r="B134" s="55">
        <v>0</v>
      </c>
      <c r="C134" s="56">
        <v>0</v>
      </c>
      <c r="D134" s="56">
        <v>0</v>
      </c>
      <c r="E134" s="56">
        <v>0</v>
      </c>
      <c r="F134" s="56">
        <v>0</v>
      </c>
      <c r="G134" s="56">
        <v>0</v>
      </c>
      <c r="H134" s="56">
        <v>6.9000000000000006E-2</v>
      </c>
      <c r="I134" s="56">
        <v>0.84599999999999997</v>
      </c>
      <c r="J134" s="56">
        <v>3.1720000000000002</v>
      </c>
      <c r="K134" s="56">
        <v>4.8890000000000002</v>
      </c>
      <c r="L134" s="56">
        <v>5.1639999999999997</v>
      </c>
      <c r="M134" s="56">
        <v>5.593</v>
      </c>
      <c r="N134" s="56">
        <v>5.5960000000000001</v>
      </c>
      <c r="O134" s="56">
        <v>4.1509999999999998</v>
      </c>
      <c r="P134" s="56">
        <v>3.3260000000000001</v>
      </c>
      <c r="Q134" s="56">
        <v>1.514</v>
      </c>
      <c r="R134" s="56">
        <v>1.389</v>
      </c>
      <c r="S134" s="56">
        <v>0.92700000000000005</v>
      </c>
      <c r="T134" s="56">
        <v>0.54500000000000004</v>
      </c>
      <c r="U134" s="56">
        <v>4.2000000000000003E-2</v>
      </c>
      <c r="V134" s="56">
        <v>0</v>
      </c>
      <c r="W134" s="56">
        <v>0</v>
      </c>
      <c r="X134" s="56">
        <v>0</v>
      </c>
      <c r="Y134" s="56">
        <v>0</v>
      </c>
      <c r="Z134" s="67"/>
    </row>
    <row r="135" spans="1:26">
      <c r="A135" s="54">
        <f t="shared" si="2"/>
        <v>46154</v>
      </c>
      <c r="B135" s="55">
        <v>0</v>
      </c>
      <c r="C135" s="56">
        <v>0</v>
      </c>
      <c r="D135" s="56">
        <v>0</v>
      </c>
      <c r="E135" s="56">
        <v>0</v>
      </c>
      <c r="F135" s="56">
        <v>0</v>
      </c>
      <c r="G135" s="56">
        <v>0</v>
      </c>
      <c r="H135" s="56">
        <v>0.14599999999999999</v>
      </c>
      <c r="I135" s="56">
        <v>2.2850000000000001</v>
      </c>
      <c r="J135" s="56">
        <v>5.4089999999999998</v>
      </c>
      <c r="K135" s="56">
        <v>6.0709999999999997</v>
      </c>
      <c r="L135" s="56">
        <v>6.1420000000000003</v>
      </c>
      <c r="M135" s="56">
        <v>6.4290000000000003</v>
      </c>
      <c r="N135" s="56">
        <v>6.423</v>
      </c>
      <c r="O135" s="56">
        <v>6.2469999999999999</v>
      </c>
      <c r="P135" s="56">
        <v>6.3940000000000001</v>
      </c>
      <c r="Q135" s="56">
        <v>5.8630000000000004</v>
      </c>
      <c r="R135" s="56">
        <v>5.7880000000000003</v>
      </c>
      <c r="S135" s="56">
        <v>3.5339999999999998</v>
      </c>
      <c r="T135" s="56">
        <v>1.1379999999999999</v>
      </c>
      <c r="U135" s="56">
        <v>9.0999999999999998E-2</v>
      </c>
      <c r="V135" s="56">
        <v>0</v>
      </c>
      <c r="W135" s="56">
        <v>0</v>
      </c>
      <c r="X135" s="56">
        <v>0</v>
      </c>
      <c r="Y135" s="56">
        <v>0</v>
      </c>
      <c r="Z135" s="67"/>
    </row>
    <row r="136" spans="1:26">
      <c r="A136" s="54">
        <f t="shared" si="2"/>
        <v>46155</v>
      </c>
      <c r="B136" s="55">
        <v>0</v>
      </c>
      <c r="C136" s="56">
        <v>0</v>
      </c>
      <c r="D136" s="56">
        <v>0</v>
      </c>
      <c r="E136" s="56">
        <v>0</v>
      </c>
      <c r="F136" s="56">
        <v>0</v>
      </c>
      <c r="G136" s="56">
        <v>0</v>
      </c>
      <c r="H136" s="56">
        <v>5.7000000000000002E-2</v>
      </c>
      <c r="I136" s="56">
        <v>0.97</v>
      </c>
      <c r="J136" s="56">
        <v>4.2960000000000003</v>
      </c>
      <c r="K136" s="56">
        <v>5.899</v>
      </c>
      <c r="L136" s="56">
        <v>6.4370000000000003</v>
      </c>
      <c r="M136" s="56">
        <v>6.5170000000000003</v>
      </c>
      <c r="N136" s="56">
        <v>6.0679999999999996</v>
      </c>
      <c r="O136" s="56">
        <v>6.6289999999999996</v>
      </c>
      <c r="P136" s="56">
        <v>6.3659999999999997</v>
      </c>
      <c r="Q136" s="56">
        <v>6.24</v>
      </c>
      <c r="R136" s="56">
        <v>5.0030000000000001</v>
      </c>
      <c r="S136" s="56">
        <v>3.5870000000000002</v>
      </c>
      <c r="T136" s="56">
        <v>1.7070000000000001</v>
      </c>
      <c r="U136" s="56">
        <v>5.7000000000000002E-2</v>
      </c>
      <c r="V136" s="56">
        <v>0</v>
      </c>
      <c r="W136" s="56">
        <v>0</v>
      </c>
      <c r="X136" s="56">
        <v>0</v>
      </c>
      <c r="Y136" s="56">
        <v>0</v>
      </c>
      <c r="Z136" s="67"/>
    </row>
    <row r="137" spans="1:26">
      <c r="A137" s="54">
        <f t="shared" si="2"/>
        <v>46156</v>
      </c>
      <c r="B137" s="55">
        <v>0</v>
      </c>
      <c r="C137" s="56">
        <v>0</v>
      </c>
      <c r="D137" s="56">
        <v>0</v>
      </c>
      <c r="E137" s="56">
        <v>0</v>
      </c>
      <c r="F137" s="56">
        <v>0</v>
      </c>
      <c r="G137" s="56">
        <v>0</v>
      </c>
      <c r="H137" s="56">
        <v>0.19900000000000001</v>
      </c>
      <c r="I137" s="56">
        <v>2.3460000000000001</v>
      </c>
      <c r="J137" s="56">
        <v>5.2089999999999996</v>
      </c>
      <c r="K137" s="56">
        <v>5.8879999999999999</v>
      </c>
      <c r="L137" s="56">
        <v>5.7619999999999996</v>
      </c>
      <c r="M137" s="56">
        <v>5.5289999999999999</v>
      </c>
      <c r="N137" s="56">
        <v>4.6959999999999997</v>
      </c>
      <c r="O137" s="56">
        <v>4.5540000000000003</v>
      </c>
      <c r="P137" s="56">
        <v>4.4630000000000001</v>
      </c>
      <c r="Q137" s="56">
        <v>5.4359999999999999</v>
      </c>
      <c r="R137" s="56">
        <v>5.3049999999999997</v>
      </c>
      <c r="S137" s="56">
        <v>4.72</v>
      </c>
      <c r="T137" s="56">
        <v>2.3759999999999999</v>
      </c>
      <c r="U137" s="56">
        <v>7.6999999999999999E-2</v>
      </c>
      <c r="V137" s="56">
        <v>0</v>
      </c>
      <c r="W137" s="56">
        <v>0</v>
      </c>
      <c r="X137" s="56">
        <v>0</v>
      </c>
      <c r="Y137" s="56">
        <v>0</v>
      </c>
      <c r="Z137" s="67"/>
    </row>
    <row r="138" spans="1:26">
      <c r="A138" s="54">
        <f t="shared" si="2"/>
        <v>46157</v>
      </c>
      <c r="B138" s="55">
        <v>0</v>
      </c>
      <c r="C138" s="56">
        <v>0</v>
      </c>
      <c r="D138" s="56">
        <v>0</v>
      </c>
      <c r="E138" s="56">
        <v>0</v>
      </c>
      <c r="F138" s="56">
        <v>0</v>
      </c>
      <c r="G138" s="56">
        <v>0</v>
      </c>
      <c r="H138" s="56">
        <v>0.20300000000000001</v>
      </c>
      <c r="I138" s="56">
        <v>2.4969999999999999</v>
      </c>
      <c r="J138" s="56">
        <v>5.6429999999999998</v>
      </c>
      <c r="K138" s="56">
        <v>6.2089999999999996</v>
      </c>
      <c r="L138" s="56">
        <v>6.4889999999999999</v>
      </c>
      <c r="M138" s="56">
        <v>6.63</v>
      </c>
      <c r="N138" s="56">
        <v>6.665</v>
      </c>
      <c r="O138" s="56">
        <v>6.6239999999999997</v>
      </c>
      <c r="P138" s="56">
        <v>6.5439999999999996</v>
      </c>
      <c r="Q138" s="56">
        <v>6.37</v>
      </c>
      <c r="R138" s="56">
        <v>6.0529999999999999</v>
      </c>
      <c r="S138" s="56">
        <v>5.258</v>
      </c>
      <c r="T138" s="56">
        <v>2.3639999999999999</v>
      </c>
      <c r="U138" s="56">
        <v>0.11</v>
      </c>
      <c r="V138" s="56">
        <v>0</v>
      </c>
      <c r="W138" s="56">
        <v>0</v>
      </c>
      <c r="X138" s="56">
        <v>0</v>
      </c>
      <c r="Y138" s="56">
        <v>0</v>
      </c>
      <c r="Z138" s="67"/>
    </row>
    <row r="139" spans="1:26">
      <c r="A139" s="54">
        <f t="shared" si="2"/>
        <v>46158</v>
      </c>
      <c r="B139" s="55">
        <v>0</v>
      </c>
      <c r="C139" s="56">
        <v>0</v>
      </c>
      <c r="D139" s="56">
        <v>0</v>
      </c>
      <c r="E139" s="56">
        <v>0</v>
      </c>
      <c r="F139" s="56">
        <v>0</v>
      </c>
      <c r="G139" s="56">
        <v>0</v>
      </c>
      <c r="H139" s="56">
        <v>0.22500000000000001</v>
      </c>
      <c r="I139" s="56">
        <v>2.5510000000000002</v>
      </c>
      <c r="J139" s="56">
        <v>5.5979999999999999</v>
      </c>
      <c r="K139" s="56">
        <v>6.17</v>
      </c>
      <c r="L139" s="56">
        <v>6.4379999999999997</v>
      </c>
      <c r="M139" s="56">
        <v>6.57</v>
      </c>
      <c r="N139" s="56">
        <v>6.62</v>
      </c>
      <c r="O139" s="56">
        <v>6.5279999999999996</v>
      </c>
      <c r="P139" s="56">
        <v>6.4029999999999996</v>
      </c>
      <c r="Q139" s="56">
        <v>5.7910000000000004</v>
      </c>
      <c r="R139" s="56">
        <v>4.1130000000000004</v>
      </c>
      <c r="S139" s="56">
        <v>1.968</v>
      </c>
      <c r="T139" s="56">
        <v>0.496</v>
      </c>
      <c r="U139" s="56">
        <v>3.5000000000000003E-2</v>
      </c>
      <c r="V139" s="56">
        <v>0</v>
      </c>
      <c r="W139" s="56">
        <v>0</v>
      </c>
      <c r="X139" s="56">
        <v>0</v>
      </c>
      <c r="Y139" s="56">
        <v>0</v>
      </c>
      <c r="Z139" s="67"/>
    </row>
    <row r="140" spans="1:26">
      <c r="A140" s="54">
        <f t="shared" si="2"/>
        <v>46159</v>
      </c>
      <c r="B140" s="55">
        <v>0</v>
      </c>
      <c r="C140" s="56">
        <v>0</v>
      </c>
      <c r="D140" s="56">
        <v>0</v>
      </c>
      <c r="E140" s="56">
        <v>0</v>
      </c>
      <c r="F140" s="56">
        <v>0</v>
      </c>
      <c r="G140" s="56">
        <v>0</v>
      </c>
      <c r="H140" s="56">
        <v>0.182</v>
      </c>
      <c r="I140" s="56">
        <v>2.3839999999999999</v>
      </c>
      <c r="J140" s="56">
        <v>4.9889999999999999</v>
      </c>
      <c r="K140" s="56">
        <v>5.7489999999999997</v>
      </c>
      <c r="L140" s="56">
        <v>5.7770000000000001</v>
      </c>
      <c r="M140" s="56">
        <v>4.6050000000000004</v>
      </c>
      <c r="N140" s="56">
        <v>3.11</v>
      </c>
      <c r="O140" s="56">
        <v>1.978</v>
      </c>
      <c r="P140" s="56">
        <v>1.2609999999999999</v>
      </c>
      <c r="Q140" s="56">
        <v>0.73599999999999999</v>
      </c>
      <c r="R140" s="56">
        <v>1.0049999999999999</v>
      </c>
      <c r="S140" s="56">
        <v>1.155</v>
      </c>
      <c r="T140" s="56">
        <v>0.55300000000000005</v>
      </c>
      <c r="U140" s="56">
        <v>3.4000000000000002E-2</v>
      </c>
      <c r="V140" s="56">
        <v>0</v>
      </c>
      <c r="W140" s="56">
        <v>0</v>
      </c>
      <c r="X140" s="56">
        <v>0</v>
      </c>
      <c r="Y140" s="56">
        <v>0</v>
      </c>
      <c r="Z140" s="67"/>
    </row>
    <row r="141" spans="1:26">
      <c r="A141" s="54">
        <f t="shared" si="2"/>
        <v>46160</v>
      </c>
      <c r="B141" s="55">
        <v>0</v>
      </c>
      <c r="C141" s="56">
        <v>0</v>
      </c>
      <c r="D141" s="56">
        <v>0</v>
      </c>
      <c r="E141" s="56">
        <v>0</v>
      </c>
      <c r="F141" s="56">
        <v>0</v>
      </c>
      <c r="G141" s="56">
        <v>0</v>
      </c>
      <c r="H141" s="56">
        <v>0.33300000000000002</v>
      </c>
      <c r="I141" s="56">
        <v>3.0939999999999999</v>
      </c>
      <c r="J141" s="56">
        <v>6.109</v>
      </c>
      <c r="K141" s="56">
        <v>6.5540000000000003</v>
      </c>
      <c r="L141" s="56">
        <v>6.431</v>
      </c>
      <c r="M141" s="56">
        <v>6.4550000000000001</v>
      </c>
      <c r="N141" s="56">
        <v>6.51</v>
      </c>
      <c r="O141" s="56">
        <v>6.48</v>
      </c>
      <c r="P141" s="56">
        <v>6.3959999999999999</v>
      </c>
      <c r="Q141" s="56">
        <v>6.1390000000000002</v>
      </c>
      <c r="R141" s="56">
        <v>5.5970000000000004</v>
      </c>
      <c r="S141" s="56">
        <v>4.758</v>
      </c>
      <c r="T141" s="56">
        <v>1.734</v>
      </c>
      <c r="U141" s="56">
        <v>8.5999999999999993E-2</v>
      </c>
      <c r="V141" s="56">
        <v>0</v>
      </c>
      <c r="W141" s="56">
        <v>0</v>
      </c>
      <c r="X141" s="56">
        <v>0</v>
      </c>
      <c r="Y141" s="56">
        <v>0</v>
      </c>
      <c r="Z141" s="67"/>
    </row>
    <row r="142" spans="1:26">
      <c r="A142" s="54">
        <f t="shared" si="2"/>
        <v>46161</v>
      </c>
      <c r="B142" s="55">
        <v>0</v>
      </c>
      <c r="C142" s="56">
        <v>0</v>
      </c>
      <c r="D142" s="56">
        <v>0</v>
      </c>
      <c r="E142" s="56">
        <v>0</v>
      </c>
      <c r="F142" s="56">
        <v>0</v>
      </c>
      <c r="G142" s="56">
        <v>0</v>
      </c>
      <c r="H142" s="56">
        <v>0.182</v>
      </c>
      <c r="I142" s="56">
        <v>2.72</v>
      </c>
      <c r="J142" s="56">
        <v>5.4950000000000001</v>
      </c>
      <c r="K142" s="56">
        <v>5.9119999999999999</v>
      </c>
      <c r="L142" s="56">
        <v>6.2220000000000004</v>
      </c>
      <c r="M142" s="56">
        <v>6.3529999999999998</v>
      </c>
      <c r="N142" s="56">
        <v>6.4180000000000001</v>
      </c>
      <c r="O142" s="56">
        <v>6.3470000000000004</v>
      </c>
      <c r="P142" s="56">
        <v>6.2560000000000002</v>
      </c>
      <c r="Q142" s="56">
        <v>6.101</v>
      </c>
      <c r="R142" s="56">
        <v>5.7990000000000004</v>
      </c>
      <c r="S142" s="56">
        <v>5.0270000000000001</v>
      </c>
      <c r="T142" s="56">
        <v>2.3250000000000002</v>
      </c>
      <c r="U142" s="56">
        <v>0.13500000000000001</v>
      </c>
      <c r="V142" s="56">
        <v>0</v>
      </c>
      <c r="W142" s="56">
        <v>0</v>
      </c>
      <c r="X142" s="56">
        <v>0</v>
      </c>
      <c r="Y142" s="56">
        <v>0</v>
      </c>
      <c r="Z142" s="67"/>
    </row>
    <row r="143" spans="1:26">
      <c r="A143" s="54">
        <f t="shared" si="2"/>
        <v>46162</v>
      </c>
      <c r="B143" s="55">
        <v>0</v>
      </c>
      <c r="C143" s="56">
        <v>0</v>
      </c>
      <c r="D143" s="56">
        <v>0</v>
      </c>
      <c r="E143" s="56">
        <v>0</v>
      </c>
      <c r="F143" s="56">
        <v>0</v>
      </c>
      <c r="G143" s="56">
        <v>0</v>
      </c>
      <c r="H143" s="56">
        <v>0.33100000000000002</v>
      </c>
      <c r="I143" s="56">
        <v>2.302</v>
      </c>
      <c r="J143" s="56">
        <v>5.0410000000000004</v>
      </c>
      <c r="K143" s="56">
        <v>5.8310000000000004</v>
      </c>
      <c r="L143" s="56">
        <v>6.1180000000000003</v>
      </c>
      <c r="M143" s="56">
        <v>6.2309999999999999</v>
      </c>
      <c r="N143" s="56">
        <v>6.2789999999999999</v>
      </c>
      <c r="O143" s="56">
        <v>6.25</v>
      </c>
      <c r="P143" s="56">
        <v>6.1950000000000003</v>
      </c>
      <c r="Q143" s="56">
        <v>5.9820000000000002</v>
      </c>
      <c r="R143" s="56">
        <v>5.47</v>
      </c>
      <c r="S143" s="56">
        <v>4.0960000000000001</v>
      </c>
      <c r="T143" s="56">
        <v>2.222</v>
      </c>
      <c r="U143" s="56">
        <v>0.14899999999999999</v>
      </c>
      <c r="V143" s="56">
        <v>0</v>
      </c>
      <c r="W143" s="56">
        <v>0</v>
      </c>
      <c r="X143" s="56">
        <v>0</v>
      </c>
      <c r="Y143" s="56">
        <v>0</v>
      </c>
      <c r="Z143" s="67"/>
    </row>
    <row r="144" spans="1:26">
      <c r="A144" s="54">
        <f t="shared" si="2"/>
        <v>46163</v>
      </c>
      <c r="B144" s="55">
        <v>0</v>
      </c>
      <c r="C144" s="56">
        <v>0</v>
      </c>
      <c r="D144" s="56">
        <v>0</v>
      </c>
      <c r="E144" s="56">
        <v>0</v>
      </c>
      <c r="F144" s="56">
        <v>0</v>
      </c>
      <c r="G144" s="56">
        <v>0</v>
      </c>
      <c r="H144" s="56">
        <v>0.312</v>
      </c>
      <c r="I144" s="56">
        <v>2.722</v>
      </c>
      <c r="J144" s="56">
        <v>5.4720000000000004</v>
      </c>
      <c r="K144" s="56">
        <v>5.9279999999999999</v>
      </c>
      <c r="L144" s="56">
        <v>6.109</v>
      </c>
      <c r="M144" s="56">
        <v>6.2089999999999996</v>
      </c>
      <c r="N144" s="56">
        <v>6.2320000000000002</v>
      </c>
      <c r="O144" s="56">
        <v>6.2619999999999996</v>
      </c>
      <c r="P144" s="56">
        <v>6.1360000000000001</v>
      </c>
      <c r="Q144" s="56">
        <v>5.6429999999999998</v>
      </c>
      <c r="R144" s="56">
        <v>5.6310000000000002</v>
      </c>
      <c r="S144" s="56">
        <v>4.8789999999999996</v>
      </c>
      <c r="T144" s="56">
        <v>1.98</v>
      </c>
      <c r="U144" s="56">
        <v>0.123</v>
      </c>
      <c r="V144" s="56">
        <v>0</v>
      </c>
      <c r="W144" s="56">
        <v>0</v>
      </c>
      <c r="X144" s="56">
        <v>0</v>
      </c>
      <c r="Y144" s="56">
        <v>0</v>
      </c>
      <c r="Z144" s="67"/>
    </row>
    <row r="145" spans="1:26">
      <c r="A145" s="54">
        <f t="shared" si="2"/>
        <v>46164</v>
      </c>
      <c r="B145" s="55">
        <v>0</v>
      </c>
      <c r="C145" s="56">
        <v>0</v>
      </c>
      <c r="D145" s="56">
        <v>0</v>
      </c>
      <c r="E145" s="56">
        <v>0</v>
      </c>
      <c r="F145" s="56">
        <v>0</v>
      </c>
      <c r="G145" s="56">
        <v>0</v>
      </c>
      <c r="H145" s="56">
        <v>0.38200000000000001</v>
      </c>
      <c r="I145" s="56">
        <v>1.119</v>
      </c>
      <c r="J145" s="56">
        <v>2.7770000000000001</v>
      </c>
      <c r="K145" s="56">
        <v>3.04</v>
      </c>
      <c r="L145" s="56">
        <v>3.6720000000000002</v>
      </c>
      <c r="M145" s="56">
        <v>4.7720000000000002</v>
      </c>
      <c r="N145" s="56">
        <v>6.1740000000000004</v>
      </c>
      <c r="O145" s="56">
        <v>6.09</v>
      </c>
      <c r="P145" s="56">
        <v>6.2880000000000003</v>
      </c>
      <c r="Q145" s="56">
        <v>5.95</v>
      </c>
      <c r="R145" s="56">
        <v>5.1680000000000001</v>
      </c>
      <c r="S145" s="56">
        <v>3.3679999999999999</v>
      </c>
      <c r="T145" s="56">
        <v>1.165</v>
      </c>
      <c r="U145" s="56">
        <v>0.108</v>
      </c>
      <c r="V145" s="56">
        <v>0</v>
      </c>
      <c r="W145" s="56">
        <v>0</v>
      </c>
      <c r="X145" s="56">
        <v>0</v>
      </c>
      <c r="Y145" s="56">
        <v>0</v>
      </c>
      <c r="Z145" s="67"/>
    </row>
    <row r="146" spans="1:26">
      <c r="A146" s="54">
        <f t="shared" si="2"/>
        <v>46165</v>
      </c>
      <c r="B146" s="55">
        <v>0</v>
      </c>
      <c r="C146" s="56">
        <v>0</v>
      </c>
      <c r="D146" s="56">
        <v>0</v>
      </c>
      <c r="E146" s="56">
        <v>0</v>
      </c>
      <c r="F146" s="56">
        <v>0</v>
      </c>
      <c r="G146" s="56">
        <v>0</v>
      </c>
      <c r="H146" s="56">
        <v>0.30399999999999999</v>
      </c>
      <c r="I146" s="56">
        <v>2.883</v>
      </c>
      <c r="J146" s="56">
        <v>5.58</v>
      </c>
      <c r="K146" s="56">
        <v>5.0750000000000002</v>
      </c>
      <c r="L146" s="56">
        <v>5.14</v>
      </c>
      <c r="M146" s="56">
        <v>6.6950000000000003</v>
      </c>
      <c r="N146" s="56">
        <v>6.6970000000000001</v>
      </c>
      <c r="O146" s="56">
        <v>4.7110000000000003</v>
      </c>
      <c r="P146" s="56">
        <v>5.4349999999999996</v>
      </c>
      <c r="Q146" s="56">
        <v>5.0750000000000002</v>
      </c>
      <c r="R146" s="56">
        <v>5.4640000000000004</v>
      </c>
      <c r="S146" s="56">
        <v>5.1520000000000001</v>
      </c>
      <c r="T146" s="56">
        <v>2.6080000000000001</v>
      </c>
      <c r="U146" s="56">
        <v>0.224</v>
      </c>
      <c r="V146" s="56">
        <v>0</v>
      </c>
      <c r="W146" s="56">
        <v>0</v>
      </c>
      <c r="X146" s="56">
        <v>0</v>
      </c>
      <c r="Y146" s="56">
        <v>0</v>
      </c>
      <c r="Z146" s="67"/>
    </row>
    <row r="147" spans="1:26">
      <c r="A147" s="54">
        <f t="shared" si="2"/>
        <v>46166</v>
      </c>
      <c r="B147" s="55">
        <v>0</v>
      </c>
      <c r="C147" s="56">
        <v>0</v>
      </c>
      <c r="D147" s="56">
        <v>0</v>
      </c>
      <c r="E147" s="56">
        <v>0</v>
      </c>
      <c r="F147" s="56">
        <v>0</v>
      </c>
      <c r="G147" s="56">
        <v>0</v>
      </c>
      <c r="H147" s="56">
        <v>0.45</v>
      </c>
      <c r="I147" s="56">
        <v>3.4359999999999999</v>
      </c>
      <c r="J147" s="56">
        <v>6.0389999999999997</v>
      </c>
      <c r="K147" s="56">
        <v>6.4489999999999998</v>
      </c>
      <c r="L147" s="56">
        <v>6.6909999999999998</v>
      </c>
      <c r="M147" s="56">
        <v>6.8159999999999998</v>
      </c>
      <c r="N147" s="56">
        <v>6.87</v>
      </c>
      <c r="O147" s="56">
        <v>6.8849999999999998</v>
      </c>
      <c r="P147" s="56">
        <v>6.7939999999999996</v>
      </c>
      <c r="Q147" s="56">
        <v>6.5949999999999998</v>
      </c>
      <c r="R147" s="56">
        <v>5.3840000000000003</v>
      </c>
      <c r="S147" s="56">
        <v>2.56</v>
      </c>
      <c r="T147" s="56">
        <v>0.75</v>
      </c>
      <c r="U147" s="56">
        <v>8.7999999999999995E-2</v>
      </c>
      <c r="V147" s="56">
        <v>0</v>
      </c>
      <c r="W147" s="56">
        <v>0</v>
      </c>
      <c r="X147" s="56">
        <v>0</v>
      </c>
      <c r="Y147" s="56">
        <v>0</v>
      </c>
      <c r="Z147" s="67"/>
    </row>
    <row r="148" spans="1:26">
      <c r="A148" s="54">
        <f t="shared" si="2"/>
        <v>46167</v>
      </c>
      <c r="B148" s="55">
        <v>0</v>
      </c>
      <c r="C148" s="56">
        <v>0</v>
      </c>
      <c r="D148" s="56">
        <v>0</v>
      </c>
      <c r="E148" s="56">
        <v>0</v>
      </c>
      <c r="F148" s="56">
        <v>0</v>
      </c>
      <c r="G148" s="56">
        <v>0</v>
      </c>
      <c r="H148" s="56">
        <v>0.41899999999999998</v>
      </c>
      <c r="I148" s="56">
        <v>3.456</v>
      </c>
      <c r="J148" s="56">
        <v>6.0270000000000001</v>
      </c>
      <c r="K148" s="56">
        <v>6.4480000000000004</v>
      </c>
      <c r="L148" s="56">
        <v>6.6879999999999997</v>
      </c>
      <c r="M148" s="56">
        <v>6.8280000000000003</v>
      </c>
      <c r="N148" s="56">
        <v>6.9409999999999998</v>
      </c>
      <c r="O148" s="56">
        <v>6.8150000000000004</v>
      </c>
      <c r="P148" s="56">
        <v>6.3049999999999997</v>
      </c>
      <c r="Q148" s="56">
        <v>5.6589999999999998</v>
      </c>
      <c r="R148" s="56">
        <v>4.1840000000000002</v>
      </c>
      <c r="S148" s="56">
        <v>2.5470000000000002</v>
      </c>
      <c r="T148" s="56">
        <v>1.452</v>
      </c>
      <c r="U148" s="56">
        <v>0.13900000000000001</v>
      </c>
      <c r="V148" s="56">
        <v>0</v>
      </c>
      <c r="W148" s="56">
        <v>0</v>
      </c>
      <c r="X148" s="56">
        <v>0</v>
      </c>
      <c r="Y148" s="56">
        <v>0</v>
      </c>
      <c r="Z148" s="67"/>
    </row>
    <row r="149" spans="1:26">
      <c r="A149" s="54">
        <f t="shared" si="2"/>
        <v>46168</v>
      </c>
      <c r="B149" s="55">
        <v>0</v>
      </c>
      <c r="C149" s="56">
        <v>0</v>
      </c>
      <c r="D149" s="56">
        <v>0</v>
      </c>
      <c r="E149" s="56">
        <v>0</v>
      </c>
      <c r="F149" s="56">
        <v>0</v>
      </c>
      <c r="G149" s="56">
        <v>0</v>
      </c>
      <c r="H149" s="56">
        <v>5.8000000000000003E-2</v>
      </c>
      <c r="I149" s="56">
        <v>0.45</v>
      </c>
      <c r="J149" s="56">
        <v>1.3120000000000001</v>
      </c>
      <c r="K149" s="56">
        <v>2.8109999999999999</v>
      </c>
      <c r="L149" s="56">
        <v>5.7389999999999999</v>
      </c>
      <c r="M149" s="56">
        <v>5.6580000000000004</v>
      </c>
      <c r="N149" s="56">
        <v>6.2949999999999999</v>
      </c>
      <c r="O149" s="56">
        <v>5.867</v>
      </c>
      <c r="P149" s="56">
        <v>5.157</v>
      </c>
      <c r="Q149" s="56">
        <v>5.2530000000000001</v>
      </c>
      <c r="R149" s="56">
        <v>5.1559999999999997</v>
      </c>
      <c r="S149" s="56">
        <v>4.0940000000000003</v>
      </c>
      <c r="T149" s="56">
        <v>2.113</v>
      </c>
      <c r="U149" s="56">
        <v>0.14599999999999999</v>
      </c>
      <c r="V149" s="56">
        <v>0</v>
      </c>
      <c r="W149" s="56">
        <v>0</v>
      </c>
      <c r="X149" s="56">
        <v>0</v>
      </c>
      <c r="Y149" s="56">
        <v>0</v>
      </c>
      <c r="Z149" s="67"/>
    </row>
    <row r="150" spans="1:26">
      <c r="A150" s="54">
        <f t="shared" si="2"/>
        <v>46169</v>
      </c>
      <c r="B150" s="55">
        <v>0</v>
      </c>
      <c r="C150" s="56">
        <v>0</v>
      </c>
      <c r="D150" s="56">
        <v>0</v>
      </c>
      <c r="E150" s="56">
        <v>0</v>
      </c>
      <c r="F150" s="56">
        <v>0</v>
      </c>
      <c r="G150" s="56">
        <v>0</v>
      </c>
      <c r="H150" s="56">
        <v>0.498</v>
      </c>
      <c r="I150" s="56">
        <v>3.54</v>
      </c>
      <c r="J150" s="56">
        <v>6.0309999999999997</v>
      </c>
      <c r="K150" s="56">
        <v>6.5469999999999997</v>
      </c>
      <c r="L150" s="56">
        <v>6.7229999999999999</v>
      </c>
      <c r="M150" s="56">
        <v>6.734</v>
      </c>
      <c r="N150" s="56">
        <v>6.3120000000000003</v>
      </c>
      <c r="O150" s="56">
        <v>5.9790000000000001</v>
      </c>
      <c r="P150" s="56">
        <v>5.4269999999999996</v>
      </c>
      <c r="Q150" s="56">
        <v>5.2569999999999997</v>
      </c>
      <c r="R150" s="56">
        <v>4.0940000000000003</v>
      </c>
      <c r="S150" s="56">
        <v>2.9329999999999998</v>
      </c>
      <c r="T150" s="56">
        <v>1.3660000000000001</v>
      </c>
      <c r="U150" s="56">
        <v>0.126</v>
      </c>
      <c r="V150" s="56">
        <v>0</v>
      </c>
      <c r="W150" s="56">
        <v>0</v>
      </c>
      <c r="X150" s="56">
        <v>0</v>
      </c>
      <c r="Y150" s="56">
        <v>0</v>
      </c>
      <c r="Z150" s="67"/>
    </row>
    <row r="151" spans="1:26">
      <c r="A151" s="54">
        <f t="shared" si="2"/>
        <v>46170</v>
      </c>
      <c r="B151" s="55">
        <v>0</v>
      </c>
      <c r="C151" s="56">
        <v>0</v>
      </c>
      <c r="D151" s="56">
        <v>0</v>
      </c>
      <c r="E151" s="56">
        <v>0</v>
      </c>
      <c r="F151" s="56">
        <v>0</v>
      </c>
      <c r="G151" s="56">
        <v>0</v>
      </c>
      <c r="H151" s="56">
        <v>9.2999999999999999E-2</v>
      </c>
      <c r="I151" s="56">
        <v>1.0149999999999999</v>
      </c>
      <c r="J151" s="56">
        <v>2.4740000000000002</v>
      </c>
      <c r="K151" s="56">
        <v>3.609</v>
      </c>
      <c r="L151" s="56">
        <v>4.6459999999999999</v>
      </c>
      <c r="M151" s="56">
        <v>5.9740000000000002</v>
      </c>
      <c r="N151" s="56">
        <v>6.9729999999999999</v>
      </c>
      <c r="O151" s="56">
        <v>6.8949999999999996</v>
      </c>
      <c r="P151" s="56">
        <v>6.7889999999999997</v>
      </c>
      <c r="Q151" s="56">
        <v>6.5570000000000004</v>
      </c>
      <c r="R151" s="56">
        <v>5.9870000000000001</v>
      </c>
      <c r="S151" s="56">
        <v>4.1639999999999997</v>
      </c>
      <c r="T151" s="56">
        <v>1.77</v>
      </c>
      <c r="U151" s="56">
        <v>0.214</v>
      </c>
      <c r="V151" s="56">
        <v>0</v>
      </c>
      <c r="W151" s="56">
        <v>0</v>
      </c>
      <c r="X151" s="56">
        <v>0</v>
      </c>
      <c r="Y151" s="56">
        <v>0</v>
      </c>
      <c r="Z151" s="67"/>
    </row>
    <row r="152" spans="1:26">
      <c r="A152" s="54">
        <f t="shared" si="2"/>
        <v>46171</v>
      </c>
      <c r="B152" s="55">
        <v>0</v>
      </c>
      <c r="C152" s="56">
        <v>0</v>
      </c>
      <c r="D152" s="56">
        <v>0</v>
      </c>
      <c r="E152" s="56">
        <v>0</v>
      </c>
      <c r="F152" s="56">
        <v>0</v>
      </c>
      <c r="G152" s="56">
        <v>0</v>
      </c>
      <c r="H152" s="56">
        <v>0.121</v>
      </c>
      <c r="I152" s="56">
        <v>0.80700000000000005</v>
      </c>
      <c r="J152" s="56">
        <v>1.6240000000000001</v>
      </c>
      <c r="K152" s="56">
        <v>3.7290000000000001</v>
      </c>
      <c r="L152" s="56">
        <v>5.3520000000000003</v>
      </c>
      <c r="M152" s="56">
        <v>5.3689999999999998</v>
      </c>
      <c r="N152" s="56">
        <v>5.0119999999999996</v>
      </c>
      <c r="O152" s="56">
        <v>5.76</v>
      </c>
      <c r="P152" s="56">
        <v>3.7530000000000001</v>
      </c>
      <c r="Q152" s="56">
        <v>3.0569999999999999</v>
      </c>
      <c r="R152" s="56">
        <v>3.5510000000000002</v>
      </c>
      <c r="S152" s="56">
        <v>1.9510000000000001</v>
      </c>
      <c r="T152" s="56">
        <v>0.69199999999999995</v>
      </c>
      <c r="U152" s="56">
        <v>3.4000000000000002E-2</v>
      </c>
      <c r="V152" s="56">
        <v>0</v>
      </c>
      <c r="W152" s="56">
        <v>0</v>
      </c>
      <c r="X152" s="56">
        <v>0</v>
      </c>
      <c r="Y152" s="56">
        <v>0</v>
      </c>
      <c r="Z152" s="67"/>
    </row>
    <row r="153" spans="1:26">
      <c r="A153" s="54">
        <f t="shared" si="2"/>
        <v>46172</v>
      </c>
      <c r="B153" s="55">
        <v>0</v>
      </c>
      <c r="C153" s="56">
        <v>0</v>
      </c>
      <c r="D153" s="56">
        <v>0</v>
      </c>
      <c r="E153" s="56">
        <v>0</v>
      </c>
      <c r="F153" s="56">
        <v>0</v>
      </c>
      <c r="G153" s="56">
        <v>0</v>
      </c>
      <c r="H153" s="56">
        <v>4.2999999999999997E-2</v>
      </c>
      <c r="I153" s="56">
        <v>0.35199999999999998</v>
      </c>
      <c r="J153" s="56">
        <v>0.74399999999999999</v>
      </c>
      <c r="K153" s="56">
        <v>1.4510000000000001</v>
      </c>
      <c r="L153" s="56">
        <v>1.421</v>
      </c>
      <c r="M153" s="56">
        <v>1.3660000000000001</v>
      </c>
      <c r="N153" s="56">
        <v>1.7030000000000001</v>
      </c>
      <c r="O153" s="56">
        <v>1.714</v>
      </c>
      <c r="P153" s="56">
        <v>1.036</v>
      </c>
      <c r="Q153" s="56">
        <v>1.633</v>
      </c>
      <c r="R153" s="56">
        <v>0.69799999999999995</v>
      </c>
      <c r="S153" s="56">
        <v>0.42499999999999999</v>
      </c>
      <c r="T153" s="56">
        <v>0.30199999999999999</v>
      </c>
      <c r="U153" s="56">
        <v>4.2000000000000003E-2</v>
      </c>
      <c r="V153" s="56">
        <v>0</v>
      </c>
      <c r="W153" s="56">
        <v>0</v>
      </c>
      <c r="X153" s="56">
        <v>0</v>
      </c>
      <c r="Y153" s="56">
        <v>0</v>
      </c>
      <c r="Z153" s="67"/>
    </row>
    <row r="154" spans="1:26">
      <c r="A154" s="54">
        <f t="shared" si="2"/>
        <v>46173</v>
      </c>
      <c r="B154" s="55">
        <v>0</v>
      </c>
      <c r="C154" s="56">
        <v>0</v>
      </c>
      <c r="D154" s="56">
        <v>0</v>
      </c>
      <c r="E154" s="56">
        <v>0</v>
      </c>
      <c r="F154" s="56">
        <v>0</v>
      </c>
      <c r="G154" s="56">
        <v>0</v>
      </c>
      <c r="H154" s="56">
        <v>0</v>
      </c>
      <c r="I154" s="56">
        <v>0</v>
      </c>
      <c r="J154" s="56">
        <v>0</v>
      </c>
      <c r="K154" s="56">
        <v>0</v>
      </c>
      <c r="L154" s="56">
        <v>0</v>
      </c>
      <c r="M154" s="56">
        <v>0</v>
      </c>
      <c r="N154" s="56">
        <v>0</v>
      </c>
      <c r="O154" s="56">
        <v>0</v>
      </c>
      <c r="P154" s="56">
        <v>0</v>
      </c>
      <c r="Q154" s="56">
        <v>0</v>
      </c>
      <c r="R154" s="56">
        <v>0</v>
      </c>
      <c r="S154" s="56">
        <v>0</v>
      </c>
      <c r="T154" s="56">
        <v>0</v>
      </c>
      <c r="U154" s="56">
        <v>0</v>
      </c>
      <c r="V154" s="56">
        <v>0</v>
      </c>
      <c r="W154" s="56">
        <v>0</v>
      </c>
      <c r="X154" s="56">
        <v>0</v>
      </c>
      <c r="Y154" s="56">
        <v>0</v>
      </c>
      <c r="Z154" s="67"/>
    </row>
    <row r="155" spans="1:26">
      <c r="A155" s="54">
        <f t="shared" si="2"/>
        <v>46174</v>
      </c>
      <c r="B155" s="55">
        <v>0</v>
      </c>
      <c r="C155" s="56">
        <v>0</v>
      </c>
      <c r="D155" s="56">
        <v>0</v>
      </c>
      <c r="E155" s="56">
        <v>0</v>
      </c>
      <c r="F155" s="56">
        <v>0</v>
      </c>
      <c r="G155" s="56">
        <v>0</v>
      </c>
      <c r="H155" s="56">
        <v>0.22500000000000001</v>
      </c>
      <c r="I155" s="56">
        <v>2.5510000000000002</v>
      </c>
      <c r="J155" s="56">
        <v>5.5979999999999999</v>
      </c>
      <c r="K155" s="56">
        <v>6.17</v>
      </c>
      <c r="L155" s="56">
        <v>6.4379999999999997</v>
      </c>
      <c r="M155" s="56">
        <v>6.57</v>
      </c>
      <c r="N155" s="56">
        <v>6.62</v>
      </c>
      <c r="O155" s="56">
        <v>6.5279999999999996</v>
      </c>
      <c r="P155" s="56">
        <v>6.4029999999999996</v>
      </c>
      <c r="Q155" s="56">
        <v>5.7910000000000004</v>
      </c>
      <c r="R155" s="56">
        <v>4.1130000000000004</v>
      </c>
      <c r="S155" s="56">
        <v>1.968</v>
      </c>
      <c r="T155" s="56">
        <v>0.496</v>
      </c>
      <c r="U155" s="56">
        <v>3.5000000000000003E-2</v>
      </c>
      <c r="V155" s="56">
        <v>0</v>
      </c>
      <c r="W155" s="56">
        <v>0</v>
      </c>
      <c r="X155" s="56">
        <v>0</v>
      </c>
      <c r="Y155" s="56">
        <v>0</v>
      </c>
      <c r="Z155" s="67"/>
    </row>
    <row r="156" spans="1:26">
      <c r="A156" s="54">
        <f t="shared" si="2"/>
        <v>46175</v>
      </c>
      <c r="B156" s="55">
        <v>0</v>
      </c>
      <c r="C156" s="56">
        <v>0</v>
      </c>
      <c r="D156" s="56">
        <v>0</v>
      </c>
      <c r="E156" s="56">
        <v>0</v>
      </c>
      <c r="F156" s="56">
        <v>0</v>
      </c>
      <c r="G156" s="56">
        <v>0</v>
      </c>
      <c r="H156" s="56">
        <v>0.182</v>
      </c>
      <c r="I156" s="56">
        <v>2.3839999999999999</v>
      </c>
      <c r="J156" s="56">
        <v>4.9889999999999999</v>
      </c>
      <c r="K156" s="56">
        <v>5.7489999999999997</v>
      </c>
      <c r="L156" s="56">
        <v>5.7770000000000001</v>
      </c>
      <c r="M156" s="56">
        <v>4.6050000000000004</v>
      </c>
      <c r="N156" s="56">
        <v>3.11</v>
      </c>
      <c r="O156" s="56">
        <v>1.978</v>
      </c>
      <c r="P156" s="56">
        <v>1.2609999999999999</v>
      </c>
      <c r="Q156" s="56">
        <v>0.73599999999999999</v>
      </c>
      <c r="R156" s="56">
        <v>1.0049999999999999</v>
      </c>
      <c r="S156" s="56">
        <v>1.155</v>
      </c>
      <c r="T156" s="56">
        <v>0.55300000000000005</v>
      </c>
      <c r="U156" s="56">
        <v>3.4000000000000002E-2</v>
      </c>
      <c r="V156" s="56">
        <v>0</v>
      </c>
      <c r="W156" s="56">
        <v>0</v>
      </c>
      <c r="X156" s="56">
        <v>0</v>
      </c>
      <c r="Y156" s="56">
        <v>0</v>
      </c>
      <c r="Z156" s="67"/>
    </row>
    <row r="157" spans="1:26">
      <c r="A157" s="54">
        <f t="shared" si="2"/>
        <v>46176</v>
      </c>
      <c r="B157" s="55">
        <v>0</v>
      </c>
      <c r="C157" s="56">
        <v>0</v>
      </c>
      <c r="D157" s="56">
        <v>0</v>
      </c>
      <c r="E157" s="56">
        <v>0</v>
      </c>
      <c r="F157" s="56">
        <v>0</v>
      </c>
      <c r="G157" s="56">
        <v>0</v>
      </c>
      <c r="H157" s="56">
        <v>0.33300000000000002</v>
      </c>
      <c r="I157" s="56">
        <v>3.0939999999999999</v>
      </c>
      <c r="J157" s="56">
        <v>6.109</v>
      </c>
      <c r="K157" s="56">
        <v>6.5540000000000003</v>
      </c>
      <c r="L157" s="56">
        <v>6.431</v>
      </c>
      <c r="M157" s="56">
        <v>6.4550000000000001</v>
      </c>
      <c r="N157" s="56">
        <v>6.51</v>
      </c>
      <c r="O157" s="56">
        <v>6.48</v>
      </c>
      <c r="P157" s="56">
        <v>6.3959999999999999</v>
      </c>
      <c r="Q157" s="56">
        <v>6.1390000000000002</v>
      </c>
      <c r="R157" s="56">
        <v>5.5970000000000004</v>
      </c>
      <c r="S157" s="56">
        <v>4.758</v>
      </c>
      <c r="T157" s="56">
        <v>1.734</v>
      </c>
      <c r="U157" s="56">
        <v>8.5999999999999993E-2</v>
      </c>
      <c r="V157" s="56">
        <v>0</v>
      </c>
      <c r="W157" s="56">
        <v>0</v>
      </c>
      <c r="X157" s="56">
        <v>0</v>
      </c>
      <c r="Y157" s="56">
        <v>0</v>
      </c>
      <c r="Z157" s="67"/>
    </row>
    <row r="158" spans="1:26">
      <c r="A158" s="54">
        <f t="shared" si="2"/>
        <v>46177</v>
      </c>
      <c r="B158" s="55">
        <v>0</v>
      </c>
      <c r="C158" s="56">
        <v>0</v>
      </c>
      <c r="D158" s="56">
        <v>0</v>
      </c>
      <c r="E158" s="56">
        <v>0</v>
      </c>
      <c r="F158" s="56">
        <v>0</v>
      </c>
      <c r="G158" s="56">
        <v>3.3000000000000002E-2</v>
      </c>
      <c r="H158" s="56">
        <v>0.82199999999999995</v>
      </c>
      <c r="I158" s="56">
        <v>3.5459999999999998</v>
      </c>
      <c r="J158" s="56">
        <v>6.3570000000000002</v>
      </c>
      <c r="K158" s="56">
        <v>6.8470000000000004</v>
      </c>
      <c r="L158" s="56">
        <v>7.0869999999999997</v>
      </c>
      <c r="M158" s="56">
        <v>7.1580000000000004</v>
      </c>
      <c r="N158" s="56">
        <v>6.5110000000000001</v>
      </c>
      <c r="O158" s="56">
        <v>6.8849999999999998</v>
      </c>
      <c r="P158" s="56">
        <v>6.1790000000000003</v>
      </c>
      <c r="Q158" s="56">
        <v>5.51</v>
      </c>
      <c r="R158" s="56">
        <v>4.8520000000000003</v>
      </c>
      <c r="S158" s="56">
        <v>4.0659999999999998</v>
      </c>
      <c r="T158" s="56">
        <v>3.6589999999999998</v>
      </c>
      <c r="U158" s="56">
        <v>0.92300000000000004</v>
      </c>
      <c r="V158" s="56">
        <v>1.2999999999999999E-2</v>
      </c>
      <c r="W158" s="56">
        <v>0</v>
      </c>
      <c r="X158" s="56">
        <v>0</v>
      </c>
      <c r="Y158" s="56">
        <v>0</v>
      </c>
      <c r="Z158" s="67"/>
    </row>
    <row r="159" spans="1:26">
      <c r="A159" s="54">
        <f t="shared" si="2"/>
        <v>46178</v>
      </c>
      <c r="B159" s="55">
        <v>0</v>
      </c>
      <c r="C159" s="56">
        <v>0</v>
      </c>
      <c r="D159" s="56">
        <v>0</v>
      </c>
      <c r="E159" s="56">
        <v>0</v>
      </c>
      <c r="F159" s="56">
        <v>0</v>
      </c>
      <c r="G159" s="56">
        <v>0.05</v>
      </c>
      <c r="H159" s="56">
        <v>1.534</v>
      </c>
      <c r="I159" s="56">
        <v>4.9619999999999997</v>
      </c>
      <c r="J159" s="56">
        <v>6.3620000000000001</v>
      </c>
      <c r="K159" s="56">
        <v>6.7720000000000002</v>
      </c>
      <c r="L159" s="56">
        <v>6.9550000000000001</v>
      </c>
      <c r="M159" s="56">
        <v>7.0960000000000001</v>
      </c>
      <c r="N159" s="56">
        <v>7.1539999999999999</v>
      </c>
      <c r="O159" s="56">
        <v>7.032</v>
      </c>
      <c r="P159" s="56">
        <v>6.3949999999999996</v>
      </c>
      <c r="Q159" s="56">
        <v>5.4969999999999999</v>
      </c>
      <c r="R159" s="56">
        <v>6.0620000000000003</v>
      </c>
      <c r="S159" s="56">
        <v>4.4669999999999996</v>
      </c>
      <c r="T159" s="56">
        <v>1.599</v>
      </c>
      <c r="U159" s="56">
        <v>0.629</v>
      </c>
      <c r="V159" s="56">
        <v>2.1000000000000001E-2</v>
      </c>
      <c r="W159" s="56">
        <v>0</v>
      </c>
      <c r="X159" s="56">
        <v>0</v>
      </c>
      <c r="Y159" s="56">
        <v>0</v>
      </c>
      <c r="Z159" s="67"/>
    </row>
    <row r="160" spans="1:26">
      <c r="A160" s="54">
        <f t="shared" si="2"/>
        <v>46179</v>
      </c>
      <c r="B160" s="55">
        <v>0</v>
      </c>
      <c r="C160" s="56">
        <v>0</v>
      </c>
      <c r="D160" s="56">
        <v>0</v>
      </c>
      <c r="E160" s="56">
        <v>0</v>
      </c>
      <c r="F160" s="56">
        <v>0</v>
      </c>
      <c r="G160" s="56">
        <v>5.3999999999999999E-2</v>
      </c>
      <c r="H160" s="56">
        <v>1.55</v>
      </c>
      <c r="I160" s="56">
        <v>4.6779999999999999</v>
      </c>
      <c r="J160" s="56">
        <v>5.98</v>
      </c>
      <c r="K160" s="56">
        <v>6.7009999999999996</v>
      </c>
      <c r="L160" s="56">
        <v>6.8789999999999996</v>
      </c>
      <c r="M160" s="56">
        <v>6.984</v>
      </c>
      <c r="N160" s="56">
        <v>7.0529999999999999</v>
      </c>
      <c r="O160" s="56">
        <v>6.625</v>
      </c>
      <c r="P160" s="56">
        <v>5.2919999999999998</v>
      </c>
      <c r="Q160" s="56">
        <v>6.3029999999999999</v>
      </c>
      <c r="R160" s="56">
        <v>6.1989999999999998</v>
      </c>
      <c r="S160" s="56">
        <v>6.194</v>
      </c>
      <c r="T160" s="56">
        <v>3.9489999999999998</v>
      </c>
      <c r="U160" s="56">
        <v>0.51100000000000001</v>
      </c>
      <c r="V160" s="56">
        <v>0.01</v>
      </c>
      <c r="W160" s="56">
        <v>0</v>
      </c>
      <c r="X160" s="56">
        <v>0</v>
      </c>
      <c r="Y160" s="56">
        <v>0</v>
      </c>
      <c r="Z160" s="67"/>
    </row>
    <row r="161" spans="1:26">
      <c r="A161" s="54">
        <f t="shared" si="2"/>
        <v>46180</v>
      </c>
      <c r="B161" s="55">
        <v>0</v>
      </c>
      <c r="C161" s="56">
        <v>0</v>
      </c>
      <c r="D161" s="56">
        <v>0</v>
      </c>
      <c r="E161" s="56">
        <v>0</v>
      </c>
      <c r="F161" s="56">
        <v>0</v>
      </c>
      <c r="G161" s="56">
        <v>0.05</v>
      </c>
      <c r="H161" s="56">
        <v>1.5</v>
      </c>
      <c r="I161" s="56">
        <v>4.7220000000000004</v>
      </c>
      <c r="J161" s="56">
        <v>6.3470000000000004</v>
      </c>
      <c r="K161" s="56">
        <v>6.476</v>
      </c>
      <c r="L161" s="56">
        <v>6.9450000000000003</v>
      </c>
      <c r="M161" s="56">
        <v>6.7939999999999996</v>
      </c>
      <c r="N161" s="56">
        <v>6.8339999999999996</v>
      </c>
      <c r="O161" s="56">
        <v>6.6589999999999998</v>
      </c>
      <c r="P161" s="56">
        <v>6.23</v>
      </c>
      <c r="Q161" s="56">
        <v>5.3250000000000002</v>
      </c>
      <c r="R161" s="56">
        <v>4.4850000000000003</v>
      </c>
      <c r="S161" s="56">
        <v>2.1539999999999999</v>
      </c>
      <c r="T161" s="56">
        <v>1.4590000000000001</v>
      </c>
      <c r="U161" s="56">
        <v>0.91100000000000003</v>
      </c>
      <c r="V161" s="56">
        <v>1.7000000000000001E-2</v>
      </c>
      <c r="W161" s="56">
        <v>0</v>
      </c>
      <c r="X161" s="56">
        <v>0</v>
      </c>
      <c r="Y161" s="56">
        <v>0</v>
      </c>
      <c r="Z161" s="67"/>
    </row>
    <row r="162" spans="1:26">
      <c r="A162" s="54">
        <f t="shared" si="2"/>
        <v>46181</v>
      </c>
      <c r="B162" s="55">
        <v>0</v>
      </c>
      <c r="C162" s="56">
        <v>0</v>
      </c>
      <c r="D162" s="56">
        <v>0</v>
      </c>
      <c r="E162" s="56">
        <v>0</v>
      </c>
      <c r="F162" s="56">
        <v>0</v>
      </c>
      <c r="G162" s="56">
        <v>6.8000000000000005E-2</v>
      </c>
      <c r="H162" s="56">
        <v>1.5169999999999999</v>
      </c>
      <c r="I162" s="56">
        <v>4.4930000000000003</v>
      </c>
      <c r="J162" s="56">
        <v>4.9530000000000003</v>
      </c>
      <c r="K162" s="56">
        <v>5.468</v>
      </c>
      <c r="L162" s="56">
        <v>5.5490000000000004</v>
      </c>
      <c r="M162" s="56">
        <v>5.3579999999999997</v>
      </c>
      <c r="N162" s="56">
        <v>5.3810000000000002</v>
      </c>
      <c r="O162" s="56">
        <v>5.6379999999999999</v>
      </c>
      <c r="P162" s="56">
        <v>6.0720000000000001</v>
      </c>
      <c r="Q162" s="56">
        <v>6.4720000000000004</v>
      </c>
      <c r="R162" s="56">
        <v>5.5380000000000003</v>
      </c>
      <c r="S162" s="56">
        <v>4.8760000000000003</v>
      </c>
      <c r="T162" s="56">
        <v>4.2140000000000004</v>
      </c>
      <c r="U162" s="56">
        <v>1.1739999999999999</v>
      </c>
      <c r="V162" s="56">
        <v>2.5999999999999999E-2</v>
      </c>
      <c r="W162" s="56">
        <v>0</v>
      </c>
      <c r="X162" s="56">
        <v>0</v>
      </c>
      <c r="Y162" s="56">
        <v>0</v>
      </c>
      <c r="Z162" s="67"/>
    </row>
    <row r="163" spans="1:26">
      <c r="A163" s="54">
        <f t="shared" si="2"/>
        <v>46182</v>
      </c>
      <c r="B163" s="55">
        <v>0</v>
      </c>
      <c r="C163" s="56">
        <v>0</v>
      </c>
      <c r="D163" s="56">
        <v>0</v>
      </c>
      <c r="E163" s="56">
        <v>0</v>
      </c>
      <c r="F163" s="56">
        <v>0</v>
      </c>
      <c r="G163" s="56">
        <v>2.1999999999999999E-2</v>
      </c>
      <c r="H163" s="56">
        <v>0.73799999999999999</v>
      </c>
      <c r="I163" s="56">
        <v>3.2570000000000001</v>
      </c>
      <c r="J163" s="56">
        <v>6.2270000000000003</v>
      </c>
      <c r="K163" s="56">
        <v>5.7229999999999999</v>
      </c>
      <c r="L163" s="56">
        <v>5.1989999999999998</v>
      </c>
      <c r="M163" s="56">
        <v>5.2759999999999998</v>
      </c>
      <c r="N163" s="56">
        <v>4.1790000000000003</v>
      </c>
      <c r="O163" s="56">
        <v>4.8419999999999996</v>
      </c>
      <c r="P163" s="56">
        <v>4.0220000000000002</v>
      </c>
      <c r="Q163" s="56">
        <v>4.4800000000000004</v>
      </c>
      <c r="R163" s="56">
        <v>3.8940000000000001</v>
      </c>
      <c r="S163" s="56">
        <v>4.5330000000000004</v>
      </c>
      <c r="T163" s="56">
        <v>3.6869999999999998</v>
      </c>
      <c r="U163" s="56">
        <v>1.214</v>
      </c>
      <c r="V163" s="56">
        <v>1.0999999999999999E-2</v>
      </c>
      <c r="W163" s="56">
        <v>0</v>
      </c>
      <c r="X163" s="56">
        <v>0</v>
      </c>
      <c r="Y163" s="56">
        <v>0</v>
      </c>
      <c r="Z163" s="67"/>
    </row>
    <row r="164" spans="1:26">
      <c r="A164" s="54">
        <f t="shared" si="2"/>
        <v>46183</v>
      </c>
      <c r="B164" s="55">
        <v>0</v>
      </c>
      <c r="C164" s="56">
        <v>0</v>
      </c>
      <c r="D164" s="56">
        <v>0</v>
      </c>
      <c r="E164" s="56">
        <v>0</v>
      </c>
      <c r="F164" s="56">
        <v>0</v>
      </c>
      <c r="G164" s="56">
        <v>5.5E-2</v>
      </c>
      <c r="H164" s="56">
        <v>1.583</v>
      </c>
      <c r="I164" s="56">
        <v>5.0410000000000004</v>
      </c>
      <c r="J164" s="56">
        <v>6.4119999999999999</v>
      </c>
      <c r="K164" s="56">
        <v>6.8620000000000001</v>
      </c>
      <c r="L164" s="56">
        <v>7.1580000000000004</v>
      </c>
      <c r="M164" s="56">
        <v>7.2649999999999997</v>
      </c>
      <c r="N164" s="56">
        <v>7.351</v>
      </c>
      <c r="O164" s="56">
        <v>7.3540000000000001</v>
      </c>
      <c r="P164" s="56">
        <v>7.2130000000000001</v>
      </c>
      <c r="Q164" s="56">
        <v>7.08</v>
      </c>
      <c r="R164" s="56">
        <v>6.7690000000000001</v>
      </c>
      <c r="S164" s="56">
        <v>6.2140000000000004</v>
      </c>
      <c r="T164" s="56">
        <v>4.585</v>
      </c>
      <c r="U164" s="56">
        <v>1.3360000000000001</v>
      </c>
      <c r="V164" s="56">
        <v>1.9E-2</v>
      </c>
      <c r="W164" s="56">
        <v>0</v>
      </c>
      <c r="X164" s="56">
        <v>0</v>
      </c>
      <c r="Y164" s="56">
        <v>0</v>
      </c>
      <c r="Z164" s="67"/>
    </row>
    <row r="165" spans="1:26">
      <c r="A165" s="54">
        <f t="shared" si="2"/>
        <v>46184</v>
      </c>
      <c r="B165" s="55">
        <v>0</v>
      </c>
      <c r="C165" s="56">
        <v>0</v>
      </c>
      <c r="D165" s="56">
        <v>0</v>
      </c>
      <c r="E165" s="56">
        <v>0</v>
      </c>
      <c r="F165" s="56">
        <v>0</v>
      </c>
      <c r="G165" s="56">
        <v>5.2999999999999999E-2</v>
      </c>
      <c r="H165" s="56">
        <v>1.61</v>
      </c>
      <c r="I165" s="56">
        <v>5.2270000000000003</v>
      </c>
      <c r="J165" s="56">
        <v>6.5730000000000004</v>
      </c>
      <c r="K165" s="56">
        <v>6.992</v>
      </c>
      <c r="L165" s="56">
        <v>7.2270000000000003</v>
      </c>
      <c r="M165" s="56">
        <v>7.3689999999999998</v>
      </c>
      <c r="N165" s="56">
        <v>7.4370000000000003</v>
      </c>
      <c r="O165" s="56">
        <v>7.468</v>
      </c>
      <c r="P165" s="56">
        <v>7.3890000000000002</v>
      </c>
      <c r="Q165" s="56">
        <v>7.218</v>
      </c>
      <c r="R165" s="56">
        <v>6.9269999999999996</v>
      </c>
      <c r="S165" s="56">
        <v>6.3949999999999996</v>
      </c>
      <c r="T165" s="56">
        <v>4.657</v>
      </c>
      <c r="U165" s="56">
        <v>1.333</v>
      </c>
      <c r="V165" s="56">
        <v>2.1999999999999999E-2</v>
      </c>
      <c r="W165" s="56">
        <v>0</v>
      </c>
      <c r="X165" s="56">
        <v>0</v>
      </c>
      <c r="Y165" s="56">
        <v>0</v>
      </c>
      <c r="Z165" s="67"/>
    </row>
    <row r="166" spans="1:26">
      <c r="A166" s="54">
        <f t="shared" si="2"/>
        <v>46185</v>
      </c>
      <c r="B166" s="55">
        <v>0</v>
      </c>
      <c r="C166" s="56">
        <v>0</v>
      </c>
      <c r="D166" s="56">
        <v>0</v>
      </c>
      <c r="E166" s="56">
        <v>0</v>
      </c>
      <c r="F166" s="56">
        <v>0</v>
      </c>
      <c r="G166" s="56">
        <v>5.1999999999999998E-2</v>
      </c>
      <c r="H166" s="56">
        <v>1.6180000000000001</v>
      </c>
      <c r="I166" s="56">
        <v>5.03</v>
      </c>
      <c r="J166" s="56">
        <v>6.1239999999999997</v>
      </c>
      <c r="K166" s="56">
        <v>6.1050000000000004</v>
      </c>
      <c r="L166" s="56">
        <v>6.58</v>
      </c>
      <c r="M166" s="56">
        <v>6.9569999999999999</v>
      </c>
      <c r="N166" s="56">
        <v>6.5549999999999997</v>
      </c>
      <c r="O166" s="56">
        <v>6.585</v>
      </c>
      <c r="P166" s="56">
        <v>6.5730000000000004</v>
      </c>
      <c r="Q166" s="56">
        <v>5.7220000000000004</v>
      </c>
      <c r="R166" s="56">
        <v>4.7460000000000004</v>
      </c>
      <c r="S166" s="56">
        <v>2.2909999999999999</v>
      </c>
      <c r="T166" s="56">
        <v>1.7230000000000001</v>
      </c>
      <c r="U166" s="56">
        <v>0.47499999999999998</v>
      </c>
      <c r="V166" s="56">
        <v>1.2E-2</v>
      </c>
      <c r="W166" s="56">
        <v>0</v>
      </c>
      <c r="X166" s="56">
        <v>0</v>
      </c>
      <c r="Y166" s="56">
        <v>0</v>
      </c>
      <c r="Z166" s="67"/>
    </row>
    <row r="167" spans="1:26">
      <c r="A167" s="54">
        <f t="shared" si="2"/>
        <v>46186</v>
      </c>
      <c r="B167" s="55">
        <v>0</v>
      </c>
      <c r="C167" s="56">
        <v>0</v>
      </c>
      <c r="D167" s="56">
        <v>0</v>
      </c>
      <c r="E167" s="56">
        <v>0</v>
      </c>
      <c r="F167" s="56">
        <v>0</v>
      </c>
      <c r="G167" s="56">
        <v>5.6000000000000001E-2</v>
      </c>
      <c r="H167" s="56">
        <v>1.536</v>
      </c>
      <c r="I167" s="56">
        <v>4.7779999999999996</v>
      </c>
      <c r="J167" s="56">
        <v>5.931</v>
      </c>
      <c r="K167" s="56">
        <v>6.4930000000000003</v>
      </c>
      <c r="L167" s="56">
        <v>6.742</v>
      </c>
      <c r="M167" s="56">
        <v>6.3179999999999996</v>
      </c>
      <c r="N167" s="56">
        <v>5.8040000000000003</v>
      </c>
      <c r="O167" s="56">
        <v>5.03</v>
      </c>
      <c r="P167" s="56">
        <v>5.0209999999999999</v>
      </c>
      <c r="Q167" s="56">
        <v>4.55</v>
      </c>
      <c r="R167" s="56">
        <v>4.2069999999999999</v>
      </c>
      <c r="S167" s="56">
        <v>2.1789999999999998</v>
      </c>
      <c r="T167" s="56">
        <v>0.88800000000000001</v>
      </c>
      <c r="U167" s="56">
        <v>0.34799999999999998</v>
      </c>
      <c r="V167" s="56">
        <v>2.5000000000000001E-2</v>
      </c>
      <c r="W167" s="56">
        <v>0</v>
      </c>
      <c r="X167" s="56">
        <v>0</v>
      </c>
      <c r="Y167" s="56">
        <v>0</v>
      </c>
      <c r="Z167" s="67"/>
    </row>
    <row r="168" spans="1:26">
      <c r="A168" s="54">
        <f t="shared" si="2"/>
        <v>46187</v>
      </c>
      <c r="B168" s="55">
        <v>0</v>
      </c>
      <c r="C168" s="56">
        <v>0</v>
      </c>
      <c r="D168" s="56">
        <v>0</v>
      </c>
      <c r="E168" s="56">
        <v>0</v>
      </c>
      <c r="F168" s="56">
        <v>0</v>
      </c>
      <c r="G168" s="56">
        <v>1.7000000000000001E-2</v>
      </c>
      <c r="H168" s="56">
        <v>0.20499999999999999</v>
      </c>
      <c r="I168" s="56">
        <v>0.38300000000000001</v>
      </c>
      <c r="J168" s="56">
        <v>0.98799999999999999</v>
      </c>
      <c r="K168" s="56">
        <v>2.48</v>
      </c>
      <c r="L168" s="56">
        <v>2.9780000000000002</v>
      </c>
      <c r="M168" s="56">
        <v>4.319</v>
      </c>
      <c r="N168" s="56">
        <v>6.1829999999999998</v>
      </c>
      <c r="O168" s="56">
        <v>6.6559999999999997</v>
      </c>
      <c r="P168" s="56">
        <v>6.0490000000000004</v>
      </c>
      <c r="Q168" s="56">
        <v>4.1210000000000004</v>
      </c>
      <c r="R168" s="56">
        <v>1.6439999999999999</v>
      </c>
      <c r="S168" s="56">
        <v>1.73</v>
      </c>
      <c r="T168" s="56">
        <v>1.681</v>
      </c>
      <c r="U168" s="56">
        <v>0.52100000000000002</v>
      </c>
      <c r="V168" s="56">
        <v>0.01</v>
      </c>
      <c r="W168" s="56">
        <v>0</v>
      </c>
      <c r="X168" s="56">
        <v>0</v>
      </c>
      <c r="Y168" s="56">
        <v>0</v>
      </c>
      <c r="Z168" s="67"/>
    </row>
    <row r="169" spans="1:26">
      <c r="A169" s="54">
        <f t="shared" si="2"/>
        <v>46188</v>
      </c>
      <c r="B169" s="55">
        <v>0</v>
      </c>
      <c r="C169" s="56">
        <v>0</v>
      </c>
      <c r="D169" s="56">
        <v>0</v>
      </c>
      <c r="E169" s="56">
        <v>0</v>
      </c>
      <c r="F169" s="56">
        <v>0</v>
      </c>
      <c r="G169" s="56">
        <v>5.8999999999999997E-2</v>
      </c>
      <c r="H169" s="56">
        <v>0.876</v>
      </c>
      <c r="I169" s="56">
        <v>2.5939999999999999</v>
      </c>
      <c r="J169" s="56">
        <v>4.9989999999999997</v>
      </c>
      <c r="K169" s="56">
        <v>6.5679999999999996</v>
      </c>
      <c r="L169" s="56">
        <v>6.9349999999999996</v>
      </c>
      <c r="M169" s="56">
        <v>7.3470000000000004</v>
      </c>
      <c r="N169" s="56">
        <v>7.2510000000000003</v>
      </c>
      <c r="O169" s="56">
        <v>6.8760000000000003</v>
      </c>
      <c r="P169" s="56">
        <v>6.5330000000000004</v>
      </c>
      <c r="Q169" s="56">
        <v>6.3170000000000002</v>
      </c>
      <c r="R169" s="56">
        <v>6.5330000000000004</v>
      </c>
      <c r="S169" s="56">
        <v>5.7320000000000002</v>
      </c>
      <c r="T169" s="56">
        <v>2.351</v>
      </c>
      <c r="U169" s="56">
        <v>0.91700000000000004</v>
      </c>
      <c r="V169" s="56">
        <v>0.03</v>
      </c>
      <c r="W169" s="56">
        <v>0</v>
      </c>
      <c r="X169" s="56">
        <v>0</v>
      </c>
      <c r="Y169" s="56">
        <v>0</v>
      </c>
      <c r="Z169" s="67"/>
    </row>
    <row r="170" spans="1:26">
      <c r="A170" s="54">
        <f t="shared" si="2"/>
        <v>46189</v>
      </c>
      <c r="B170" s="55">
        <v>0</v>
      </c>
      <c r="C170" s="56">
        <v>0</v>
      </c>
      <c r="D170" s="56">
        <v>0</v>
      </c>
      <c r="E170" s="56">
        <v>0</v>
      </c>
      <c r="F170" s="56">
        <v>0</v>
      </c>
      <c r="G170" s="56">
        <v>5.3999999999999999E-2</v>
      </c>
      <c r="H170" s="56">
        <v>1.4810000000000001</v>
      </c>
      <c r="I170" s="56">
        <v>4.9240000000000004</v>
      </c>
      <c r="J170" s="56">
        <v>6.4059999999999997</v>
      </c>
      <c r="K170" s="56">
        <v>6.8380000000000001</v>
      </c>
      <c r="L170" s="56">
        <v>7.0640000000000001</v>
      </c>
      <c r="M170" s="56">
        <v>7.24</v>
      </c>
      <c r="N170" s="56">
        <v>7.3120000000000003</v>
      </c>
      <c r="O170" s="56">
        <v>7.2359999999999998</v>
      </c>
      <c r="P170" s="56">
        <v>7.1760000000000002</v>
      </c>
      <c r="Q170" s="56">
        <v>6.43</v>
      </c>
      <c r="R170" s="56">
        <v>5.61</v>
      </c>
      <c r="S170" s="56">
        <v>5.3179999999999996</v>
      </c>
      <c r="T170" s="56">
        <v>4.2359999999999998</v>
      </c>
      <c r="U170" s="56">
        <v>1.4490000000000001</v>
      </c>
      <c r="V170" s="56">
        <v>2.5000000000000001E-2</v>
      </c>
      <c r="W170" s="56">
        <v>0</v>
      </c>
      <c r="X170" s="56">
        <v>0</v>
      </c>
      <c r="Y170" s="56">
        <v>0</v>
      </c>
      <c r="Z170" s="67"/>
    </row>
    <row r="171" spans="1:26">
      <c r="A171" s="54">
        <f t="shared" si="2"/>
        <v>46190</v>
      </c>
      <c r="B171" s="55">
        <v>0</v>
      </c>
      <c r="C171" s="56">
        <v>0</v>
      </c>
      <c r="D171" s="56">
        <v>0</v>
      </c>
      <c r="E171" s="56">
        <v>0</v>
      </c>
      <c r="F171" s="56">
        <v>0</v>
      </c>
      <c r="G171" s="56">
        <v>7.4999999999999997E-2</v>
      </c>
      <c r="H171" s="56">
        <v>1.496</v>
      </c>
      <c r="I171" s="56">
        <v>5.1639999999999997</v>
      </c>
      <c r="J171" s="56">
        <v>6.476</v>
      </c>
      <c r="K171" s="56">
        <v>6.9130000000000003</v>
      </c>
      <c r="L171" s="56">
        <v>7.1509999999999998</v>
      </c>
      <c r="M171" s="56">
        <v>7.2530000000000001</v>
      </c>
      <c r="N171" s="56">
        <v>7.3220000000000001</v>
      </c>
      <c r="O171" s="56">
        <v>7.2830000000000004</v>
      </c>
      <c r="P171" s="56">
        <v>7.1959999999999997</v>
      </c>
      <c r="Q171" s="56">
        <v>7.0250000000000004</v>
      </c>
      <c r="R171" s="56">
        <v>6.6929999999999996</v>
      </c>
      <c r="S171" s="56">
        <v>5.2850000000000001</v>
      </c>
      <c r="T171" s="56">
        <v>2.3380000000000001</v>
      </c>
      <c r="U171" s="56">
        <v>0.83899999999999997</v>
      </c>
      <c r="V171" s="56">
        <v>2.8000000000000001E-2</v>
      </c>
      <c r="W171" s="56">
        <v>0</v>
      </c>
      <c r="X171" s="56">
        <v>0</v>
      </c>
      <c r="Y171" s="56">
        <v>0</v>
      </c>
      <c r="Z171" s="67"/>
    </row>
    <row r="172" spans="1:26">
      <c r="A172" s="54">
        <f t="shared" si="2"/>
        <v>46191</v>
      </c>
      <c r="B172" s="55">
        <v>0</v>
      </c>
      <c r="C172" s="56">
        <v>0</v>
      </c>
      <c r="D172" s="56">
        <v>0</v>
      </c>
      <c r="E172" s="56">
        <v>0</v>
      </c>
      <c r="F172" s="56">
        <v>0</v>
      </c>
      <c r="G172" s="56">
        <v>3.5999999999999997E-2</v>
      </c>
      <c r="H172" s="56">
        <v>0.63900000000000001</v>
      </c>
      <c r="I172" s="56">
        <v>1.752</v>
      </c>
      <c r="J172" s="56">
        <v>2.915</v>
      </c>
      <c r="K172" s="56">
        <v>3.7240000000000002</v>
      </c>
      <c r="L172" s="56">
        <v>6.3479999999999999</v>
      </c>
      <c r="M172" s="56">
        <v>7.36</v>
      </c>
      <c r="N172" s="56">
        <v>7.4909999999999997</v>
      </c>
      <c r="O172" s="56">
        <v>7.5369999999999999</v>
      </c>
      <c r="P172" s="56">
        <v>7.4279999999999999</v>
      </c>
      <c r="Q172" s="56">
        <v>7.181</v>
      </c>
      <c r="R172" s="56">
        <v>6.8730000000000002</v>
      </c>
      <c r="S172" s="56">
        <v>6.2969999999999997</v>
      </c>
      <c r="T172" s="56">
        <v>4.3280000000000003</v>
      </c>
      <c r="U172" s="56">
        <v>1.175</v>
      </c>
      <c r="V172" s="56">
        <v>4.5999999999999999E-2</v>
      </c>
      <c r="W172" s="56">
        <v>0</v>
      </c>
      <c r="X172" s="56">
        <v>0</v>
      </c>
      <c r="Y172" s="56">
        <v>0</v>
      </c>
      <c r="Z172" s="67"/>
    </row>
    <row r="173" spans="1:26">
      <c r="A173" s="54">
        <f t="shared" si="2"/>
        <v>46192</v>
      </c>
      <c r="B173" s="55">
        <v>0</v>
      </c>
      <c r="C173" s="56">
        <v>0</v>
      </c>
      <c r="D173" s="56">
        <v>0</v>
      </c>
      <c r="E173" s="56">
        <v>0</v>
      </c>
      <c r="F173" s="56">
        <v>0</v>
      </c>
      <c r="G173" s="56">
        <v>5.2999999999999999E-2</v>
      </c>
      <c r="H173" s="56">
        <v>1.488</v>
      </c>
      <c r="I173" s="56">
        <v>5.0419999999999998</v>
      </c>
      <c r="J173" s="56">
        <v>6.5270000000000001</v>
      </c>
      <c r="K173" s="56">
        <v>6.9770000000000003</v>
      </c>
      <c r="L173" s="56">
        <v>7.2380000000000004</v>
      </c>
      <c r="M173" s="56">
        <v>7.3540000000000001</v>
      </c>
      <c r="N173" s="56">
        <v>7.4160000000000004</v>
      </c>
      <c r="O173" s="56">
        <v>7.45</v>
      </c>
      <c r="P173" s="56">
        <v>7.3179999999999996</v>
      </c>
      <c r="Q173" s="56">
        <v>7.1120000000000001</v>
      </c>
      <c r="R173" s="56">
        <v>6.7530000000000001</v>
      </c>
      <c r="S173" s="56">
        <v>6.0209999999999999</v>
      </c>
      <c r="T173" s="56">
        <v>4.0709999999999997</v>
      </c>
      <c r="U173" s="56">
        <v>0.92900000000000005</v>
      </c>
      <c r="V173" s="56">
        <v>1.9E-2</v>
      </c>
      <c r="W173" s="56">
        <v>0</v>
      </c>
      <c r="X173" s="56">
        <v>0</v>
      </c>
      <c r="Y173" s="56">
        <v>0</v>
      </c>
      <c r="Z173" s="67"/>
    </row>
    <row r="174" spans="1:26">
      <c r="A174" s="54">
        <f t="shared" si="2"/>
        <v>46193</v>
      </c>
      <c r="B174" s="55">
        <v>0</v>
      </c>
      <c r="C174" s="56">
        <v>0</v>
      </c>
      <c r="D174" s="56">
        <v>0</v>
      </c>
      <c r="E174" s="56">
        <v>0</v>
      </c>
      <c r="F174" s="56">
        <v>0</v>
      </c>
      <c r="G174" s="56">
        <v>4.1000000000000002E-2</v>
      </c>
      <c r="H174" s="56">
        <v>1.1359999999999999</v>
      </c>
      <c r="I174" s="56">
        <v>2.0529999999999999</v>
      </c>
      <c r="J174" s="56">
        <v>4.7699999999999996</v>
      </c>
      <c r="K174" s="56">
        <v>6.0279999999999996</v>
      </c>
      <c r="L174" s="56">
        <v>6.952</v>
      </c>
      <c r="M174" s="56">
        <v>6.7949999999999999</v>
      </c>
      <c r="N174" s="56">
        <v>7.1230000000000002</v>
      </c>
      <c r="O174" s="56">
        <v>6.6639999999999997</v>
      </c>
      <c r="P174" s="56">
        <v>5.0579999999999998</v>
      </c>
      <c r="Q174" s="56">
        <v>4.78</v>
      </c>
      <c r="R174" s="56">
        <v>3.9140000000000001</v>
      </c>
      <c r="S174" s="56">
        <v>4.1710000000000003</v>
      </c>
      <c r="T174" s="56">
        <v>3.4729999999999999</v>
      </c>
      <c r="U174" s="56">
        <v>1.0609999999999999</v>
      </c>
      <c r="V174" s="56">
        <v>2.1999999999999999E-2</v>
      </c>
      <c r="W174" s="56">
        <v>0</v>
      </c>
      <c r="X174" s="56">
        <v>0</v>
      </c>
      <c r="Y174" s="56">
        <v>0</v>
      </c>
      <c r="Z174" s="67"/>
    </row>
    <row r="175" spans="1:26">
      <c r="A175" s="54">
        <f t="shared" si="2"/>
        <v>46194</v>
      </c>
      <c r="B175" s="55">
        <v>0</v>
      </c>
      <c r="C175" s="56">
        <v>0</v>
      </c>
      <c r="D175" s="56">
        <v>0</v>
      </c>
      <c r="E175" s="56">
        <v>0</v>
      </c>
      <c r="F175" s="56">
        <v>0</v>
      </c>
      <c r="G175" s="56">
        <v>7.0000000000000001E-3</v>
      </c>
      <c r="H175" s="56">
        <v>0.29499999999999998</v>
      </c>
      <c r="I175" s="56">
        <v>0.69599999999999995</v>
      </c>
      <c r="J175" s="56">
        <v>3.0019999999999998</v>
      </c>
      <c r="K175" s="56">
        <v>4.5369999999999999</v>
      </c>
      <c r="L175" s="56">
        <v>5.3639999999999999</v>
      </c>
      <c r="M175" s="56">
        <v>5.5019999999999998</v>
      </c>
      <c r="N175" s="56">
        <v>5.6029999999999998</v>
      </c>
      <c r="O175" s="56">
        <v>5.5819999999999999</v>
      </c>
      <c r="P175" s="56">
        <v>5.524</v>
      </c>
      <c r="Q175" s="56">
        <v>5.359</v>
      </c>
      <c r="R175" s="56">
        <v>4.6619999999999999</v>
      </c>
      <c r="S175" s="56">
        <v>2.7130000000000001</v>
      </c>
      <c r="T175" s="56">
        <v>3.0369999999999999</v>
      </c>
      <c r="U175" s="56">
        <v>0.747</v>
      </c>
      <c r="V175" s="56">
        <v>8.9999999999999993E-3</v>
      </c>
      <c r="W175" s="56">
        <v>0</v>
      </c>
      <c r="X175" s="56">
        <v>0</v>
      </c>
      <c r="Y175" s="56">
        <v>0</v>
      </c>
      <c r="Z175" s="67"/>
    </row>
    <row r="176" spans="1:26">
      <c r="A176" s="54">
        <f t="shared" si="2"/>
        <v>46195</v>
      </c>
      <c r="B176" s="55">
        <v>0</v>
      </c>
      <c r="C176" s="56">
        <v>0</v>
      </c>
      <c r="D176" s="56">
        <v>0</v>
      </c>
      <c r="E176" s="56">
        <v>0</v>
      </c>
      <c r="F176" s="56">
        <v>0</v>
      </c>
      <c r="G176" s="56">
        <v>3.6999999999999998E-2</v>
      </c>
      <c r="H176" s="56">
        <v>1.1299999999999999</v>
      </c>
      <c r="I176" s="56">
        <v>3.4660000000000002</v>
      </c>
      <c r="J176" s="56">
        <v>4.6769999999999996</v>
      </c>
      <c r="K176" s="56">
        <v>5.9130000000000003</v>
      </c>
      <c r="L176" s="56">
        <v>7.0410000000000004</v>
      </c>
      <c r="M176" s="56">
        <v>7.1959999999999997</v>
      </c>
      <c r="N176" s="56">
        <v>7.2069999999999999</v>
      </c>
      <c r="O176" s="56">
        <v>7.1449999999999996</v>
      </c>
      <c r="P176" s="56">
        <v>6.9240000000000004</v>
      </c>
      <c r="Q176" s="56">
        <v>6.3769999999999998</v>
      </c>
      <c r="R176" s="56">
        <v>3.6269999999999998</v>
      </c>
      <c r="S176" s="56">
        <v>1.37</v>
      </c>
      <c r="T176" s="56">
        <v>3.3149999999999999</v>
      </c>
      <c r="U176" s="56">
        <v>0.995</v>
      </c>
      <c r="V176" s="56">
        <v>2.7E-2</v>
      </c>
      <c r="W176" s="56">
        <v>0</v>
      </c>
      <c r="X176" s="56">
        <v>0</v>
      </c>
      <c r="Y176" s="56">
        <v>0</v>
      </c>
      <c r="Z176" s="67"/>
    </row>
    <row r="177" spans="1:26">
      <c r="A177" s="54">
        <f t="shared" si="2"/>
        <v>46196</v>
      </c>
      <c r="B177" s="55">
        <v>0</v>
      </c>
      <c r="C177" s="56">
        <v>0</v>
      </c>
      <c r="D177" s="56">
        <v>0</v>
      </c>
      <c r="E177" s="56">
        <v>0</v>
      </c>
      <c r="F177" s="56">
        <v>0</v>
      </c>
      <c r="G177" s="56">
        <v>2.5999999999999999E-2</v>
      </c>
      <c r="H177" s="56">
        <v>0.80100000000000005</v>
      </c>
      <c r="I177" s="56">
        <v>3.867</v>
      </c>
      <c r="J177" s="56">
        <v>5.43</v>
      </c>
      <c r="K177" s="56">
        <v>5.8079999999999998</v>
      </c>
      <c r="L177" s="56">
        <v>6.2050000000000001</v>
      </c>
      <c r="M177" s="56">
        <v>6.2850000000000001</v>
      </c>
      <c r="N177" s="56">
        <v>6.4649999999999999</v>
      </c>
      <c r="O177" s="56">
        <v>6.9329999999999998</v>
      </c>
      <c r="P177" s="56">
        <v>6.867</v>
      </c>
      <c r="Q177" s="56">
        <v>6.4489999999999998</v>
      </c>
      <c r="R177" s="56">
        <v>5.6820000000000004</v>
      </c>
      <c r="S177" s="56">
        <v>4.1529999999999996</v>
      </c>
      <c r="T177" s="56">
        <v>1.3839999999999999</v>
      </c>
      <c r="U177" s="56">
        <v>0.25800000000000001</v>
      </c>
      <c r="V177" s="56">
        <v>8.0000000000000002E-3</v>
      </c>
      <c r="W177" s="56">
        <v>0</v>
      </c>
      <c r="X177" s="56">
        <v>0</v>
      </c>
      <c r="Y177" s="56">
        <v>0</v>
      </c>
      <c r="Z177" s="67"/>
    </row>
    <row r="178" spans="1:26">
      <c r="A178" s="54">
        <f t="shared" si="2"/>
        <v>46197</v>
      </c>
      <c r="B178" s="55">
        <v>0</v>
      </c>
      <c r="C178" s="56">
        <v>0</v>
      </c>
      <c r="D178" s="56">
        <v>0</v>
      </c>
      <c r="E178" s="56">
        <v>0</v>
      </c>
      <c r="F178" s="56">
        <v>0</v>
      </c>
      <c r="G178" s="56">
        <v>2.8000000000000001E-2</v>
      </c>
      <c r="H178" s="56">
        <v>0.86</v>
      </c>
      <c r="I178" s="56">
        <v>1.5449999999999999</v>
      </c>
      <c r="J178" s="56">
        <v>2.8450000000000002</v>
      </c>
      <c r="K178" s="56">
        <v>2.532</v>
      </c>
      <c r="L178" s="56">
        <v>3.6720000000000002</v>
      </c>
      <c r="M178" s="56">
        <v>5.4939999999999998</v>
      </c>
      <c r="N178" s="56">
        <v>6.05</v>
      </c>
      <c r="O178" s="56">
        <v>6.0869999999999997</v>
      </c>
      <c r="P178" s="56">
        <v>5.7430000000000003</v>
      </c>
      <c r="Q178" s="56">
        <v>4.7610000000000001</v>
      </c>
      <c r="R178" s="56">
        <v>2.7370000000000001</v>
      </c>
      <c r="S178" s="56">
        <v>3.7559999999999998</v>
      </c>
      <c r="T178" s="56">
        <v>1.643</v>
      </c>
      <c r="U178" s="56">
        <v>0.59299999999999997</v>
      </c>
      <c r="V178" s="56">
        <v>1.7000000000000001E-2</v>
      </c>
      <c r="W178" s="56">
        <v>0</v>
      </c>
      <c r="X178" s="56">
        <v>0</v>
      </c>
      <c r="Y178" s="56">
        <v>0</v>
      </c>
      <c r="Z178" s="67"/>
    </row>
    <row r="179" spans="1:26">
      <c r="A179" s="54">
        <f t="shared" si="2"/>
        <v>46198</v>
      </c>
      <c r="B179" s="55">
        <v>0</v>
      </c>
      <c r="C179" s="56">
        <v>0</v>
      </c>
      <c r="D179" s="56">
        <v>0</v>
      </c>
      <c r="E179" s="56">
        <v>0</v>
      </c>
      <c r="F179" s="56">
        <v>0</v>
      </c>
      <c r="G179" s="56">
        <v>2.1999999999999999E-2</v>
      </c>
      <c r="H179" s="56">
        <v>1.139</v>
      </c>
      <c r="I179" s="56">
        <v>1.9950000000000001</v>
      </c>
      <c r="J179" s="56">
        <v>3.593</v>
      </c>
      <c r="K179" s="56">
        <v>3.9849999999999999</v>
      </c>
      <c r="L179" s="56">
        <v>4.9340000000000002</v>
      </c>
      <c r="M179" s="56">
        <v>5.1520000000000001</v>
      </c>
      <c r="N179" s="56">
        <v>5.8419999999999996</v>
      </c>
      <c r="O179" s="56">
        <v>5.5730000000000004</v>
      </c>
      <c r="P179" s="56">
        <v>6.7</v>
      </c>
      <c r="Q179" s="56">
        <v>6.4989999999999997</v>
      </c>
      <c r="R179" s="56">
        <v>5.7169999999999996</v>
      </c>
      <c r="S179" s="56">
        <v>2.8010000000000002</v>
      </c>
      <c r="T179" s="56">
        <v>3.4209999999999998</v>
      </c>
      <c r="U179" s="56">
        <v>0.85199999999999998</v>
      </c>
      <c r="V179" s="56">
        <v>4.1000000000000002E-2</v>
      </c>
      <c r="W179" s="56">
        <v>0</v>
      </c>
      <c r="X179" s="56">
        <v>0</v>
      </c>
      <c r="Y179" s="56">
        <v>0</v>
      </c>
      <c r="Z179" s="67"/>
    </row>
    <row r="180" spans="1:26">
      <c r="A180" s="54">
        <f t="shared" si="2"/>
        <v>46199</v>
      </c>
      <c r="B180" s="55">
        <v>0</v>
      </c>
      <c r="C180" s="56">
        <v>0</v>
      </c>
      <c r="D180" s="56">
        <v>0</v>
      </c>
      <c r="E180" s="56">
        <v>0</v>
      </c>
      <c r="F180" s="56">
        <v>0</v>
      </c>
      <c r="G180" s="56">
        <v>1.4E-2</v>
      </c>
      <c r="H180" s="56">
        <v>1.0089999999999999</v>
      </c>
      <c r="I180" s="56">
        <v>4.5970000000000004</v>
      </c>
      <c r="J180" s="56">
        <v>6.1050000000000004</v>
      </c>
      <c r="K180" s="56">
        <v>6.8840000000000003</v>
      </c>
      <c r="L180" s="56">
        <v>7.2850000000000001</v>
      </c>
      <c r="M180" s="56">
        <v>7.468</v>
      </c>
      <c r="N180" s="56">
        <v>7.3579999999999997</v>
      </c>
      <c r="O180" s="56">
        <v>7.1280000000000001</v>
      </c>
      <c r="P180" s="56">
        <v>6.391</v>
      </c>
      <c r="Q180" s="56">
        <v>4.7359999999999998</v>
      </c>
      <c r="R180" s="56">
        <v>3.4609999999999999</v>
      </c>
      <c r="S180" s="56">
        <v>1.355</v>
      </c>
      <c r="T180" s="56">
        <v>0.72699999999999998</v>
      </c>
      <c r="U180" s="56">
        <v>1.23</v>
      </c>
      <c r="V180" s="56">
        <v>7.0000000000000007E-2</v>
      </c>
      <c r="W180" s="56">
        <v>0</v>
      </c>
      <c r="X180" s="56">
        <v>0</v>
      </c>
      <c r="Y180" s="56">
        <v>0</v>
      </c>
      <c r="Z180" s="67"/>
    </row>
    <row r="181" spans="1:26">
      <c r="A181" s="54">
        <f t="shared" si="2"/>
        <v>46200</v>
      </c>
      <c r="B181" s="55">
        <v>0</v>
      </c>
      <c r="C181" s="56">
        <v>0</v>
      </c>
      <c r="D181" s="56">
        <v>0</v>
      </c>
      <c r="E181" s="56">
        <v>0</v>
      </c>
      <c r="F181" s="56">
        <v>0</v>
      </c>
      <c r="G181" s="56">
        <v>4.3999999999999997E-2</v>
      </c>
      <c r="H181" s="56">
        <v>1.1399999999999999</v>
      </c>
      <c r="I181" s="56">
        <v>4.1429999999999998</v>
      </c>
      <c r="J181" s="56">
        <v>4.6929999999999996</v>
      </c>
      <c r="K181" s="56">
        <v>5.6470000000000002</v>
      </c>
      <c r="L181" s="56">
        <v>7.0220000000000002</v>
      </c>
      <c r="M181" s="56">
        <v>7.3289999999999997</v>
      </c>
      <c r="N181" s="56">
        <v>6.6529999999999996</v>
      </c>
      <c r="O181" s="56">
        <v>6.4359999999999999</v>
      </c>
      <c r="P181" s="56">
        <v>6.6589999999999998</v>
      </c>
      <c r="Q181" s="56">
        <v>6.7220000000000004</v>
      </c>
      <c r="R181" s="56">
        <v>5.6</v>
      </c>
      <c r="S181" s="56">
        <v>5.41</v>
      </c>
      <c r="T181" s="56">
        <v>4.0199999999999996</v>
      </c>
      <c r="U181" s="56">
        <v>1.2629999999999999</v>
      </c>
      <c r="V181" s="56">
        <v>2.5999999999999999E-2</v>
      </c>
      <c r="W181" s="56">
        <v>0</v>
      </c>
      <c r="X181" s="56">
        <v>0</v>
      </c>
      <c r="Y181" s="56">
        <v>0</v>
      </c>
      <c r="Z181" s="67"/>
    </row>
    <row r="182" spans="1:26">
      <c r="A182" s="54">
        <f t="shared" si="2"/>
        <v>46201</v>
      </c>
      <c r="B182" s="55">
        <v>0</v>
      </c>
      <c r="C182" s="56">
        <v>0</v>
      </c>
      <c r="D182" s="56">
        <v>0</v>
      </c>
      <c r="E182" s="56">
        <v>0</v>
      </c>
      <c r="F182" s="56">
        <v>0</v>
      </c>
      <c r="G182" s="56">
        <v>5.0999999999999997E-2</v>
      </c>
      <c r="H182" s="56">
        <v>1.4710000000000001</v>
      </c>
      <c r="I182" s="56">
        <v>4.7759999999999998</v>
      </c>
      <c r="J182" s="56">
        <v>6.2720000000000002</v>
      </c>
      <c r="K182" s="56">
        <v>6.9029999999999996</v>
      </c>
      <c r="L182" s="56">
        <v>7.23</v>
      </c>
      <c r="M182" s="56">
        <v>7.391</v>
      </c>
      <c r="N182" s="56">
        <v>7.3650000000000002</v>
      </c>
      <c r="O182" s="56">
        <v>7.2830000000000004</v>
      </c>
      <c r="P182" s="56">
        <v>7.0750000000000002</v>
      </c>
      <c r="Q182" s="56">
        <v>6.7290000000000001</v>
      </c>
      <c r="R182" s="56">
        <v>6.1440000000000001</v>
      </c>
      <c r="S182" s="56">
        <v>5.4870000000000001</v>
      </c>
      <c r="T182" s="56">
        <v>4.048</v>
      </c>
      <c r="U182" s="56">
        <v>1.2689999999999999</v>
      </c>
      <c r="V182" s="56">
        <v>3.5000000000000003E-2</v>
      </c>
      <c r="W182" s="56">
        <v>0</v>
      </c>
      <c r="X182" s="56">
        <v>0</v>
      </c>
      <c r="Y182" s="56">
        <v>0</v>
      </c>
      <c r="Z182" s="67"/>
    </row>
    <row r="183" spans="1:26">
      <c r="A183" s="54">
        <f t="shared" si="2"/>
        <v>46202</v>
      </c>
      <c r="B183" s="55">
        <v>0</v>
      </c>
      <c r="C183" s="56">
        <v>0</v>
      </c>
      <c r="D183" s="56">
        <v>0</v>
      </c>
      <c r="E183" s="56">
        <v>0</v>
      </c>
      <c r="F183" s="56">
        <v>0</v>
      </c>
      <c r="G183" s="56">
        <v>3.4000000000000002E-2</v>
      </c>
      <c r="H183" s="56">
        <v>1.4470000000000001</v>
      </c>
      <c r="I183" s="56">
        <v>5.2089999999999996</v>
      </c>
      <c r="J183" s="56">
        <v>6.5430000000000001</v>
      </c>
      <c r="K183" s="56">
        <v>7.0439999999999996</v>
      </c>
      <c r="L183" s="56">
        <v>6.7030000000000003</v>
      </c>
      <c r="M183" s="56">
        <v>6.5170000000000003</v>
      </c>
      <c r="N183" s="56">
        <v>6.6029999999999998</v>
      </c>
      <c r="O183" s="56">
        <v>6.0359999999999996</v>
      </c>
      <c r="P183" s="56">
        <v>5.61</v>
      </c>
      <c r="Q183" s="56">
        <v>5.3490000000000002</v>
      </c>
      <c r="R183" s="56">
        <v>5.0960000000000001</v>
      </c>
      <c r="S183" s="56">
        <v>4.6079999999999997</v>
      </c>
      <c r="T183" s="56">
        <v>2.4249999999999998</v>
      </c>
      <c r="U183" s="56">
        <v>0.62</v>
      </c>
      <c r="V183" s="56">
        <v>2.3E-2</v>
      </c>
      <c r="W183" s="56">
        <v>0</v>
      </c>
      <c r="X183" s="56">
        <v>0</v>
      </c>
      <c r="Y183" s="56">
        <v>0</v>
      </c>
      <c r="Z183" s="67"/>
    </row>
    <row r="184" spans="1:26">
      <c r="A184" s="54">
        <f t="shared" si="2"/>
        <v>46203</v>
      </c>
      <c r="B184" s="55">
        <v>0</v>
      </c>
      <c r="C184" s="56">
        <v>0</v>
      </c>
      <c r="D184" s="56">
        <v>0</v>
      </c>
      <c r="E184" s="56">
        <v>0</v>
      </c>
      <c r="F184" s="56">
        <v>0</v>
      </c>
      <c r="G184" s="56">
        <v>3.4000000000000002E-2</v>
      </c>
      <c r="H184" s="56">
        <v>1.2190000000000001</v>
      </c>
      <c r="I184" s="56">
        <v>4.5620000000000003</v>
      </c>
      <c r="J184" s="56">
        <v>6.0410000000000004</v>
      </c>
      <c r="K184" s="56">
        <v>6.7690000000000001</v>
      </c>
      <c r="L184" s="56">
        <v>7.0129999999999999</v>
      </c>
      <c r="M184" s="56">
        <v>7.3520000000000003</v>
      </c>
      <c r="N184" s="56">
        <v>7.3869999999999996</v>
      </c>
      <c r="O184" s="56">
        <v>7.2830000000000004</v>
      </c>
      <c r="P184" s="56">
        <v>5.6989999999999998</v>
      </c>
      <c r="Q184" s="56">
        <v>4.5999999999999996</v>
      </c>
      <c r="R184" s="56">
        <v>2.6840000000000002</v>
      </c>
      <c r="S184" s="56">
        <v>3.0539999999999998</v>
      </c>
      <c r="T184" s="56">
        <v>3.1659999999999999</v>
      </c>
      <c r="U184" s="56">
        <v>0.90800000000000003</v>
      </c>
      <c r="V184" s="56">
        <v>3.1E-2</v>
      </c>
      <c r="W184" s="56">
        <v>0</v>
      </c>
      <c r="X184" s="56">
        <v>0</v>
      </c>
      <c r="Y184" s="56">
        <v>0</v>
      </c>
      <c r="Z184" s="67"/>
    </row>
    <row r="185" spans="1:26">
      <c r="A185" s="54">
        <f t="shared" si="2"/>
        <v>46204</v>
      </c>
      <c r="B185" s="55">
        <v>0</v>
      </c>
      <c r="C185" s="56">
        <v>0</v>
      </c>
      <c r="D185" s="56">
        <v>0</v>
      </c>
      <c r="E185" s="56">
        <v>0</v>
      </c>
      <c r="F185" s="56">
        <v>0</v>
      </c>
      <c r="G185" s="56">
        <v>0.03</v>
      </c>
      <c r="H185" s="56">
        <v>1.17</v>
      </c>
      <c r="I185" s="56">
        <v>4.29</v>
      </c>
      <c r="J185" s="56">
        <v>5.85</v>
      </c>
      <c r="K185" s="56">
        <v>6.39</v>
      </c>
      <c r="L185" s="56">
        <v>6.43</v>
      </c>
      <c r="M185" s="56">
        <v>6.3</v>
      </c>
      <c r="N185" s="56">
        <v>6.59</v>
      </c>
      <c r="O185" s="56">
        <v>6.57</v>
      </c>
      <c r="P185" s="56">
        <v>6.47</v>
      </c>
      <c r="Q185" s="56">
        <v>6.56</v>
      </c>
      <c r="R185" s="56">
        <v>5.99</v>
      </c>
      <c r="S185" s="56">
        <v>3.35</v>
      </c>
      <c r="T185" s="56">
        <v>2.02</v>
      </c>
      <c r="U185" s="56">
        <v>0.96</v>
      </c>
      <c r="V185" s="56">
        <v>0.03</v>
      </c>
      <c r="W185" s="56">
        <v>0</v>
      </c>
      <c r="X185" s="56">
        <v>0</v>
      </c>
      <c r="Y185" s="56">
        <v>0</v>
      </c>
      <c r="Z185" s="67"/>
    </row>
    <row r="186" spans="1:26">
      <c r="A186" s="54">
        <f t="shared" si="2"/>
        <v>46205</v>
      </c>
      <c r="B186" s="55">
        <v>0</v>
      </c>
      <c r="C186" s="56">
        <v>0</v>
      </c>
      <c r="D186" s="56">
        <v>0</v>
      </c>
      <c r="E186" s="56">
        <v>0</v>
      </c>
      <c r="F186" s="56">
        <v>0</v>
      </c>
      <c r="G186" s="56">
        <v>0.02</v>
      </c>
      <c r="H186" s="56">
        <v>1.1499999999999999</v>
      </c>
      <c r="I186" s="56">
        <v>3.55</v>
      </c>
      <c r="J186" s="56">
        <v>5.86</v>
      </c>
      <c r="K186" s="56">
        <v>6.33</v>
      </c>
      <c r="L186" s="56">
        <v>6.57</v>
      </c>
      <c r="M186" s="56">
        <v>6.63</v>
      </c>
      <c r="N186" s="56">
        <v>6.46</v>
      </c>
      <c r="O186" s="56">
        <v>6.24</v>
      </c>
      <c r="P186" s="56">
        <v>6.24</v>
      </c>
      <c r="Q186" s="56">
        <v>5.78</v>
      </c>
      <c r="R186" s="56">
        <v>5.28</v>
      </c>
      <c r="S186" s="56">
        <v>4.8899999999999997</v>
      </c>
      <c r="T186" s="56">
        <v>3.58</v>
      </c>
      <c r="U186" s="56">
        <v>1.02</v>
      </c>
      <c r="V186" s="56">
        <v>0.01</v>
      </c>
      <c r="W186" s="56">
        <v>0</v>
      </c>
      <c r="X186" s="56">
        <v>0</v>
      </c>
      <c r="Y186" s="56">
        <v>0</v>
      </c>
      <c r="Z186" s="67"/>
    </row>
    <row r="187" spans="1:26">
      <c r="A187" s="54">
        <f t="shared" si="2"/>
        <v>46206</v>
      </c>
      <c r="B187" s="55">
        <v>0</v>
      </c>
      <c r="C187" s="56">
        <v>0</v>
      </c>
      <c r="D187" s="56">
        <v>0</v>
      </c>
      <c r="E187" s="56">
        <v>0</v>
      </c>
      <c r="F187" s="56">
        <v>0</v>
      </c>
      <c r="G187" s="56">
        <v>0.02</v>
      </c>
      <c r="H187" s="56">
        <v>0.98</v>
      </c>
      <c r="I187" s="56">
        <v>4.07</v>
      </c>
      <c r="J187" s="56">
        <v>5.59</v>
      </c>
      <c r="K187" s="56">
        <v>5.82</v>
      </c>
      <c r="L187" s="56">
        <v>5.47</v>
      </c>
      <c r="M187" s="56">
        <v>5.56</v>
      </c>
      <c r="N187" s="56">
        <v>6.08</v>
      </c>
      <c r="O187" s="56">
        <v>5.32</v>
      </c>
      <c r="P187" s="56">
        <v>4.76</v>
      </c>
      <c r="Q187" s="56">
        <v>4.1900000000000004</v>
      </c>
      <c r="R187" s="56">
        <v>4.51</v>
      </c>
      <c r="S187" s="56">
        <v>3.88</v>
      </c>
      <c r="T187" s="56">
        <v>2.57</v>
      </c>
      <c r="U187" s="56">
        <v>0.59</v>
      </c>
      <c r="V187" s="56">
        <v>0.02</v>
      </c>
      <c r="W187" s="56">
        <v>0</v>
      </c>
      <c r="X187" s="56">
        <v>0</v>
      </c>
      <c r="Y187" s="56">
        <v>0</v>
      </c>
      <c r="Z187" s="67"/>
    </row>
    <row r="188" spans="1:26">
      <c r="A188" s="54">
        <f t="shared" si="2"/>
        <v>46207</v>
      </c>
      <c r="B188" s="55">
        <v>0</v>
      </c>
      <c r="C188" s="56">
        <v>0</v>
      </c>
      <c r="D188" s="56">
        <v>0</v>
      </c>
      <c r="E188" s="56">
        <v>0</v>
      </c>
      <c r="F188" s="56">
        <v>0</v>
      </c>
      <c r="G188" s="56">
        <v>0.01</v>
      </c>
      <c r="H188" s="56">
        <v>0.7</v>
      </c>
      <c r="I188" s="56">
        <v>2.66</v>
      </c>
      <c r="J188" s="56">
        <v>4.3499999999999996</v>
      </c>
      <c r="K188" s="56">
        <v>5.72</v>
      </c>
      <c r="L188" s="56">
        <v>6.38</v>
      </c>
      <c r="M188" s="56">
        <v>6.55</v>
      </c>
      <c r="N188" s="56">
        <v>6.64</v>
      </c>
      <c r="O188" s="56">
        <v>6.41</v>
      </c>
      <c r="P188" s="56">
        <v>6.16</v>
      </c>
      <c r="Q188" s="56">
        <v>5.99</v>
      </c>
      <c r="R188" s="56">
        <v>4.79</v>
      </c>
      <c r="S188" s="56">
        <v>2.13</v>
      </c>
      <c r="T188" s="56">
        <v>0.79</v>
      </c>
      <c r="U188" s="56">
        <v>0.27</v>
      </c>
      <c r="V188" s="56">
        <v>0.01</v>
      </c>
      <c r="W188" s="56">
        <v>0</v>
      </c>
      <c r="X188" s="56">
        <v>0</v>
      </c>
      <c r="Y188" s="56">
        <v>0</v>
      </c>
      <c r="Z188" s="67"/>
    </row>
    <row r="189" spans="1:26">
      <c r="A189" s="54">
        <f t="shared" si="2"/>
        <v>46208</v>
      </c>
      <c r="B189" s="55">
        <v>0</v>
      </c>
      <c r="C189" s="56">
        <v>0</v>
      </c>
      <c r="D189" s="56">
        <v>0</v>
      </c>
      <c r="E189" s="56">
        <v>0</v>
      </c>
      <c r="F189" s="56">
        <v>0</v>
      </c>
      <c r="G189" s="56">
        <v>0.03</v>
      </c>
      <c r="H189" s="56">
        <v>0.92</v>
      </c>
      <c r="I189" s="56">
        <v>3.38</v>
      </c>
      <c r="J189" s="56">
        <v>5.15</v>
      </c>
      <c r="K189" s="56">
        <v>5.95</v>
      </c>
      <c r="L189" s="56">
        <v>6.31</v>
      </c>
      <c r="M189" s="56">
        <v>6.51</v>
      </c>
      <c r="N189" s="56">
        <v>6.53</v>
      </c>
      <c r="O189" s="56">
        <v>6.23</v>
      </c>
      <c r="P189" s="56">
        <v>6.56</v>
      </c>
      <c r="Q189" s="56">
        <v>5.79</v>
      </c>
      <c r="R189" s="56">
        <v>5.88</v>
      </c>
      <c r="S189" s="56">
        <v>4.74</v>
      </c>
      <c r="T189" s="56">
        <v>2.35</v>
      </c>
      <c r="U189" s="56">
        <v>0.57999999999999996</v>
      </c>
      <c r="V189" s="56">
        <v>0.02</v>
      </c>
      <c r="W189" s="56">
        <v>0</v>
      </c>
      <c r="X189" s="56">
        <v>0</v>
      </c>
      <c r="Y189" s="56">
        <v>0</v>
      </c>
      <c r="Z189" s="67"/>
    </row>
    <row r="190" spans="1:26">
      <c r="A190" s="54">
        <f t="shared" si="2"/>
        <v>46209</v>
      </c>
      <c r="B190" s="55">
        <v>0</v>
      </c>
      <c r="C190" s="56">
        <v>0</v>
      </c>
      <c r="D190" s="56">
        <v>0</v>
      </c>
      <c r="E190" s="56">
        <v>0</v>
      </c>
      <c r="F190" s="56">
        <v>0</v>
      </c>
      <c r="G190" s="56">
        <v>0.03</v>
      </c>
      <c r="H190" s="56">
        <v>1.07</v>
      </c>
      <c r="I190" s="56">
        <v>3.87</v>
      </c>
      <c r="J190" s="56">
        <v>5.47</v>
      </c>
      <c r="K190" s="56">
        <v>6.13</v>
      </c>
      <c r="L190" s="56">
        <v>6.39</v>
      </c>
      <c r="M190" s="56">
        <v>6.5</v>
      </c>
      <c r="N190" s="56">
        <v>6.59</v>
      </c>
      <c r="O190" s="56">
        <v>6.62</v>
      </c>
      <c r="P190" s="56">
        <v>6.43</v>
      </c>
      <c r="Q190" s="56">
        <v>5.96</v>
      </c>
      <c r="R190" s="56">
        <v>5.44</v>
      </c>
      <c r="S190" s="56">
        <v>3.69</v>
      </c>
      <c r="T190" s="56">
        <v>2.31</v>
      </c>
      <c r="U190" s="56">
        <v>0.79</v>
      </c>
      <c r="V190" s="56">
        <v>0.02</v>
      </c>
      <c r="W190" s="56">
        <v>0</v>
      </c>
      <c r="X190" s="56">
        <v>0</v>
      </c>
      <c r="Y190" s="56">
        <v>0</v>
      </c>
      <c r="Z190" s="67"/>
    </row>
    <row r="191" spans="1:26">
      <c r="A191" s="54">
        <f t="shared" si="2"/>
        <v>46210</v>
      </c>
      <c r="B191" s="55">
        <v>0</v>
      </c>
      <c r="C191" s="56">
        <v>0</v>
      </c>
      <c r="D191" s="56">
        <v>0</v>
      </c>
      <c r="E191" s="56">
        <v>0</v>
      </c>
      <c r="F191" s="56">
        <v>0</v>
      </c>
      <c r="G191" s="56">
        <v>0.02</v>
      </c>
      <c r="H191" s="56">
        <v>0.67</v>
      </c>
      <c r="I191" s="56">
        <v>2.37</v>
      </c>
      <c r="J191" s="56">
        <v>3.78</v>
      </c>
      <c r="K191" s="56">
        <v>5.37</v>
      </c>
      <c r="L191" s="56">
        <v>5.94</v>
      </c>
      <c r="M191" s="56">
        <v>6.13</v>
      </c>
      <c r="N191" s="56">
        <v>6.28</v>
      </c>
      <c r="O191" s="56">
        <v>6.3</v>
      </c>
      <c r="P191" s="56">
        <v>5.91</v>
      </c>
      <c r="Q191" s="56">
        <v>4.8899999999999997</v>
      </c>
      <c r="R191" s="56">
        <v>3.59</v>
      </c>
      <c r="S191" s="56">
        <v>2.4700000000000002</v>
      </c>
      <c r="T191" s="56">
        <v>0.53</v>
      </c>
      <c r="U191" s="56">
        <v>0.23</v>
      </c>
      <c r="V191" s="56">
        <v>0.01</v>
      </c>
      <c r="W191" s="56">
        <v>0</v>
      </c>
      <c r="X191" s="56">
        <v>0</v>
      </c>
      <c r="Y191" s="56">
        <v>0</v>
      </c>
      <c r="Z191" s="67"/>
    </row>
    <row r="192" spans="1:26">
      <c r="A192" s="54">
        <f t="shared" si="2"/>
        <v>46211</v>
      </c>
      <c r="B192" s="55">
        <v>0</v>
      </c>
      <c r="C192" s="56">
        <v>0</v>
      </c>
      <c r="D192" s="56">
        <v>0</v>
      </c>
      <c r="E192" s="56">
        <v>0</v>
      </c>
      <c r="F192" s="56">
        <v>0</v>
      </c>
      <c r="G192" s="56">
        <v>0.01</v>
      </c>
      <c r="H192" s="56">
        <v>0.91</v>
      </c>
      <c r="I192" s="56">
        <v>3.03</v>
      </c>
      <c r="J192" s="56">
        <v>4.75</v>
      </c>
      <c r="K192" s="56">
        <v>5.16</v>
      </c>
      <c r="L192" s="56">
        <v>6</v>
      </c>
      <c r="M192" s="56">
        <v>6.22</v>
      </c>
      <c r="N192" s="56">
        <v>6.07</v>
      </c>
      <c r="O192" s="56">
        <v>3.96</v>
      </c>
      <c r="P192" s="56">
        <v>3.51</v>
      </c>
      <c r="Q192" s="56">
        <v>4.3499999999999996</v>
      </c>
      <c r="R192" s="56">
        <v>2.4900000000000002</v>
      </c>
      <c r="S192" s="56">
        <v>2.06</v>
      </c>
      <c r="T192" s="56">
        <v>1.1200000000000001</v>
      </c>
      <c r="U192" s="56">
        <v>0.46</v>
      </c>
      <c r="V192" s="56">
        <v>0.03</v>
      </c>
      <c r="W192" s="56">
        <v>0</v>
      </c>
      <c r="X192" s="56">
        <v>0</v>
      </c>
      <c r="Y192" s="56">
        <v>0</v>
      </c>
      <c r="Z192" s="67"/>
    </row>
    <row r="193" spans="1:26">
      <c r="A193" s="54">
        <f t="shared" si="2"/>
        <v>46212</v>
      </c>
      <c r="B193" s="55">
        <v>0</v>
      </c>
      <c r="C193" s="56">
        <v>0</v>
      </c>
      <c r="D193" s="56">
        <v>0</v>
      </c>
      <c r="E193" s="56">
        <v>0</v>
      </c>
      <c r="F193" s="56">
        <v>0</v>
      </c>
      <c r="G193" s="56">
        <v>0.01</v>
      </c>
      <c r="H193" s="56">
        <v>0.39</v>
      </c>
      <c r="I193" s="56">
        <v>2.77</v>
      </c>
      <c r="J193" s="56">
        <v>2.73</v>
      </c>
      <c r="K193" s="56">
        <v>5.04</v>
      </c>
      <c r="L193" s="56">
        <v>6.13</v>
      </c>
      <c r="M193" s="56">
        <v>6.19</v>
      </c>
      <c r="N193" s="56">
        <v>6.13</v>
      </c>
      <c r="O193" s="56">
        <v>4.58</v>
      </c>
      <c r="P193" s="56">
        <v>4.97</v>
      </c>
      <c r="Q193" s="56">
        <v>4.6100000000000003</v>
      </c>
      <c r="R193" s="56">
        <v>2.76</v>
      </c>
      <c r="S193" s="56">
        <v>2.0099999999999998</v>
      </c>
      <c r="T193" s="56">
        <v>2.68</v>
      </c>
      <c r="U193" s="56">
        <v>0.26</v>
      </c>
      <c r="V193" s="56">
        <v>0.01</v>
      </c>
      <c r="W193" s="56">
        <v>0</v>
      </c>
      <c r="X193" s="56">
        <v>0</v>
      </c>
      <c r="Y193" s="56">
        <v>0</v>
      </c>
      <c r="Z193" s="67"/>
    </row>
    <row r="194" spans="1:26">
      <c r="A194" s="54">
        <f t="shared" si="2"/>
        <v>46213</v>
      </c>
      <c r="B194" s="55">
        <v>0</v>
      </c>
      <c r="C194" s="56">
        <v>0</v>
      </c>
      <c r="D194" s="56">
        <v>0</v>
      </c>
      <c r="E194" s="56">
        <v>0</v>
      </c>
      <c r="F194" s="56">
        <v>0</v>
      </c>
      <c r="G194" s="56">
        <v>0.03</v>
      </c>
      <c r="H194" s="56">
        <v>1</v>
      </c>
      <c r="I194" s="56">
        <v>4.05</v>
      </c>
      <c r="J194" s="56">
        <v>5.69</v>
      </c>
      <c r="K194" s="56">
        <v>6.31</v>
      </c>
      <c r="L194" s="56">
        <v>6.54</v>
      </c>
      <c r="M194" s="56">
        <v>6.32</v>
      </c>
      <c r="N194" s="56">
        <v>6.76</v>
      </c>
      <c r="O194" s="56">
        <v>6.21</v>
      </c>
      <c r="P194" s="56">
        <v>5.61</v>
      </c>
      <c r="Q194" s="56">
        <v>6.25</v>
      </c>
      <c r="R194" s="56">
        <v>5.72</v>
      </c>
      <c r="S194" s="56">
        <v>3.97</v>
      </c>
      <c r="T194" s="56">
        <v>0.99</v>
      </c>
      <c r="U194" s="56">
        <v>0.53</v>
      </c>
      <c r="V194" s="56">
        <v>7.0000000000000007E-2</v>
      </c>
      <c r="W194" s="56">
        <v>0</v>
      </c>
      <c r="X194" s="56">
        <v>0</v>
      </c>
      <c r="Y194" s="56">
        <v>0</v>
      </c>
      <c r="Z194" s="67"/>
    </row>
    <row r="195" spans="1:26">
      <c r="A195" s="54">
        <f t="shared" si="2"/>
        <v>46214</v>
      </c>
      <c r="B195" s="55">
        <v>0</v>
      </c>
      <c r="C195" s="56">
        <v>0</v>
      </c>
      <c r="D195" s="56">
        <v>0</v>
      </c>
      <c r="E195" s="56">
        <v>0</v>
      </c>
      <c r="F195" s="56">
        <v>0</v>
      </c>
      <c r="G195" s="56">
        <v>0.02</v>
      </c>
      <c r="H195" s="56">
        <v>1.03</v>
      </c>
      <c r="I195" s="56">
        <v>4.05</v>
      </c>
      <c r="J195" s="56">
        <v>5.78</v>
      </c>
      <c r="K195" s="56">
        <v>6.33</v>
      </c>
      <c r="L195" s="56">
        <v>6.58</v>
      </c>
      <c r="M195" s="56">
        <v>6.73</v>
      </c>
      <c r="N195" s="56">
        <v>6.61</v>
      </c>
      <c r="O195" s="56">
        <v>6.75</v>
      </c>
      <c r="P195" s="56">
        <v>6.52</v>
      </c>
      <c r="Q195" s="56">
        <v>6.1</v>
      </c>
      <c r="R195" s="56">
        <v>5.91</v>
      </c>
      <c r="S195" s="56">
        <v>5.81</v>
      </c>
      <c r="T195" s="56">
        <v>4.03</v>
      </c>
      <c r="U195" s="56">
        <v>0.97</v>
      </c>
      <c r="V195" s="56">
        <v>0.01</v>
      </c>
      <c r="W195" s="56">
        <v>0</v>
      </c>
      <c r="X195" s="56">
        <v>0</v>
      </c>
      <c r="Y195" s="56">
        <v>0</v>
      </c>
      <c r="Z195" s="67"/>
    </row>
    <row r="196" spans="1:26">
      <c r="A196" s="54">
        <f t="shared" si="2"/>
        <v>46215</v>
      </c>
      <c r="B196" s="55">
        <v>0</v>
      </c>
      <c r="C196" s="56">
        <v>0</v>
      </c>
      <c r="D196" s="56">
        <v>0</v>
      </c>
      <c r="E196" s="56">
        <v>0</v>
      </c>
      <c r="F196" s="56">
        <v>0</v>
      </c>
      <c r="G196" s="56">
        <v>0.01</v>
      </c>
      <c r="H196" s="56">
        <v>0.96</v>
      </c>
      <c r="I196" s="56">
        <v>4.04</v>
      </c>
      <c r="J196" s="56">
        <v>5.7</v>
      </c>
      <c r="K196" s="56">
        <v>6.24</v>
      </c>
      <c r="L196" s="56">
        <v>6.52</v>
      </c>
      <c r="M196" s="56">
        <v>6.61</v>
      </c>
      <c r="N196" s="56">
        <v>6.63</v>
      </c>
      <c r="O196" s="56">
        <v>6.74</v>
      </c>
      <c r="P196" s="56">
        <v>6.72</v>
      </c>
      <c r="Q196" s="56">
        <v>6.56</v>
      </c>
      <c r="R196" s="56">
        <v>6.28</v>
      </c>
      <c r="S196" s="56">
        <v>5.25</v>
      </c>
      <c r="T196" s="56">
        <v>3.71</v>
      </c>
      <c r="U196" s="56">
        <v>1.1599999999999999</v>
      </c>
      <c r="V196" s="56">
        <v>0.02</v>
      </c>
      <c r="W196" s="56">
        <v>0</v>
      </c>
      <c r="X196" s="56">
        <v>0</v>
      </c>
      <c r="Y196" s="56">
        <v>0</v>
      </c>
      <c r="Z196" s="67"/>
    </row>
    <row r="197" spans="1:26">
      <c r="A197" s="54">
        <f t="shared" si="2"/>
        <v>46216</v>
      </c>
      <c r="B197" s="55">
        <v>0</v>
      </c>
      <c r="C197" s="56">
        <v>0</v>
      </c>
      <c r="D197" s="56">
        <v>0</v>
      </c>
      <c r="E197" s="56">
        <v>0</v>
      </c>
      <c r="F197" s="56">
        <v>0</v>
      </c>
      <c r="G197" s="56">
        <v>0.01</v>
      </c>
      <c r="H197" s="56">
        <v>0.99</v>
      </c>
      <c r="I197" s="56">
        <v>3.97</v>
      </c>
      <c r="J197" s="56">
        <v>5.66</v>
      </c>
      <c r="K197" s="56">
        <v>6.15</v>
      </c>
      <c r="L197" s="56">
        <v>6.45</v>
      </c>
      <c r="M197" s="56">
        <v>6.62</v>
      </c>
      <c r="N197" s="56">
        <v>6.67</v>
      </c>
      <c r="O197" s="56">
        <v>6.71</v>
      </c>
      <c r="P197" s="56">
        <v>6.69</v>
      </c>
      <c r="Q197" s="56">
        <v>6.55</v>
      </c>
      <c r="R197" s="56">
        <v>5.99</v>
      </c>
      <c r="S197" s="56">
        <v>4.66</v>
      </c>
      <c r="T197" s="56">
        <v>3.77</v>
      </c>
      <c r="U197" s="56">
        <v>0.99</v>
      </c>
      <c r="V197" s="56">
        <v>0.01</v>
      </c>
      <c r="W197" s="56">
        <v>0</v>
      </c>
      <c r="X197" s="56">
        <v>0</v>
      </c>
      <c r="Y197" s="56">
        <v>0</v>
      </c>
      <c r="Z197" s="67"/>
    </row>
    <row r="198" spans="1:26">
      <c r="A198" s="54">
        <f t="shared" ref="A198:A261" si="3">A197+1</f>
        <v>46217</v>
      </c>
      <c r="B198" s="55">
        <v>0</v>
      </c>
      <c r="C198" s="56">
        <v>0</v>
      </c>
      <c r="D198" s="56">
        <v>0</v>
      </c>
      <c r="E198" s="56">
        <v>0</v>
      </c>
      <c r="F198" s="56">
        <v>0</v>
      </c>
      <c r="G198" s="56">
        <v>0.01</v>
      </c>
      <c r="H198" s="56">
        <v>0.98</v>
      </c>
      <c r="I198" s="56">
        <v>4.0999999999999996</v>
      </c>
      <c r="J198" s="56">
        <v>5.66</v>
      </c>
      <c r="K198" s="56">
        <v>6.07</v>
      </c>
      <c r="L198" s="56">
        <v>6.5</v>
      </c>
      <c r="M198" s="56">
        <v>6.65</v>
      </c>
      <c r="N198" s="56">
        <v>6.7</v>
      </c>
      <c r="O198" s="56">
        <v>6.74</v>
      </c>
      <c r="P198" s="56">
        <v>6.59</v>
      </c>
      <c r="Q198" s="56">
        <v>6.57</v>
      </c>
      <c r="R198" s="56">
        <v>6.3</v>
      </c>
      <c r="S198" s="56">
        <v>5.76</v>
      </c>
      <c r="T198" s="56">
        <v>4.17</v>
      </c>
      <c r="U198" s="56">
        <v>1.06</v>
      </c>
      <c r="V198" s="56">
        <v>0.01</v>
      </c>
      <c r="W198" s="56">
        <v>0</v>
      </c>
      <c r="X198" s="56">
        <v>0</v>
      </c>
      <c r="Y198" s="56">
        <v>0</v>
      </c>
      <c r="Z198" s="67"/>
    </row>
    <row r="199" spans="1:26">
      <c r="A199" s="54">
        <f t="shared" si="3"/>
        <v>46218</v>
      </c>
      <c r="B199" s="55">
        <v>0</v>
      </c>
      <c r="C199" s="56">
        <v>0</v>
      </c>
      <c r="D199" s="56">
        <v>0</v>
      </c>
      <c r="E199" s="56">
        <v>0</v>
      </c>
      <c r="F199" s="56">
        <v>0</v>
      </c>
      <c r="G199" s="56">
        <v>0.01</v>
      </c>
      <c r="H199" s="56">
        <v>0.94</v>
      </c>
      <c r="I199" s="56">
        <v>3.92</v>
      </c>
      <c r="J199" s="56">
        <v>5.64</v>
      </c>
      <c r="K199" s="56">
        <v>6.13</v>
      </c>
      <c r="L199" s="56">
        <v>6.43</v>
      </c>
      <c r="M199" s="56">
        <v>6.53</v>
      </c>
      <c r="N199" s="56">
        <v>6.38</v>
      </c>
      <c r="O199" s="56">
        <v>6.01</v>
      </c>
      <c r="P199" s="56">
        <v>6.54</v>
      </c>
      <c r="Q199" s="56">
        <v>6.08</v>
      </c>
      <c r="R199" s="56">
        <v>6.1</v>
      </c>
      <c r="S199" s="56">
        <v>4.83</v>
      </c>
      <c r="T199" s="56">
        <v>2.85</v>
      </c>
      <c r="U199" s="56">
        <v>0.92</v>
      </c>
      <c r="V199" s="56">
        <v>0.02</v>
      </c>
      <c r="W199" s="56">
        <v>0</v>
      </c>
      <c r="X199" s="56">
        <v>0</v>
      </c>
      <c r="Y199" s="56">
        <v>0</v>
      </c>
      <c r="Z199" s="67"/>
    </row>
    <row r="200" spans="1:26">
      <c r="A200" s="54">
        <f t="shared" si="3"/>
        <v>46219</v>
      </c>
      <c r="B200" s="55">
        <v>0</v>
      </c>
      <c r="C200" s="56">
        <v>0</v>
      </c>
      <c r="D200" s="56">
        <v>0</v>
      </c>
      <c r="E200" s="56">
        <v>0</v>
      </c>
      <c r="F200" s="56">
        <v>0</v>
      </c>
      <c r="G200" s="56">
        <v>0.01</v>
      </c>
      <c r="H200" s="56">
        <v>0.75</v>
      </c>
      <c r="I200" s="56">
        <v>3.75</v>
      </c>
      <c r="J200" s="56">
        <v>5.33</v>
      </c>
      <c r="K200" s="56">
        <v>6.07</v>
      </c>
      <c r="L200" s="56">
        <v>6.05</v>
      </c>
      <c r="M200" s="56">
        <v>6.52</v>
      </c>
      <c r="N200" s="56">
        <v>6.53</v>
      </c>
      <c r="O200" s="56">
        <v>6.6</v>
      </c>
      <c r="P200" s="56">
        <v>6.42</v>
      </c>
      <c r="Q200" s="56">
        <v>6.03</v>
      </c>
      <c r="R200" s="56">
        <v>5.94</v>
      </c>
      <c r="S200" s="56">
        <v>4.53</v>
      </c>
      <c r="T200" s="56">
        <v>3.16</v>
      </c>
      <c r="U200" s="56">
        <v>0.88</v>
      </c>
      <c r="V200" s="56">
        <v>0.01</v>
      </c>
      <c r="W200" s="56">
        <v>0</v>
      </c>
      <c r="X200" s="56">
        <v>0</v>
      </c>
      <c r="Y200" s="56">
        <v>0</v>
      </c>
      <c r="Z200" s="67"/>
    </row>
    <row r="201" spans="1:26">
      <c r="A201" s="54">
        <f t="shared" si="3"/>
        <v>46220</v>
      </c>
      <c r="B201" s="55">
        <v>0</v>
      </c>
      <c r="C201" s="56">
        <v>0</v>
      </c>
      <c r="D201" s="56">
        <v>0</v>
      </c>
      <c r="E201" s="56">
        <v>0</v>
      </c>
      <c r="F201" s="56">
        <v>0</v>
      </c>
      <c r="G201" s="56">
        <v>0.01</v>
      </c>
      <c r="H201" s="56">
        <v>0.9</v>
      </c>
      <c r="I201" s="56">
        <v>3.41</v>
      </c>
      <c r="J201" s="56">
        <v>4.63</v>
      </c>
      <c r="K201" s="56">
        <v>5.99</v>
      </c>
      <c r="L201" s="56">
        <v>6.37</v>
      </c>
      <c r="M201" s="56">
        <v>6.23</v>
      </c>
      <c r="N201" s="56">
        <v>6.61</v>
      </c>
      <c r="O201" s="56">
        <v>6.63</v>
      </c>
      <c r="P201" s="56">
        <v>6.6</v>
      </c>
      <c r="Q201" s="56">
        <v>6.42</v>
      </c>
      <c r="R201" s="56">
        <v>5.95</v>
      </c>
      <c r="S201" s="56">
        <v>4.18</v>
      </c>
      <c r="T201" s="56">
        <v>2.27</v>
      </c>
      <c r="U201" s="56">
        <v>0.72</v>
      </c>
      <c r="V201" s="56">
        <v>0</v>
      </c>
      <c r="W201" s="56">
        <v>0</v>
      </c>
      <c r="X201" s="56">
        <v>0</v>
      </c>
      <c r="Y201" s="56">
        <v>0</v>
      </c>
      <c r="Z201" s="67"/>
    </row>
    <row r="202" spans="1:26">
      <c r="A202" s="54">
        <f t="shared" si="3"/>
        <v>46221</v>
      </c>
      <c r="B202" s="55">
        <v>0</v>
      </c>
      <c r="C202" s="56">
        <v>0</v>
      </c>
      <c r="D202" s="56">
        <v>0</v>
      </c>
      <c r="E202" s="56">
        <v>0</v>
      </c>
      <c r="F202" s="56">
        <v>0</v>
      </c>
      <c r="G202" s="56">
        <v>0.01</v>
      </c>
      <c r="H202" s="56">
        <v>0.84</v>
      </c>
      <c r="I202" s="56">
        <v>3.75</v>
      </c>
      <c r="J202" s="56">
        <v>5.51</v>
      </c>
      <c r="K202" s="56">
        <v>6.01</v>
      </c>
      <c r="L202" s="56">
        <v>6.33</v>
      </c>
      <c r="M202" s="56">
        <v>6.54</v>
      </c>
      <c r="N202" s="56">
        <v>6.48</v>
      </c>
      <c r="O202" s="56">
        <v>5.99</v>
      </c>
      <c r="P202" s="56">
        <v>5.91</v>
      </c>
      <c r="Q202" s="56">
        <v>5.95</v>
      </c>
      <c r="R202" s="56">
        <v>5.19</v>
      </c>
      <c r="S202" s="56">
        <v>4.47</v>
      </c>
      <c r="T202" s="56">
        <v>3.15</v>
      </c>
      <c r="U202" s="56">
        <v>0.78</v>
      </c>
      <c r="V202" s="56">
        <v>0.01</v>
      </c>
      <c r="W202" s="56">
        <v>0</v>
      </c>
      <c r="X202" s="56">
        <v>0</v>
      </c>
      <c r="Y202" s="56">
        <v>0</v>
      </c>
      <c r="Z202" s="67"/>
    </row>
    <row r="203" spans="1:26">
      <c r="A203" s="54">
        <f t="shared" si="3"/>
        <v>46222</v>
      </c>
      <c r="B203" s="55">
        <v>0</v>
      </c>
      <c r="C203" s="56">
        <v>0</v>
      </c>
      <c r="D203" s="56">
        <v>0</v>
      </c>
      <c r="E203" s="56">
        <v>0</v>
      </c>
      <c r="F203" s="56">
        <v>0</v>
      </c>
      <c r="G203" s="56">
        <v>0.01</v>
      </c>
      <c r="H203" s="56">
        <v>0.78</v>
      </c>
      <c r="I203" s="56">
        <v>3.68</v>
      </c>
      <c r="J203" s="56">
        <v>5.49</v>
      </c>
      <c r="K203" s="56">
        <v>6.04</v>
      </c>
      <c r="L203" s="56">
        <v>6.34</v>
      </c>
      <c r="M203" s="56">
        <v>6.52</v>
      </c>
      <c r="N203" s="56">
        <v>6.56</v>
      </c>
      <c r="O203" s="56">
        <v>6.6</v>
      </c>
      <c r="P203" s="56">
        <v>6.51</v>
      </c>
      <c r="Q203" s="56">
        <v>6.35</v>
      </c>
      <c r="R203" s="56">
        <v>6.07</v>
      </c>
      <c r="S203" s="56">
        <v>5.42</v>
      </c>
      <c r="T203" s="56">
        <v>3.93</v>
      </c>
      <c r="U203" s="56">
        <v>0.88</v>
      </c>
      <c r="V203" s="56">
        <v>0.01</v>
      </c>
      <c r="W203" s="56">
        <v>0</v>
      </c>
      <c r="X203" s="56">
        <v>0</v>
      </c>
      <c r="Y203" s="56">
        <v>0</v>
      </c>
      <c r="Z203" s="67"/>
    </row>
    <row r="204" spans="1:26">
      <c r="A204" s="54">
        <f t="shared" si="3"/>
        <v>46223</v>
      </c>
      <c r="B204" s="55">
        <v>0</v>
      </c>
      <c r="C204" s="56">
        <v>0</v>
      </c>
      <c r="D204" s="56">
        <v>0</v>
      </c>
      <c r="E204" s="56">
        <v>0</v>
      </c>
      <c r="F204" s="56">
        <v>0</v>
      </c>
      <c r="G204" s="56">
        <v>0.01</v>
      </c>
      <c r="H204" s="56">
        <v>0.79</v>
      </c>
      <c r="I204" s="56">
        <v>3.72</v>
      </c>
      <c r="J204" s="56">
        <v>5.45</v>
      </c>
      <c r="K204" s="56">
        <v>5.96</v>
      </c>
      <c r="L204" s="56">
        <v>6.23</v>
      </c>
      <c r="M204" s="56">
        <v>6.4</v>
      </c>
      <c r="N204" s="56">
        <v>6.41</v>
      </c>
      <c r="O204" s="56">
        <v>6.45</v>
      </c>
      <c r="P204" s="56">
        <v>6.45</v>
      </c>
      <c r="Q204" s="56">
        <v>6.33</v>
      </c>
      <c r="R204" s="56">
        <v>6.04</v>
      </c>
      <c r="S204" s="56">
        <v>5.48</v>
      </c>
      <c r="T204" s="56">
        <v>3.88</v>
      </c>
      <c r="U204" s="56">
        <v>1.02</v>
      </c>
      <c r="V204" s="56">
        <v>0.01</v>
      </c>
      <c r="W204" s="56">
        <v>0</v>
      </c>
      <c r="X204" s="56">
        <v>0</v>
      </c>
      <c r="Y204" s="56">
        <v>0</v>
      </c>
      <c r="Z204" s="67"/>
    </row>
    <row r="205" spans="1:26">
      <c r="A205" s="54">
        <f t="shared" si="3"/>
        <v>46224</v>
      </c>
      <c r="B205" s="55">
        <v>0</v>
      </c>
      <c r="C205" s="56">
        <v>0</v>
      </c>
      <c r="D205" s="56">
        <v>0</v>
      </c>
      <c r="E205" s="56">
        <v>0</v>
      </c>
      <c r="F205" s="56">
        <v>0</v>
      </c>
      <c r="G205" s="56">
        <v>0.01</v>
      </c>
      <c r="H205" s="56">
        <v>0.76</v>
      </c>
      <c r="I205" s="56">
        <v>3.63</v>
      </c>
      <c r="J205" s="56">
        <v>5.42</v>
      </c>
      <c r="K205" s="56">
        <v>5.94</v>
      </c>
      <c r="L205" s="56">
        <v>6.06</v>
      </c>
      <c r="M205" s="56">
        <v>5.23</v>
      </c>
      <c r="N205" s="56">
        <v>5.92</v>
      </c>
      <c r="O205" s="56">
        <v>6.27</v>
      </c>
      <c r="P205" s="56">
        <v>6.23</v>
      </c>
      <c r="Q205" s="56">
        <v>5.95</v>
      </c>
      <c r="R205" s="56">
        <v>5.7</v>
      </c>
      <c r="S205" s="56">
        <v>4.33</v>
      </c>
      <c r="T205" s="56">
        <v>3.31</v>
      </c>
      <c r="U205" s="56">
        <v>0.67</v>
      </c>
      <c r="V205" s="56">
        <v>0.01</v>
      </c>
      <c r="W205" s="56">
        <v>0</v>
      </c>
      <c r="X205" s="56">
        <v>0</v>
      </c>
      <c r="Y205" s="56">
        <v>0</v>
      </c>
      <c r="Z205" s="67"/>
    </row>
    <row r="206" spans="1:26">
      <c r="A206" s="54">
        <f t="shared" si="3"/>
        <v>46225</v>
      </c>
      <c r="B206" s="55">
        <v>0</v>
      </c>
      <c r="C206" s="56">
        <v>0</v>
      </c>
      <c r="D206" s="56">
        <v>0</v>
      </c>
      <c r="E206" s="56">
        <v>0</v>
      </c>
      <c r="F206" s="56">
        <v>0</v>
      </c>
      <c r="G206" s="56">
        <v>0</v>
      </c>
      <c r="H206" s="56">
        <v>0.73</v>
      </c>
      <c r="I206" s="56">
        <v>3.57</v>
      </c>
      <c r="J206" s="56">
        <v>5.38</v>
      </c>
      <c r="K206" s="56">
        <v>5.94</v>
      </c>
      <c r="L206" s="56">
        <v>6.18</v>
      </c>
      <c r="M206" s="56">
        <v>6.39</v>
      </c>
      <c r="N206" s="56">
        <v>6.02</v>
      </c>
      <c r="O206" s="56">
        <v>5.38</v>
      </c>
      <c r="P206" s="56">
        <v>5.76</v>
      </c>
      <c r="Q206" s="56">
        <v>4.09</v>
      </c>
      <c r="R206" s="56">
        <v>1.76</v>
      </c>
      <c r="S206" s="56">
        <v>2.4</v>
      </c>
      <c r="T206" s="56">
        <v>0.52</v>
      </c>
      <c r="U206" s="56">
        <v>0.13</v>
      </c>
      <c r="V206" s="56">
        <v>0</v>
      </c>
      <c r="W206" s="56">
        <v>0</v>
      </c>
      <c r="X206" s="56">
        <v>0</v>
      </c>
      <c r="Y206" s="56">
        <v>0</v>
      </c>
      <c r="Z206" s="67"/>
    </row>
    <row r="207" spans="1:26">
      <c r="A207" s="54">
        <f t="shared" si="3"/>
        <v>46226</v>
      </c>
      <c r="B207" s="55">
        <v>0</v>
      </c>
      <c r="C207" s="56">
        <v>0</v>
      </c>
      <c r="D207" s="56">
        <v>0</v>
      </c>
      <c r="E207" s="56">
        <v>0</v>
      </c>
      <c r="F207" s="56">
        <v>0</v>
      </c>
      <c r="G207" s="56">
        <v>0</v>
      </c>
      <c r="H207" s="56">
        <v>0.41</v>
      </c>
      <c r="I207" s="56">
        <v>2.4700000000000002</v>
      </c>
      <c r="J207" s="56">
        <v>4.57</v>
      </c>
      <c r="K207" s="56">
        <v>5.24</v>
      </c>
      <c r="L207" s="56">
        <v>5.81</v>
      </c>
      <c r="M207" s="56">
        <v>5.56</v>
      </c>
      <c r="N207" s="56">
        <v>4.7300000000000004</v>
      </c>
      <c r="O207" s="56">
        <v>5.42</v>
      </c>
      <c r="P207" s="56">
        <v>4.4800000000000004</v>
      </c>
      <c r="Q207" s="56">
        <v>5.12</v>
      </c>
      <c r="R207" s="56">
        <v>4.1900000000000004</v>
      </c>
      <c r="S207" s="56">
        <v>0.87</v>
      </c>
      <c r="T207" s="56">
        <v>1.24</v>
      </c>
      <c r="U207" s="56">
        <v>0.41</v>
      </c>
      <c r="V207" s="56">
        <v>0</v>
      </c>
      <c r="W207" s="56">
        <v>0</v>
      </c>
      <c r="X207" s="56">
        <v>0</v>
      </c>
      <c r="Y207" s="56">
        <v>0</v>
      </c>
      <c r="Z207" s="67"/>
    </row>
    <row r="208" spans="1:26">
      <c r="A208" s="54">
        <f t="shared" si="3"/>
        <v>46227</v>
      </c>
      <c r="B208" s="55">
        <v>0</v>
      </c>
      <c r="C208" s="56">
        <v>0</v>
      </c>
      <c r="D208" s="56">
        <v>0</v>
      </c>
      <c r="E208" s="56">
        <v>0</v>
      </c>
      <c r="F208" s="56">
        <v>0</v>
      </c>
      <c r="G208" s="56">
        <v>0</v>
      </c>
      <c r="H208" s="56">
        <v>0.68</v>
      </c>
      <c r="I208" s="56">
        <v>3.5</v>
      </c>
      <c r="J208" s="56">
        <v>5.48</v>
      </c>
      <c r="K208" s="56">
        <v>6.04</v>
      </c>
      <c r="L208" s="56">
        <v>6.23</v>
      </c>
      <c r="M208" s="56">
        <v>6.28</v>
      </c>
      <c r="N208" s="56">
        <v>6.33</v>
      </c>
      <c r="O208" s="56">
        <v>5.59</v>
      </c>
      <c r="P208" s="56">
        <v>4.96</v>
      </c>
      <c r="Q208" s="56">
        <v>5.5</v>
      </c>
      <c r="R208" s="56">
        <v>5.33</v>
      </c>
      <c r="S208" s="56">
        <v>3.79</v>
      </c>
      <c r="T208" s="56">
        <v>1.38</v>
      </c>
      <c r="U208" s="56">
        <v>0.16</v>
      </c>
      <c r="V208" s="56">
        <v>0</v>
      </c>
      <c r="W208" s="56">
        <v>0</v>
      </c>
      <c r="X208" s="56">
        <v>0</v>
      </c>
      <c r="Y208" s="56">
        <v>0</v>
      </c>
      <c r="Z208" s="67"/>
    </row>
    <row r="209" spans="1:26">
      <c r="A209" s="54">
        <f t="shared" si="3"/>
        <v>46228</v>
      </c>
      <c r="B209" s="55">
        <v>0</v>
      </c>
      <c r="C209" s="56">
        <v>0</v>
      </c>
      <c r="D209" s="56">
        <v>0</v>
      </c>
      <c r="E209" s="56">
        <v>0</v>
      </c>
      <c r="F209" s="56">
        <v>0</v>
      </c>
      <c r="G209" s="56">
        <v>0</v>
      </c>
      <c r="H209" s="56">
        <v>0.62</v>
      </c>
      <c r="I209" s="56">
        <v>3.32</v>
      </c>
      <c r="J209" s="56">
        <v>5.46</v>
      </c>
      <c r="K209" s="56">
        <v>5.96</v>
      </c>
      <c r="L209" s="56">
        <v>6.18</v>
      </c>
      <c r="M209" s="56">
        <v>6.26</v>
      </c>
      <c r="N209" s="56">
        <v>6.34</v>
      </c>
      <c r="O209" s="56">
        <v>6.4</v>
      </c>
      <c r="P209" s="56">
        <v>6.35</v>
      </c>
      <c r="Q209" s="56">
        <v>5.77</v>
      </c>
      <c r="R209" s="56">
        <v>4.18</v>
      </c>
      <c r="S209" s="56">
        <v>3.16</v>
      </c>
      <c r="T209" s="56">
        <v>1.86</v>
      </c>
      <c r="U209" s="56">
        <v>0.33</v>
      </c>
      <c r="V209" s="56">
        <v>0.01</v>
      </c>
      <c r="W209" s="56">
        <v>0</v>
      </c>
      <c r="X209" s="56">
        <v>0</v>
      </c>
      <c r="Y209" s="56">
        <v>0</v>
      </c>
      <c r="Z209" s="67"/>
    </row>
    <row r="210" spans="1:26">
      <c r="A210" s="54">
        <f t="shared" si="3"/>
        <v>46229</v>
      </c>
      <c r="B210" s="55">
        <v>0</v>
      </c>
      <c r="C210" s="56">
        <v>0</v>
      </c>
      <c r="D210" s="56">
        <v>0</v>
      </c>
      <c r="E210" s="56">
        <v>0</v>
      </c>
      <c r="F210" s="56">
        <v>0</v>
      </c>
      <c r="G210" s="56">
        <v>0</v>
      </c>
      <c r="H210" s="56">
        <v>0.63</v>
      </c>
      <c r="I210" s="56">
        <v>2.93</v>
      </c>
      <c r="J210" s="56">
        <v>5.32</v>
      </c>
      <c r="K210" s="56">
        <v>5.42</v>
      </c>
      <c r="L210" s="56">
        <v>6.1</v>
      </c>
      <c r="M210" s="56">
        <v>6.25</v>
      </c>
      <c r="N210" s="56">
        <v>6.23</v>
      </c>
      <c r="O210" s="56">
        <v>6.33</v>
      </c>
      <c r="P210" s="56">
        <v>6.23</v>
      </c>
      <c r="Q210" s="56">
        <v>5.83</v>
      </c>
      <c r="R210" s="56">
        <v>5.32</v>
      </c>
      <c r="S210" s="56">
        <v>3.72</v>
      </c>
      <c r="T210" s="56">
        <v>2.06</v>
      </c>
      <c r="U210" s="56">
        <v>0.1</v>
      </c>
      <c r="V210" s="56">
        <v>0</v>
      </c>
      <c r="W210" s="56">
        <v>0</v>
      </c>
      <c r="X210" s="56">
        <v>0</v>
      </c>
      <c r="Y210" s="56">
        <v>0</v>
      </c>
      <c r="Z210" s="67"/>
    </row>
    <row r="211" spans="1:26">
      <c r="A211" s="54">
        <f t="shared" si="3"/>
        <v>46230</v>
      </c>
      <c r="B211" s="55">
        <v>0</v>
      </c>
      <c r="C211" s="56">
        <v>0</v>
      </c>
      <c r="D211" s="56">
        <v>0</v>
      </c>
      <c r="E211" s="56">
        <v>0</v>
      </c>
      <c r="F211" s="56">
        <v>0</v>
      </c>
      <c r="G211" s="56">
        <v>0</v>
      </c>
      <c r="H211" s="56">
        <v>0.36</v>
      </c>
      <c r="I211" s="56">
        <v>2</v>
      </c>
      <c r="J211" s="56">
        <v>2.29</v>
      </c>
      <c r="K211" s="56">
        <v>5.27</v>
      </c>
      <c r="L211" s="56">
        <v>4.9400000000000004</v>
      </c>
      <c r="M211" s="56">
        <v>5.44</v>
      </c>
      <c r="N211" s="56">
        <v>5.79</v>
      </c>
      <c r="O211" s="56">
        <v>6.1</v>
      </c>
      <c r="P211" s="56">
        <v>5.65</v>
      </c>
      <c r="Q211" s="56">
        <v>4.91</v>
      </c>
      <c r="R211" s="56">
        <v>3.96</v>
      </c>
      <c r="S211" s="56">
        <v>3.69</v>
      </c>
      <c r="T211" s="56">
        <v>1.28</v>
      </c>
      <c r="U211" s="56">
        <v>0.4</v>
      </c>
      <c r="V211" s="56">
        <v>0</v>
      </c>
      <c r="W211" s="56">
        <v>0</v>
      </c>
      <c r="X211" s="56">
        <v>0</v>
      </c>
      <c r="Y211" s="56">
        <v>0</v>
      </c>
      <c r="Z211" s="67"/>
    </row>
    <row r="212" spans="1:26">
      <c r="A212" s="54">
        <f t="shared" si="3"/>
        <v>46231</v>
      </c>
      <c r="B212" s="55">
        <v>0</v>
      </c>
      <c r="C212" s="56">
        <v>0</v>
      </c>
      <c r="D212" s="56">
        <v>0</v>
      </c>
      <c r="E212" s="56">
        <v>0</v>
      </c>
      <c r="F212" s="56">
        <v>0</v>
      </c>
      <c r="G212" s="56">
        <v>0</v>
      </c>
      <c r="H212" s="56">
        <v>0.23</v>
      </c>
      <c r="I212" s="56">
        <v>1.34</v>
      </c>
      <c r="J212" s="56">
        <v>4.53</v>
      </c>
      <c r="K212" s="56">
        <v>5.76</v>
      </c>
      <c r="L212" s="56">
        <v>5.87</v>
      </c>
      <c r="M212" s="56">
        <v>6.3</v>
      </c>
      <c r="N212" s="56">
        <v>6.44</v>
      </c>
      <c r="O212" s="56">
        <v>6.13</v>
      </c>
      <c r="P212" s="56">
        <v>4.8099999999999996</v>
      </c>
      <c r="Q212" s="56">
        <v>4.25</v>
      </c>
      <c r="R212" s="56">
        <v>2.17</v>
      </c>
      <c r="S212" s="56">
        <v>0.4</v>
      </c>
      <c r="T212" s="56">
        <v>0.05</v>
      </c>
      <c r="U212" s="56">
        <v>0.03</v>
      </c>
      <c r="V212" s="56">
        <v>0</v>
      </c>
      <c r="W212" s="56">
        <v>0</v>
      </c>
      <c r="X212" s="56">
        <v>0</v>
      </c>
      <c r="Y212" s="56">
        <v>0</v>
      </c>
      <c r="Z212" s="67"/>
    </row>
    <row r="213" spans="1:26">
      <c r="A213" s="54">
        <f t="shared" si="3"/>
        <v>46232</v>
      </c>
      <c r="B213" s="55">
        <v>0</v>
      </c>
      <c r="C213" s="56">
        <v>0</v>
      </c>
      <c r="D213" s="56">
        <v>0</v>
      </c>
      <c r="E213" s="56">
        <v>0</v>
      </c>
      <c r="F213" s="56">
        <v>0</v>
      </c>
      <c r="G213" s="56">
        <v>0</v>
      </c>
      <c r="H213" s="56">
        <v>0.41</v>
      </c>
      <c r="I213" s="56">
        <v>2.52</v>
      </c>
      <c r="J213" s="56">
        <v>4.5599999999999996</v>
      </c>
      <c r="K213" s="56">
        <v>5.76</v>
      </c>
      <c r="L213" s="56">
        <v>6.13</v>
      </c>
      <c r="M213" s="56">
        <v>6.43</v>
      </c>
      <c r="N213" s="56">
        <v>6.51</v>
      </c>
      <c r="O213" s="56">
        <v>6.3</v>
      </c>
      <c r="P213" s="56">
        <v>5.28</v>
      </c>
      <c r="Q213" s="56">
        <v>4.3600000000000003</v>
      </c>
      <c r="R213" s="56">
        <v>4.18</v>
      </c>
      <c r="S213" s="56">
        <v>1.81</v>
      </c>
      <c r="T213" s="56">
        <v>0.92</v>
      </c>
      <c r="U213" s="56">
        <v>0.2</v>
      </c>
      <c r="V213" s="56">
        <v>0.01</v>
      </c>
      <c r="W213" s="56">
        <v>0</v>
      </c>
      <c r="X213" s="56">
        <v>0</v>
      </c>
      <c r="Y213" s="56">
        <v>0</v>
      </c>
      <c r="Z213" s="67"/>
    </row>
    <row r="214" spans="1:26">
      <c r="A214" s="54">
        <f t="shared" si="3"/>
        <v>46233</v>
      </c>
      <c r="B214" s="55">
        <v>0</v>
      </c>
      <c r="C214" s="56">
        <v>0</v>
      </c>
      <c r="D214" s="56">
        <v>0</v>
      </c>
      <c r="E214" s="56">
        <v>0</v>
      </c>
      <c r="F214" s="56">
        <v>0</v>
      </c>
      <c r="G214" s="56">
        <v>0</v>
      </c>
      <c r="H214" s="56">
        <v>0.55000000000000004</v>
      </c>
      <c r="I214" s="56">
        <v>3.36</v>
      </c>
      <c r="J214" s="56">
        <v>5.16</v>
      </c>
      <c r="K214" s="56">
        <v>5.12</v>
      </c>
      <c r="L214" s="56">
        <v>5.68</v>
      </c>
      <c r="M214" s="56">
        <v>6.15</v>
      </c>
      <c r="N214" s="56">
        <v>6.48</v>
      </c>
      <c r="O214" s="56">
        <v>6.24</v>
      </c>
      <c r="P214" s="56">
        <v>5.96</v>
      </c>
      <c r="Q214" s="56">
        <v>5.39</v>
      </c>
      <c r="R214" s="56">
        <v>5.91</v>
      </c>
      <c r="S214" s="56">
        <v>3.02</v>
      </c>
      <c r="T214" s="56">
        <v>1.79</v>
      </c>
      <c r="U214" s="56">
        <v>0.23</v>
      </c>
      <c r="V214" s="56">
        <v>0</v>
      </c>
      <c r="W214" s="56">
        <v>0</v>
      </c>
      <c r="X214" s="56">
        <v>0</v>
      </c>
      <c r="Y214" s="56">
        <v>0</v>
      </c>
      <c r="Z214" s="67"/>
    </row>
    <row r="215" spans="1:26">
      <c r="A215" s="54">
        <f t="shared" si="3"/>
        <v>46234</v>
      </c>
      <c r="B215" s="55">
        <v>0</v>
      </c>
      <c r="C215" s="56">
        <v>0</v>
      </c>
      <c r="D215" s="56">
        <v>0</v>
      </c>
      <c r="E215" s="56">
        <v>0</v>
      </c>
      <c r="F215" s="56">
        <v>0</v>
      </c>
      <c r="G215" s="56">
        <v>0</v>
      </c>
      <c r="H215" s="56">
        <v>0.5</v>
      </c>
      <c r="I215" s="56">
        <v>3.08</v>
      </c>
      <c r="J215" s="56">
        <v>5.24</v>
      </c>
      <c r="K215" s="56">
        <v>5.91</v>
      </c>
      <c r="L215" s="56">
        <v>5.95</v>
      </c>
      <c r="M215" s="56">
        <v>6.36</v>
      </c>
      <c r="N215" s="56">
        <v>6.43</v>
      </c>
      <c r="O215" s="56">
        <v>6.44</v>
      </c>
      <c r="P215" s="56">
        <v>6.22</v>
      </c>
      <c r="Q215" s="56">
        <v>4.63</v>
      </c>
      <c r="R215" s="56">
        <v>1.6</v>
      </c>
      <c r="S215" s="56">
        <v>2.09</v>
      </c>
      <c r="T215" s="56">
        <v>2.66</v>
      </c>
      <c r="U215" s="56">
        <v>0.55000000000000004</v>
      </c>
      <c r="V215" s="56">
        <v>0</v>
      </c>
      <c r="W215" s="56">
        <v>0</v>
      </c>
      <c r="X215" s="56">
        <v>0</v>
      </c>
      <c r="Y215" s="56">
        <v>0</v>
      </c>
      <c r="Z215" s="67"/>
    </row>
    <row r="216" spans="1:26">
      <c r="A216" s="54">
        <f t="shared" si="3"/>
        <v>46235</v>
      </c>
      <c r="B216" s="55">
        <v>0</v>
      </c>
      <c r="C216" s="56">
        <v>0</v>
      </c>
      <c r="D216" s="56">
        <v>0</v>
      </c>
      <c r="E216" s="56">
        <v>0</v>
      </c>
      <c r="F216" s="56">
        <v>0</v>
      </c>
      <c r="G216" s="56">
        <v>0</v>
      </c>
      <c r="H216" s="56">
        <v>0.498</v>
      </c>
      <c r="I216" s="56">
        <v>3.073</v>
      </c>
      <c r="J216" s="56">
        <v>5.4889999999999999</v>
      </c>
      <c r="K216" s="56">
        <v>6.3769999999999998</v>
      </c>
      <c r="L216" s="56">
        <v>6.7279999999999998</v>
      </c>
      <c r="M216" s="56">
        <v>6.8730000000000002</v>
      </c>
      <c r="N216" s="56">
        <v>6.9649999999999999</v>
      </c>
      <c r="O216" s="56">
        <v>7.0220000000000002</v>
      </c>
      <c r="P216" s="56">
        <v>7.0140000000000002</v>
      </c>
      <c r="Q216" s="56">
        <v>6.6790000000000003</v>
      </c>
      <c r="R216" s="56">
        <v>6.2850000000000001</v>
      </c>
      <c r="S216" s="56">
        <v>5.5949999999999998</v>
      </c>
      <c r="T216" s="56">
        <v>3.5459999999999998</v>
      </c>
      <c r="U216" s="56">
        <v>0.67100000000000004</v>
      </c>
      <c r="V216" s="56">
        <v>1E-3</v>
      </c>
      <c r="W216" s="56">
        <v>0</v>
      </c>
      <c r="X216" s="56">
        <v>0</v>
      </c>
      <c r="Y216" s="56">
        <v>0</v>
      </c>
      <c r="Z216" s="67"/>
    </row>
    <row r="217" spans="1:26">
      <c r="A217" s="54">
        <f t="shared" si="3"/>
        <v>46236</v>
      </c>
      <c r="B217" s="55">
        <v>0</v>
      </c>
      <c r="C217" s="56">
        <v>0</v>
      </c>
      <c r="D217" s="56">
        <v>0</v>
      </c>
      <c r="E217" s="56">
        <v>0</v>
      </c>
      <c r="F217" s="56">
        <v>0</v>
      </c>
      <c r="G217" s="56">
        <v>1E-3</v>
      </c>
      <c r="H217" s="56">
        <v>0.53300000000000003</v>
      </c>
      <c r="I217" s="56">
        <v>3.3119999999999998</v>
      </c>
      <c r="J217" s="56">
        <v>5.81</v>
      </c>
      <c r="K217" s="56">
        <v>6.476</v>
      </c>
      <c r="L217" s="56">
        <v>6.7530000000000001</v>
      </c>
      <c r="M217" s="56">
        <v>6.8940000000000001</v>
      </c>
      <c r="N217" s="56">
        <v>6.923</v>
      </c>
      <c r="O217" s="56">
        <v>6.9</v>
      </c>
      <c r="P217" s="56">
        <v>6.8559999999999999</v>
      </c>
      <c r="Q217" s="56">
        <v>6.73</v>
      </c>
      <c r="R217" s="56">
        <v>6.4059999999999997</v>
      </c>
      <c r="S217" s="56">
        <v>5.6280000000000001</v>
      </c>
      <c r="T217" s="56">
        <v>3.0640000000000001</v>
      </c>
      <c r="U217" s="56">
        <v>0.54</v>
      </c>
      <c r="V217" s="56">
        <v>0</v>
      </c>
      <c r="W217" s="56">
        <v>0</v>
      </c>
      <c r="X217" s="56">
        <v>0</v>
      </c>
      <c r="Y217" s="56">
        <v>0</v>
      </c>
      <c r="Z217" s="67"/>
    </row>
    <row r="218" spans="1:26">
      <c r="A218" s="54">
        <f t="shared" si="3"/>
        <v>46237</v>
      </c>
      <c r="B218" s="55">
        <v>0</v>
      </c>
      <c r="C218" s="56">
        <v>0</v>
      </c>
      <c r="D218" s="56">
        <v>0</v>
      </c>
      <c r="E218" s="56">
        <v>0</v>
      </c>
      <c r="F218" s="56">
        <v>0</v>
      </c>
      <c r="G218" s="56">
        <v>0</v>
      </c>
      <c r="H218" s="56">
        <v>0.38900000000000001</v>
      </c>
      <c r="I218" s="56">
        <v>1.944</v>
      </c>
      <c r="J218" s="56">
        <v>4.8019999999999996</v>
      </c>
      <c r="K218" s="56">
        <v>6.1269999999999998</v>
      </c>
      <c r="L218" s="56">
        <v>6.2679999999999998</v>
      </c>
      <c r="M218" s="56">
        <v>6.6020000000000003</v>
      </c>
      <c r="N218" s="56">
        <v>6.6340000000000003</v>
      </c>
      <c r="O218" s="56">
        <v>6.4420000000000002</v>
      </c>
      <c r="P218" s="56">
        <v>6.4580000000000002</v>
      </c>
      <c r="Q218" s="56">
        <v>5.3410000000000002</v>
      </c>
      <c r="R218" s="56">
        <v>4.1459999999999999</v>
      </c>
      <c r="S218" s="56">
        <v>2.601</v>
      </c>
      <c r="T218" s="56">
        <v>0.442</v>
      </c>
      <c r="U218" s="56">
        <v>0.159</v>
      </c>
      <c r="V218" s="56">
        <v>0</v>
      </c>
      <c r="W218" s="56">
        <v>0</v>
      </c>
      <c r="X218" s="56">
        <v>0</v>
      </c>
      <c r="Y218" s="56">
        <v>0</v>
      </c>
      <c r="Z218" s="67"/>
    </row>
    <row r="219" spans="1:26">
      <c r="A219" s="54">
        <f t="shared" si="3"/>
        <v>46238</v>
      </c>
      <c r="B219" s="55">
        <v>0</v>
      </c>
      <c r="C219" s="56">
        <v>0</v>
      </c>
      <c r="D219" s="56">
        <v>0</v>
      </c>
      <c r="E219" s="56">
        <v>0</v>
      </c>
      <c r="F219" s="56">
        <v>0</v>
      </c>
      <c r="G219" s="56">
        <v>0</v>
      </c>
      <c r="H219" s="56">
        <v>0.439</v>
      </c>
      <c r="I219" s="56">
        <v>2.2709999999999999</v>
      </c>
      <c r="J219" s="56">
        <v>4.484</v>
      </c>
      <c r="K219" s="56">
        <v>5.52</v>
      </c>
      <c r="L219" s="56">
        <v>6.17</v>
      </c>
      <c r="M219" s="56">
        <v>6.4859999999999998</v>
      </c>
      <c r="N219" s="56">
        <v>6.5750000000000002</v>
      </c>
      <c r="O219" s="56">
        <v>5.6669999999999998</v>
      </c>
      <c r="P219" s="56">
        <v>6.5490000000000004</v>
      </c>
      <c r="Q219" s="56">
        <v>6.3719999999999999</v>
      </c>
      <c r="R219" s="56">
        <v>4.8040000000000003</v>
      </c>
      <c r="S219" s="56">
        <v>3.536</v>
      </c>
      <c r="T219" s="56">
        <v>2.5329999999999999</v>
      </c>
      <c r="U219" s="56">
        <v>0.42699999999999999</v>
      </c>
      <c r="V219" s="56">
        <v>0</v>
      </c>
      <c r="W219" s="56">
        <v>0</v>
      </c>
      <c r="X219" s="56">
        <v>0</v>
      </c>
      <c r="Y219" s="56">
        <v>0</v>
      </c>
      <c r="Z219" s="67"/>
    </row>
    <row r="220" spans="1:26">
      <c r="A220" s="54">
        <f t="shared" si="3"/>
        <v>46239</v>
      </c>
      <c r="B220" s="55">
        <v>0</v>
      </c>
      <c r="C220" s="56">
        <v>0</v>
      </c>
      <c r="D220" s="56">
        <v>0</v>
      </c>
      <c r="E220" s="56">
        <v>0</v>
      </c>
      <c r="F220" s="56">
        <v>0</v>
      </c>
      <c r="G220" s="56">
        <v>0</v>
      </c>
      <c r="H220" s="56">
        <v>0.16500000000000001</v>
      </c>
      <c r="I220" s="56">
        <v>1.103</v>
      </c>
      <c r="J220" s="56">
        <v>2.5409999999999999</v>
      </c>
      <c r="K220" s="56">
        <v>3.847</v>
      </c>
      <c r="L220" s="56">
        <v>5.0110000000000001</v>
      </c>
      <c r="M220" s="56">
        <v>6.1470000000000002</v>
      </c>
      <c r="N220" s="56">
        <v>6.7610000000000001</v>
      </c>
      <c r="O220" s="56">
        <v>6.9390000000000001</v>
      </c>
      <c r="P220" s="56">
        <v>6.9820000000000002</v>
      </c>
      <c r="Q220" s="56">
        <v>6.774</v>
      </c>
      <c r="R220" s="56">
        <v>6.1680000000000001</v>
      </c>
      <c r="S220" s="56">
        <v>5.3419999999999996</v>
      </c>
      <c r="T220" s="56">
        <v>2.8330000000000002</v>
      </c>
      <c r="U220" s="56">
        <v>0.49</v>
      </c>
      <c r="V220" s="56">
        <v>0</v>
      </c>
      <c r="W220" s="56">
        <v>0</v>
      </c>
      <c r="X220" s="56">
        <v>0</v>
      </c>
      <c r="Y220" s="56">
        <v>0</v>
      </c>
      <c r="Z220" s="67"/>
    </row>
    <row r="221" spans="1:26">
      <c r="A221" s="54">
        <f t="shared" si="3"/>
        <v>46240</v>
      </c>
      <c r="B221" s="55">
        <v>0</v>
      </c>
      <c r="C221" s="56">
        <v>0</v>
      </c>
      <c r="D221" s="56">
        <v>0</v>
      </c>
      <c r="E221" s="56">
        <v>0</v>
      </c>
      <c r="F221" s="56">
        <v>0</v>
      </c>
      <c r="G221" s="56">
        <v>0</v>
      </c>
      <c r="H221" s="56">
        <v>0.38</v>
      </c>
      <c r="I221" s="56">
        <v>2.6480000000000001</v>
      </c>
      <c r="J221" s="56">
        <v>5.077</v>
      </c>
      <c r="K221" s="56">
        <v>5.7089999999999996</v>
      </c>
      <c r="L221" s="56">
        <v>6.2809999999999997</v>
      </c>
      <c r="M221" s="56">
        <v>6.3789999999999996</v>
      </c>
      <c r="N221" s="56">
        <v>6.6539999999999999</v>
      </c>
      <c r="O221" s="56">
        <v>6.8769999999999998</v>
      </c>
      <c r="P221" s="56">
        <v>6.8360000000000003</v>
      </c>
      <c r="Q221" s="56">
        <v>6.6479999999999997</v>
      </c>
      <c r="R221" s="56">
        <v>6.2480000000000002</v>
      </c>
      <c r="S221" s="56">
        <v>5.4409999999999998</v>
      </c>
      <c r="T221" s="56">
        <v>3.206</v>
      </c>
      <c r="U221" s="56">
        <v>0.51200000000000001</v>
      </c>
      <c r="V221" s="56">
        <v>1E-3</v>
      </c>
      <c r="W221" s="56">
        <v>0</v>
      </c>
      <c r="X221" s="56">
        <v>0</v>
      </c>
      <c r="Y221" s="56">
        <v>0</v>
      </c>
      <c r="Z221" s="67"/>
    </row>
    <row r="222" spans="1:26">
      <c r="A222" s="54">
        <f t="shared" si="3"/>
        <v>46241</v>
      </c>
      <c r="B222" s="55">
        <v>0</v>
      </c>
      <c r="C222" s="56">
        <v>0</v>
      </c>
      <c r="D222" s="56">
        <v>0</v>
      </c>
      <c r="E222" s="56">
        <v>0</v>
      </c>
      <c r="F222" s="56">
        <v>0</v>
      </c>
      <c r="G222" s="56">
        <v>0</v>
      </c>
      <c r="H222" s="56">
        <v>0.36</v>
      </c>
      <c r="I222" s="56">
        <v>2.7029999999999998</v>
      </c>
      <c r="J222" s="56">
        <v>5.28</v>
      </c>
      <c r="K222" s="56">
        <v>6.1710000000000003</v>
      </c>
      <c r="L222" s="56">
        <v>6.5090000000000003</v>
      </c>
      <c r="M222" s="56">
        <v>6.609</v>
      </c>
      <c r="N222" s="56">
        <v>6.6539999999999999</v>
      </c>
      <c r="O222" s="56">
        <v>6.7320000000000002</v>
      </c>
      <c r="P222" s="56">
        <v>6.6760000000000002</v>
      </c>
      <c r="Q222" s="56">
        <v>6.4480000000000004</v>
      </c>
      <c r="R222" s="56">
        <v>5.718</v>
      </c>
      <c r="S222" s="56">
        <v>4.4160000000000004</v>
      </c>
      <c r="T222" s="56">
        <v>2.8450000000000002</v>
      </c>
      <c r="U222" s="56">
        <v>0.374</v>
      </c>
      <c r="V222" s="56">
        <v>0</v>
      </c>
      <c r="W222" s="56">
        <v>0</v>
      </c>
      <c r="X222" s="56">
        <v>0</v>
      </c>
      <c r="Y222" s="56">
        <v>0</v>
      </c>
      <c r="Z222" s="67"/>
    </row>
    <row r="223" spans="1:26">
      <c r="A223" s="54">
        <f t="shared" si="3"/>
        <v>46242</v>
      </c>
      <c r="B223" s="55">
        <v>0</v>
      </c>
      <c r="C223" s="56">
        <v>0</v>
      </c>
      <c r="D223" s="56">
        <v>0</v>
      </c>
      <c r="E223" s="56">
        <v>0</v>
      </c>
      <c r="F223" s="56">
        <v>0</v>
      </c>
      <c r="G223" s="56">
        <v>0</v>
      </c>
      <c r="H223" s="56">
        <v>0.34499999999999997</v>
      </c>
      <c r="I223" s="56">
        <v>2.64</v>
      </c>
      <c r="J223" s="56">
        <v>5.1619999999999999</v>
      </c>
      <c r="K223" s="56">
        <v>6.1150000000000002</v>
      </c>
      <c r="L223" s="56">
        <v>6.4710000000000001</v>
      </c>
      <c r="M223" s="56">
        <v>6.6520000000000001</v>
      </c>
      <c r="N223" s="56">
        <v>5.7160000000000002</v>
      </c>
      <c r="O223" s="56">
        <v>6.2030000000000003</v>
      </c>
      <c r="P223" s="56">
        <v>5.7380000000000004</v>
      </c>
      <c r="Q223" s="56">
        <v>3.766</v>
      </c>
      <c r="R223" s="56">
        <v>3.8980000000000001</v>
      </c>
      <c r="S223" s="56">
        <v>2.379</v>
      </c>
      <c r="T223" s="56">
        <v>1.1439999999999999</v>
      </c>
      <c r="U223" s="56">
        <v>0.249</v>
      </c>
      <c r="V223" s="56">
        <v>0</v>
      </c>
      <c r="W223" s="56">
        <v>0</v>
      </c>
      <c r="X223" s="56">
        <v>0</v>
      </c>
      <c r="Y223" s="56">
        <v>0</v>
      </c>
      <c r="Z223" s="67"/>
    </row>
    <row r="224" spans="1:26">
      <c r="A224" s="54">
        <f t="shared" si="3"/>
        <v>46243</v>
      </c>
      <c r="B224" s="55">
        <v>0</v>
      </c>
      <c r="C224" s="56">
        <v>0</v>
      </c>
      <c r="D224" s="56">
        <v>0</v>
      </c>
      <c r="E224" s="56">
        <v>0</v>
      </c>
      <c r="F224" s="56">
        <v>0</v>
      </c>
      <c r="G224" s="56">
        <v>0</v>
      </c>
      <c r="H224" s="56">
        <v>0.33100000000000002</v>
      </c>
      <c r="I224" s="56">
        <v>2.411</v>
      </c>
      <c r="J224" s="56">
        <v>4.8890000000000002</v>
      </c>
      <c r="K224" s="56">
        <v>5.7969999999999997</v>
      </c>
      <c r="L224" s="56">
        <v>6.3079999999999998</v>
      </c>
      <c r="M224" s="56">
        <v>6.3869999999999996</v>
      </c>
      <c r="N224" s="56">
        <v>6.1779999999999999</v>
      </c>
      <c r="O224" s="56">
        <v>6.4710000000000001</v>
      </c>
      <c r="P224" s="56">
        <v>5.5389999999999997</v>
      </c>
      <c r="Q224" s="56">
        <v>2.9390000000000001</v>
      </c>
      <c r="R224" s="56">
        <v>2.0339999999999998</v>
      </c>
      <c r="S224" s="56">
        <v>3.8530000000000002</v>
      </c>
      <c r="T224" s="56">
        <v>1.611</v>
      </c>
      <c r="U224" s="56">
        <v>0.246</v>
      </c>
      <c r="V224" s="56">
        <v>0</v>
      </c>
      <c r="W224" s="56">
        <v>0</v>
      </c>
      <c r="X224" s="56">
        <v>0</v>
      </c>
      <c r="Y224" s="56">
        <v>0</v>
      </c>
      <c r="Z224" s="67"/>
    </row>
    <row r="225" spans="1:26">
      <c r="A225" s="54">
        <f t="shared" si="3"/>
        <v>46244</v>
      </c>
      <c r="B225" s="55">
        <v>0</v>
      </c>
      <c r="C225" s="56">
        <v>0</v>
      </c>
      <c r="D225" s="56">
        <v>0</v>
      </c>
      <c r="E225" s="56">
        <v>0</v>
      </c>
      <c r="F225" s="56">
        <v>0</v>
      </c>
      <c r="G225" s="56">
        <v>0</v>
      </c>
      <c r="H225" s="56">
        <v>0.28799999999999998</v>
      </c>
      <c r="I225" s="56">
        <v>1.806</v>
      </c>
      <c r="J225" s="56">
        <v>3.2970000000000002</v>
      </c>
      <c r="K225" s="56">
        <v>4.0730000000000004</v>
      </c>
      <c r="L225" s="56">
        <v>4.4119999999999999</v>
      </c>
      <c r="M225" s="56">
        <v>5.2960000000000003</v>
      </c>
      <c r="N225" s="56">
        <v>6.3120000000000003</v>
      </c>
      <c r="O225" s="56">
        <v>6.444</v>
      </c>
      <c r="P225" s="56">
        <v>5.4509999999999996</v>
      </c>
      <c r="Q225" s="56">
        <v>4.1210000000000004</v>
      </c>
      <c r="R225" s="56">
        <v>1.472</v>
      </c>
      <c r="S225" s="56">
        <v>0.621</v>
      </c>
      <c r="T225" s="56">
        <v>0.218</v>
      </c>
      <c r="U225" s="56">
        <v>4.0000000000000001E-3</v>
      </c>
      <c r="V225" s="56">
        <v>0</v>
      </c>
      <c r="W225" s="56">
        <v>0</v>
      </c>
      <c r="X225" s="56">
        <v>0</v>
      </c>
      <c r="Y225" s="56">
        <v>0</v>
      </c>
      <c r="Z225" s="67"/>
    </row>
    <row r="226" spans="1:26">
      <c r="A226" s="54">
        <f t="shared" si="3"/>
        <v>46245</v>
      </c>
      <c r="B226" s="55">
        <v>0</v>
      </c>
      <c r="C226" s="56">
        <v>0</v>
      </c>
      <c r="D226" s="56">
        <v>0</v>
      </c>
      <c r="E226" s="56">
        <v>0</v>
      </c>
      <c r="F226" s="56">
        <v>0</v>
      </c>
      <c r="G226" s="56">
        <v>0</v>
      </c>
      <c r="H226" s="56">
        <v>0.29799999999999999</v>
      </c>
      <c r="I226" s="56">
        <v>1.756</v>
      </c>
      <c r="J226" s="56">
        <v>5.2619999999999996</v>
      </c>
      <c r="K226" s="56">
        <v>6.0759999999999996</v>
      </c>
      <c r="L226" s="56">
        <v>6.3920000000000003</v>
      </c>
      <c r="M226" s="56">
        <v>6.4409999999999998</v>
      </c>
      <c r="N226" s="56">
        <v>6.3579999999999997</v>
      </c>
      <c r="O226" s="56">
        <v>5.9489999999999998</v>
      </c>
      <c r="P226" s="56">
        <v>6.1660000000000004</v>
      </c>
      <c r="Q226" s="56">
        <v>5.2169999999999996</v>
      </c>
      <c r="R226" s="56">
        <v>3.9870000000000001</v>
      </c>
      <c r="S226" s="56">
        <v>2.7389999999999999</v>
      </c>
      <c r="T226" s="56">
        <v>0.60899999999999999</v>
      </c>
      <c r="U226" s="56">
        <v>9.0999999999999998E-2</v>
      </c>
      <c r="V226" s="56">
        <v>0</v>
      </c>
      <c r="W226" s="56">
        <v>0</v>
      </c>
      <c r="X226" s="56">
        <v>0</v>
      </c>
      <c r="Y226" s="56">
        <v>0</v>
      </c>
      <c r="Z226" s="67"/>
    </row>
    <row r="227" spans="1:26">
      <c r="A227" s="54">
        <f t="shared" si="3"/>
        <v>46246</v>
      </c>
      <c r="B227" s="55">
        <v>0</v>
      </c>
      <c r="C227" s="56">
        <v>0</v>
      </c>
      <c r="D227" s="56">
        <v>0</v>
      </c>
      <c r="E227" s="56">
        <v>0</v>
      </c>
      <c r="F227" s="56">
        <v>0</v>
      </c>
      <c r="G227" s="56">
        <v>0</v>
      </c>
      <c r="H227" s="56">
        <v>4.8000000000000001E-2</v>
      </c>
      <c r="I227" s="56">
        <v>0.52600000000000002</v>
      </c>
      <c r="J227" s="56">
        <v>3.948</v>
      </c>
      <c r="K227" s="56">
        <v>5.6920000000000002</v>
      </c>
      <c r="L227" s="56">
        <v>5.6609999999999996</v>
      </c>
      <c r="M227" s="56">
        <v>6.4240000000000004</v>
      </c>
      <c r="N227" s="56">
        <v>6.4550000000000001</v>
      </c>
      <c r="O227" s="56">
        <v>5.3819999999999997</v>
      </c>
      <c r="P227" s="56">
        <v>4.9119999999999999</v>
      </c>
      <c r="Q227" s="56">
        <v>5.5339999999999998</v>
      </c>
      <c r="R227" s="56">
        <v>5.3040000000000003</v>
      </c>
      <c r="S227" s="56">
        <v>3.8730000000000002</v>
      </c>
      <c r="T227" s="56">
        <v>1.734</v>
      </c>
      <c r="U227" s="56">
        <v>7.8E-2</v>
      </c>
      <c r="V227" s="56">
        <v>0</v>
      </c>
      <c r="W227" s="56">
        <v>0</v>
      </c>
      <c r="X227" s="56">
        <v>0</v>
      </c>
      <c r="Y227" s="56">
        <v>0</v>
      </c>
      <c r="Z227" s="67"/>
    </row>
    <row r="228" spans="1:26">
      <c r="A228" s="54">
        <f t="shared" si="3"/>
        <v>46247</v>
      </c>
      <c r="B228" s="55">
        <v>0</v>
      </c>
      <c r="C228" s="56">
        <v>0</v>
      </c>
      <c r="D228" s="56">
        <v>0</v>
      </c>
      <c r="E228" s="56">
        <v>0</v>
      </c>
      <c r="F228" s="56">
        <v>0</v>
      </c>
      <c r="G228" s="56">
        <v>0</v>
      </c>
      <c r="H228" s="56">
        <v>0.28199999999999997</v>
      </c>
      <c r="I228" s="56">
        <v>2.246</v>
      </c>
      <c r="J228" s="56">
        <v>4.3209999999999997</v>
      </c>
      <c r="K228" s="56">
        <v>4.4119999999999999</v>
      </c>
      <c r="L228" s="56">
        <v>5.1150000000000002</v>
      </c>
      <c r="M228" s="56">
        <v>6.0590000000000002</v>
      </c>
      <c r="N228" s="56">
        <v>6.4930000000000003</v>
      </c>
      <c r="O228" s="56">
        <v>6.1189999999999998</v>
      </c>
      <c r="P228" s="56">
        <v>5.173</v>
      </c>
      <c r="Q228" s="56">
        <v>2.9660000000000002</v>
      </c>
      <c r="R228" s="56">
        <v>3.1429999999999998</v>
      </c>
      <c r="S228" s="56">
        <v>1.4550000000000001</v>
      </c>
      <c r="T228" s="56">
        <v>0.621</v>
      </c>
      <c r="U228" s="56">
        <v>0.38300000000000001</v>
      </c>
      <c r="V228" s="56">
        <v>0</v>
      </c>
      <c r="W228" s="56">
        <v>0</v>
      </c>
      <c r="X228" s="56">
        <v>0</v>
      </c>
      <c r="Y228" s="56">
        <v>0</v>
      </c>
      <c r="Z228" s="67"/>
    </row>
    <row r="229" spans="1:26">
      <c r="A229" s="54">
        <f t="shared" si="3"/>
        <v>46248</v>
      </c>
      <c r="B229" s="55">
        <v>0</v>
      </c>
      <c r="C229" s="56">
        <v>0</v>
      </c>
      <c r="D229" s="56">
        <v>0</v>
      </c>
      <c r="E229" s="56">
        <v>0</v>
      </c>
      <c r="F229" s="56">
        <v>0</v>
      </c>
      <c r="G229" s="56">
        <v>0</v>
      </c>
      <c r="H229" s="56">
        <v>0.23899999999999999</v>
      </c>
      <c r="I229" s="56">
        <v>2.4580000000000002</v>
      </c>
      <c r="J229" s="56">
        <v>5.2489999999999997</v>
      </c>
      <c r="K229" s="56">
        <v>5.7320000000000002</v>
      </c>
      <c r="L229" s="56">
        <v>6.3250000000000002</v>
      </c>
      <c r="M229" s="56">
        <v>6.4349999999999996</v>
      </c>
      <c r="N229" s="56">
        <v>6.47</v>
      </c>
      <c r="O229" s="56">
        <v>5.9690000000000003</v>
      </c>
      <c r="P229" s="56">
        <v>5.3940000000000001</v>
      </c>
      <c r="Q229" s="56">
        <v>2.6840000000000002</v>
      </c>
      <c r="R229" s="56">
        <v>0.55600000000000005</v>
      </c>
      <c r="S229" s="56">
        <v>0.27600000000000002</v>
      </c>
      <c r="T229" s="56">
        <v>0.57299999999999995</v>
      </c>
      <c r="U229" s="56">
        <v>0.16900000000000001</v>
      </c>
      <c r="V229" s="56">
        <v>0</v>
      </c>
      <c r="W229" s="56">
        <v>0</v>
      </c>
      <c r="X229" s="56">
        <v>0</v>
      </c>
      <c r="Y229" s="56">
        <v>0</v>
      </c>
      <c r="Z229" s="67"/>
    </row>
    <row r="230" spans="1:26">
      <c r="A230" s="54">
        <f t="shared" si="3"/>
        <v>46249</v>
      </c>
      <c r="B230" s="55">
        <v>0</v>
      </c>
      <c r="C230" s="56">
        <v>0</v>
      </c>
      <c r="D230" s="56">
        <v>0</v>
      </c>
      <c r="E230" s="56">
        <v>0</v>
      </c>
      <c r="F230" s="56">
        <v>0</v>
      </c>
      <c r="G230" s="56">
        <v>0</v>
      </c>
      <c r="H230" s="56">
        <v>5.7000000000000002E-2</v>
      </c>
      <c r="I230" s="56">
        <v>0.64200000000000002</v>
      </c>
      <c r="J230" s="56">
        <v>2.6949999999999998</v>
      </c>
      <c r="K230" s="56">
        <v>4.2539999999999996</v>
      </c>
      <c r="L230" s="56">
        <v>4.4790000000000001</v>
      </c>
      <c r="M230" s="56">
        <v>4.585</v>
      </c>
      <c r="N230" s="56">
        <v>5.0069999999999997</v>
      </c>
      <c r="O230" s="56">
        <v>5.4249999999999998</v>
      </c>
      <c r="P230" s="56">
        <v>5.2930000000000001</v>
      </c>
      <c r="Q230" s="56">
        <v>2.4169999999999998</v>
      </c>
      <c r="R230" s="56">
        <v>1.6739999999999999</v>
      </c>
      <c r="S230" s="56">
        <v>1.19</v>
      </c>
      <c r="T230" s="56">
        <v>1.0509999999999999</v>
      </c>
      <c r="U230" s="56">
        <v>0.21199999999999999</v>
      </c>
      <c r="V230" s="56">
        <v>0</v>
      </c>
      <c r="W230" s="56">
        <v>0</v>
      </c>
      <c r="X230" s="56">
        <v>0</v>
      </c>
      <c r="Y230" s="56">
        <v>0</v>
      </c>
      <c r="Z230" s="67"/>
    </row>
    <row r="231" spans="1:26">
      <c r="A231" s="54">
        <f t="shared" si="3"/>
        <v>46250</v>
      </c>
      <c r="B231" s="55">
        <v>0</v>
      </c>
      <c r="C231" s="56">
        <v>0</v>
      </c>
      <c r="D231" s="56">
        <v>0</v>
      </c>
      <c r="E231" s="56">
        <v>0</v>
      </c>
      <c r="F231" s="56">
        <v>0</v>
      </c>
      <c r="G231" s="56">
        <v>0</v>
      </c>
      <c r="H231" s="56">
        <v>0.26500000000000001</v>
      </c>
      <c r="I231" s="56">
        <v>2.87</v>
      </c>
      <c r="J231" s="56">
        <v>5.58</v>
      </c>
      <c r="K231" s="56">
        <v>5.8789999999999996</v>
      </c>
      <c r="L231" s="56">
        <v>6.5830000000000002</v>
      </c>
      <c r="M231" s="56">
        <v>6.6589999999999998</v>
      </c>
      <c r="N231" s="56">
        <v>6.8170000000000002</v>
      </c>
      <c r="O231" s="56">
        <v>5.8209999999999997</v>
      </c>
      <c r="P231" s="56">
        <v>4.6159999999999997</v>
      </c>
      <c r="Q231" s="56">
        <v>4.4470000000000001</v>
      </c>
      <c r="R231" s="56">
        <v>4.0670000000000002</v>
      </c>
      <c r="S231" s="56">
        <v>2.0569999999999999</v>
      </c>
      <c r="T231" s="56">
        <v>1.6479999999999999</v>
      </c>
      <c r="U231" s="56">
        <v>0.21299999999999999</v>
      </c>
      <c r="V231" s="56">
        <v>0</v>
      </c>
      <c r="W231" s="56">
        <v>0</v>
      </c>
      <c r="X231" s="56">
        <v>0</v>
      </c>
      <c r="Y231" s="56">
        <v>0</v>
      </c>
      <c r="Z231" s="67"/>
    </row>
    <row r="232" spans="1:26">
      <c r="A232" s="54">
        <f t="shared" si="3"/>
        <v>46251</v>
      </c>
      <c r="B232" s="55">
        <v>0</v>
      </c>
      <c r="C232" s="56">
        <v>0</v>
      </c>
      <c r="D232" s="56">
        <v>0</v>
      </c>
      <c r="E232" s="56">
        <v>0</v>
      </c>
      <c r="F232" s="56">
        <v>0</v>
      </c>
      <c r="G232" s="56">
        <v>0</v>
      </c>
      <c r="H232" s="56">
        <v>9.8000000000000004E-2</v>
      </c>
      <c r="I232" s="56">
        <v>1.621</v>
      </c>
      <c r="J232" s="56">
        <v>5.7439999999999998</v>
      </c>
      <c r="K232" s="56">
        <v>6.4119999999999999</v>
      </c>
      <c r="L232" s="56">
        <v>6.6689999999999996</v>
      </c>
      <c r="M232" s="56">
        <v>6.7690000000000001</v>
      </c>
      <c r="N232" s="56">
        <v>6.4269999999999996</v>
      </c>
      <c r="O232" s="56">
        <v>6.8780000000000001</v>
      </c>
      <c r="P232" s="56">
        <v>6.3440000000000003</v>
      </c>
      <c r="Q232" s="56">
        <v>6.3150000000000004</v>
      </c>
      <c r="R232" s="56">
        <v>5.6310000000000002</v>
      </c>
      <c r="S232" s="56">
        <v>5.4870000000000001</v>
      </c>
      <c r="T232" s="56">
        <v>2.8290000000000002</v>
      </c>
      <c r="U232" s="56">
        <v>0.29899999999999999</v>
      </c>
      <c r="V232" s="56">
        <v>0</v>
      </c>
      <c r="W232" s="56">
        <v>0</v>
      </c>
      <c r="X232" s="56">
        <v>0</v>
      </c>
      <c r="Y232" s="56">
        <v>0</v>
      </c>
      <c r="Z232" s="67"/>
    </row>
    <row r="233" spans="1:26">
      <c r="A233" s="54">
        <f t="shared" si="3"/>
        <v>46252</v>
      </c>
      <c r="B233" s="55">
        <v>0</v>
      </c>
      <c r="C233" s="56">
        <v>0</v>
      </c>
      <c r="D233" s="56">
        <v>0</v>
      </c>
      <c r="E233" s="56">
        <v>0</v>
      </c>
      <c r="F233" s="56">
        <v>0</v>
      </c>
      <c r="G233" s="56">
        <v>0</v>
      </c>
      <c r="H233" s="56">
        <v>0.26700000000000002</v>
      </c>
      <c r="I233" s="56">
        <v>2.2189999999999999</v>
      </c>
      <c r="J233" s="56">
        <v>5.5190000000000001</v>
      </c>
      <c r="K233" s="56">
        <v>6.3710000000000004</v>
      </c>
      <c r="L233" s="56">
        <v>6.46</v>
      </c>
      <c r="M233" s="56">
        <v>6.5289999999999999</v>
      </c>
      <c r="N233" s="56">
        <v>6.5270000000000001</v>
      </c>
      <c r="O233" s="56">
        <v>6.5019999999999998</v>
      </c>
      <c r="P233" s="56">
        <v>6.3730000000000002</v>
      </c>
      <c r="Q233" s="56">
        <v>5.6269999999999998</v>
      </c>
      <c r="R233" s="56">
        <v>4.7629999999999999</v>
      </c>
      <c r="S233" s="56">
        <v>3.3740000000000001</v>
      </c>
      <c r="T233" s="56">
        <v>1.8740000000000001</v>
      </c>
      <c r="U233" s="56">
        <v>0.151</v>
      </c>
      <c r="V233" s="56">
        <v>0</v>
      </c>
      <c r="W233" s="56">
        <v>0</v>
      </c>
      <c r="X233" s="56">
        <v>0</v>
      </c>
      <c r="Y233" s="56">
        <v>0</v>
      </c>
      <c r="Z233" s="67"/>
    </row>
    <row r="234" spans="1:26">
      <c r="A234" s="54">
        <f t="shared" si="3"/>
        <v>46253</v>
      </c>
      <c r="B234" s="55">
        <v>0</v>
      </c>
      <c r="C234" s="56">
        <v>0</v>
      </c>
      <c r="D234" s="56">
        <v>0</v>
      </c>
      <c r="E234" s="56">
        <v>0</v>
      </c>
      <c r="F234" s="56">
        <v>0</v>
      </c>
      <c r="G234" s="56">
        <v>0</v>
      </c>
      <c r="H234" s="56">
        <v>0.10199999999999999</v>
      </c>
      <c r="I234" s="56">
        <v>1.1859999999999999</v>
      </c>
      <c r="J234" s="56">
        <v>2.851</v>
      </c>
      <c r="K234" s="56">
        <v>5.4240000000000004</v>
      </c>
      <c r="L234" s="56">
        <v>6.3019999999999996</v>
      </c>
      <c r="M234" s="56">
        <v>6.2229999999999999</v>
      </c>
      <c r="N234" s="56">
        <v>6.1710000000000003</v>
      </c>
      <c r="O234" s="56">
        <v>5.3259999999999996</v>
      </c>
      <c r="P234" s="56">
        <v>3.347</v>
      </c>
      <c r="Q234" s="56">
        <v>3.18</v>
      </c>
      <c r="R234" s="56">
        <v>3.105</v>
      </c>
      <c r="S234" s="56">
        <v>0.55700000000000005</v>
      </c>
      <c r="T234" s="56">
        <v>0.39100000000000001</v>
      </c>
      <c r="U234" s="56">
        <v>0.09</v>
      </c>
      <c r="V234" s="56">
        <v>0</v>
      </c>
      <c r="W234" s="56">
        <v>0</v>
      </c>
      <c r="X234" s="56">
        <v>0</v>
      </c>
      <c r="Y234" s="56">
        <v>0</v>
      </c>
      <c r="Z234" s="67"/>
    </row>
    <row r="235" spans="1:26">
      <c r="A235" s="54">
        <f t="shared" si="3"/>
        <v>46254</v>
      </c>
      <c r="B235" s="55">
        <v>0</v>
      </c>
      <c r="C235" s="56">
        <v>0</v>
      </c>
      <c r="D235" s="56">
        <v>0</v>
      </c>
      <c r="E235" s="56">
        <v>0</v>
      </c>
      <c r="F235" s="56">
        <v>0</v>
      </c>
      <c r="G235" s="56">
        <v>0</v>
      </c>
      <c r="H235" s="56">
        <v>0.25900000000000001</v>
      </c>
      <c r="I235" s="56">
        <v>2.6869999999999998</v>
      </c>
      <c r="J235" s="56">
        <v>5.7130000000000001</v>
      </c>
      <c r="K235" s="56">
        <v>6.3440000000000003</v>
      </c>
      <c r="L235" s="56">
        <v>6.5780000000000003</v>
      </c>
      <c r="M235" s="56">
        <v>6.4139999999999997</v>
      </c>
      <c r="N235" s="56">
        <v>5.609</v>
      </c>
      <c r="O235" s="56">
        <v>5.1950000000000003</v>
      </c>
      <c r="P235" s="56">
        <v>4.5039999999999996</v>
      </c>
      <c r="Q235" s="56">
        <v>2.351</v>
      </c>
      <c r="R235" s="56">
        <v>0.82399999999999995</v>
      </c>
      <c r="S235" s="56">
        <v>0.55300000000000005</v>
      </c>
      <c r="T235" s="56">
        <v>0.71599999999999997</v>
      </c>
      <c r="U235" s="56">
        <v>0.106</v>
      </c>
      <c r="V235" s="56">
        <v>0</v>
      </c>
      <c r="W235" s="56">
        <v>0</v>
      </c>
      <c r="X235" s="56">
        <v>0</v>
      </c>
      <c r="Y235" s="56">
        <v>0</v>
      </c>
      <c r="Z235" s="67"/>
    </row>
    <row r="236" spans="1:26">
      <c r="A236" s="54">
        <f t="shared" si="3"/>
        <v>46255</v>
      </c>
      <c r="B236" s="55">
        <v>0</v>
      </c>
      <c r="C236" s="56">
        <v>0</v>
      </c>
      <c r="D236" s="56">
        <v>0</v>
      </c>
      <c r="E236" s="56">
        <v>0</v>
      </c>
      <c r="F236" s="56">
        <v>0</v>
      </c>
      <c r="G236" s="56">
        <v>0</v>
      </c>
      <c r="H236" s="56">
        <v>0.23200000000000001</v>
      </c>
      <c r="I236" s="56">
        <v>2.6269999999999998</v>
      </c>
      <c r="J236" s="56">
        <v>5.6970000000000001</v>
      </c>
      <c r="K236" s="56">
        <v>6.3369999999999997</v>
      </c>
      <c r="L236" s="56">
        <v>6.532</v>
      </c>
      <c r="M236" s="56">
        <v>6.6</v>
      </c>
      <c r="N236" s="56">
        <v>6.6420000000000003</v>
      </c>
      <c r="O236" s="56">
        <v>5.875</v>
      </c>
      <c r="P236" s="56">
        <v>6.3550000000000004</v>
      </c>
      <c r="Q236" s="56">
        <v>5.0949999999999998</v>
      </c>
      <c r="R236" s="56">
        <v>3.7519999999999998</v>
      </c>
      <c r="S236" s="56">
        <v>3.3940000000000001</v>
      </c>
      <c r="T236" s="56">
        <v>1.3169999999999999</v>
      </c>
      <c r="U236" s="56">
        <v>0.14099999999999999</v>
      </c>
      <c r="V236" s="56">
        <v>0</v>
      </c>
      <c r="W236" s="56">
        <v>0</v>
      </c>
      <c r="X236" s="56">
        <v>0</v>
      </c>
      <c r="Y236" s="56">
        <v>0</v>
      </c>
      <c r="Z236" s="67"/>
    </row>
    <row r="237" spans="1:26">
      <c r="A237" s="54">
        <f t="shared" si="3"/>
        <v>46256</v>
      </c>
      <c r="B237" s="55">
        <v>0</v>
      </c>
      <c r="C237" s="56">
        <v>0</v>
      </c>
      <c r="D237" s="56">
        <v>0</v>
      </c>
      <c r="E237" s="56">
        <v>0</v>
      </c>
      <c r="F237" s="56">
        <v>0</v>
      </c>
      <c r="G237" s="56">
        <v>0</v>
      </c>
      <c r="H237" s="56">
        <v>0.182</v>
      </c>
      <c r="I237" s="56">
        <v>2.29</v>
      </c>
      <c r="J237" s="56">
        <v>5.4649999999999999</v>
      </c>
      <c r="K237" s="56">
        <v>6.2519999999999998</v>
      </c>
      <c r="L237" s="56">
        <v>6.45</v>
      </c>
      <c r="M237" s="56">
        <v>6.593</v>
      </c>
      <c r="N237" s="56">
        <v>6.3789999999999996</v>
      </c>
      <c r="O237" s="56">
        <v>6.73</v>
      </c>
      <c r="P237" s="56">
        <v>6.548</v>
      </c>
      <c r="Q237" s="56">
        <v>6.7270000000000003</v>
      </c>
      <c r="R237" s="56">
        <v>4.6539999999999999</v>
      </c>
      <c r="S237" s="56">
        <v>1.3360000000000001</v>
      </c>
      <c r="T237" s="56">
        <v>0.32900000000000001</v>
      </c>
      <c r="U237" s="56">
        <v>1.2E-2</v>
      </c>
      <c r="V237" s="56">
        <v>0</v>
      </c>
      <c r="W237" s="56">
        <v>0</v>
      </c>
      <c r="X237" s="56">
        <v>0</v>
      </c>
      <c r="Y237" s="56">
        <v>0</v>
      </c>
      <c r="Z237" s="67"/>
    </row>
    <row r="238" spans="1:26">
      <c r="A238" s="54">
        <f t="shared" si="3"/>
        <v>46257</v>
      </c>
      <c r="B238" s="55">
        <v>0</v>
      </c>
      <c r="C238" s="56">
        <v>0</v>
      </c>
      <c r="D238" s="56">
        <v>0</v>
      </c>
      <c r="E238" s="56">
        <v>0</v>
      </c>
      <c r="F238" s="56">
        <v>0</v>
      </c>
      <c r="G238" s="56">
        <v>0</v>
      </c>
      <c r="H238" s="56">
        <v>6.2E-2</v>
      </c>
      <c r="I238" s="56">
        <v>1.21</v>
      </c>
      <c r="J238" s="56">
        <v>5.2309999999999999</v>
      </c>
      <c r="K238" s="56">
        <v>6.2309999999999999</v>
      </c>
      <c r="L238" s="56">
        <v>6.3209999999999997</v>
      </c>
      <c r="M238" s="56">
        <v>6.41</v>
      </c>
      <c r="N238" s="56">
        <v>6.6079999999999997</v>
      </c>
      <c r="O238" s="56">
        <v>5.843</v>
      </c>
      <c r="P238" s="56">
        <v>4.6079999999999997</v>
      </c>
      <c r="Q238" s="56">
        <v>4.1340000000000003</v>
      </c>
      <c r="R238" s="56">
        <v>1.48</v>
      </c>
      <c r="S238" s="56">
        <v>0.29299999999999998</v>
      </c>
      <c r="T238" s="56">
        <v>0.32700000000000001</v>
      </c>
      <c r="U238" s="56">
        <v>6.5000000000000002E-2</v>
      </c>
      <c r="V238" s="56">
        <v>0</v>
      </c>
      <c r="W238" s="56">
        <v>0</v>
      </c>
      <c r="X238" s="56">
        <v>0</v>
      </c>
      <c r="Y238" s="56">
        <v>0</v>
      </c>
      <c r="Z238" s="67"/>
    </row>
    <row r="239" spans="1:26">
      <c r="A239" s="54">
        <f t="shared" si="3"/>
        <v>46258</v>
      </c>
      <c r="B239" s="55">
        <v>0</v>
      </c>
      <c r="C239" s="56">
        <v>0</v>
      </c>
      <c r="D239" s="56">
        <v>0</v>
      </c>
      <c r="E239" s="56">
        <v>0</v>
      </c>
      <c r="F239" s="56">
        <v>0</v>
      </c>
      <c r="G239" s="56">
        <v>0</v>
      </c>
      <c r="H239" s="56">
        <v>0.17399999999999999</v>
      </c>
      <c r="I239" s="56">
        <v>2.5299999999999998</v>
      </c>
      <c r="J239" s="56">
        <v>5.6260000000000003</v>
      </c>
      <c r="K239" s="56">
        <v>6.2889999999999997</v>
      </c>
      <c r="L239" s="56">
        <v>6.38</v>
      </c>
      <c r="M239" s="56">
        <v>6.5129999999999999</v>
      </c>
      <c r="N239" s="56">
        <v>6.63</v>
      </c>
      <c r="O239" s="56">
        <v>6.6150000000000002</v>
      </c>
      <c r="P239" s="56">
        <v>6.3070000000000004</v>
      </c>
      <c r="Q239" s="56">
        <v>5.1070000000000002</v>
      </c>
      <c r="R239" s="56">
        <v>4.1479999999999997</v>
      </c>
      <c r="S239" s="56">
        <v>2.2410000000000001</v>
      </c>
      <c r="T239" s="56">
        <v>0.22</v>
      </c>
      <c r="U239" s="56">
        <v>2.3E-2</v>
      </c>
      <c r="V239" s="56">
        <v>0</v>
      </c>
      <c r="W239" s="56">
        <v>0</v>
      </c>
      <c r="X239" s="56">
        <v>0</v>
      </c>
      <c r="Y239" s="56">
        <v>0</v>
      </c>
      <c r="Z239" s="67"/>
    </row>
    <row r="240" spans="1:26">
      <c r="A240" s="54">
        <f t="shared" si="3"/>
        <v>46259</v>
      </c>
      <c r="B240" s="55">
        <v>0</v>
      </c>
      <c r="C240" s="56">
        <v>0</v>
      </c>
      <c r="D240" s="56">
        <v>0</v>
      </c>
      <c r="E240" s="56">
        <v>0</v>
      </c>
      <c r="F240" s="56">
        <v>0</v>
      </c>
      <c r="G240" s="56">
        <v>0</v>
      </c>
      <c r="H240" s="56">
        <v>0.104</v>
      </c>
      <c r="I240" s="56">
        <v>1.196</v>
      </c>
      <c r="J240" s="56">
        <v>4.5869999999999997</v>
      </c>
      <c r="K240" s="56">
        <v>6.2080000000000002</v>
      </c>
      <c r="L240" s="56">
        <v>6.2530000000000001</v>
      </c>
      <c r="M240" s="56">
        <v>6.4779999999999998</v>
      </c>
      <c r="N240" s="56">
        <v>6.7560000000000002</v>
      </c>
      <c r="O240" s="56">
        <v>5.8620000000000001</v>
      </c>
      <c r="P240" s="56">
        <v>5.9489999999999998</v>
      </c>
      <c r="Q240" s="56">
        <v>3.3919999999999999</v>
      </c>
      <c r="R240" s="56">
        <v>2.1629999999999998</v>
      </c>
      <c r="S240" s="56">
        <v>0.437</v>
      </c>
      <c r="T240" s="56">
        <v>0.222</v>
      </c>
      <c r="U240" s="56">
        <v>7.1999999999999995E-2</v>
      </c>
      <c r="V240" s="56">
        <v>0</v>
      </c>
      <c r="W240" s="56">
        <v>0</v>
      </c>
      <c r="X240" s="56">
        <v>0</v>
      </c>
      <c r="Y240" s="56">
        <v>0</v>
      </c>
      <c r="Z240" s="67"/>
    </row>
    <row r="241" spans="1:26">
      <c r="A241" s="54">
        <f t="shared" si="3"/>
        <v>46260</v>
      </c>
      <c r="B241" s="55">
        <v>0</v>
      </c>
      <c r="C241" s="56">
        <v>0</v>
      </c>
      <c r="D241" s="56">
        <v>0</v>
      </c>
      <c r="E241" s="56">
        <v>0</v>
      </c>
      <c r="F241" s="56">
        <v>0</v>
      </c>
      <c r="G241" s="56">
        <v>0</v>
      </c>
      <c r="H241" s="56">
        <v>0.16900000000000001</v>
      </c>
      <c r="I241" s="56">
        <v>2.3340000000000001</v>
      </c>
      <c r="J241" s="56">
        <v>5.46</v>
      </c>
      <c r="K241" s="56">
        <v>6.2329999999999997</v>
      </c>
      <c r="L241" s="56">
        <v>6.4859999999999998</v>
      </c>
      <c r="M241" s="56">
        <v>6.5949999999999998</v>
      </c>
      <c r="N241" s="56">
        <v>6.6760000000000002</v>
      </c>
      <c r="O241" s="56">
        <v>6.665</v>
      </c>
      <c r="P241" s="56">
        <v>6.1159999999999997</v>
      </c>
      <c r="Q241" s="56">
        <v>4.0869999999999997</v>
      </c>
      <c r="R241" s="56">
        <v>1.165</v>
      </c>
      <c r="S241" s="56">
        <v>0.83199999999999996</v>
      </c>
      <c r="T241" s="56">
        <v>0.60599999999999998</v>
      </c>
      <c r="U241" s="56">
        <v>0.114</v>
      </c>
      <c r="V241" s="56">
        <v>0</v>
      </c>
      <c r="W241" s="56">
        <v>0</v>
      </c>
      <c r="X241" s="56">
        <v>0</v>
      </c>
      <c r="Y241" s="56">
        <v>0</v>
      </c>
      <c r="Z241" s="67"/>
    </row>
    <row r="242" spans="1:26">
      <c r="A242" s="54">
        <f t="shared" si="3"/>
        <v>46261</v>
      </c>
      <c r="B242" s="55">
        <v>0</v>
      </c>
      <c r="C242" s="56">
        <v>0</v>
      </c>
      <c r="D242" s="56">
        <v>0</v>
      </c>
      <c r="E242" s="56">
        <v>0</v>
      </c>
      <c r="F242" s="56">
        <v>0</v>
      </c>
      <c r="G242" s="56">
        <v>0</v>
      </c>
      <c r="H242" s="56">
        <v>0.157</v>
      </c>
      <c r="I242" s="56">
        <v>1.62</v>
      </c>
      <c r="J242" s="56">
        <v>3.53</v>
      </c>
      <c r="K242" s="56">
        <v>5.9349999999999996</v>
      </c>
      <c r="L242" s="56">
        <v>6.4960000000000004</v>
      </c>
      <c r="M242" s="56">
        <v>6.3129999999999997</v>
      </c>
      <c r="N242" s="56">
        <v>5.976</v>
      </c>
      <c r="O242" s="56">
        <v>6.65</v>
      </c>
      <c r="P242" s="56">
        <v>5.44</v>
      </c>
      <c r="Q242" s="56">
        <v>3.1379999999999999</v>
      </c>
      <c r="R242" s="56">
        <v>3.4660000000000002</v>
      </c>
      <c r="S242" s="56">
        <v>2.641</v>
      </c>
      <c r="T242" s="56">
        <v>1.2350000000000001</v>
      </c>
      <c r="U242" s="56">
        <v>7.1999999999999995E-2</v>
      </c>
      <c r="V242" s="56">
        <v>0</v>
      </c>
      <c r="W242" s="56">
        <v>0</v>
      </c>
      <c r="X242" s="56">
        <v>0</v>
      </c>
      <c r="Y242" s="56">
        <v>0</v>
      </c>
      <c r="Z242" s="67"/>
    </row>
    <row r="243" spans="1:26">
      <c r="A243" s="54">
        <f t="shared" si="3"/>
        <v>46262</v>
      </c>
      <c r="B243" s="55">
        <v>0</v>
      </c>
      <c r="C243" s="56">
        <v>0</v>
      </c>
      <c r="D243" s="56">
        <v>0</v>
      </c>
      <c r="E243" s="56">
        <v>0</v>
      </c>
      <c r="F243" s="56">
        <v>0</v>
      </c>
      <c r="G243" s="56">
        <v>0</v>
      </c>
      <c r="H243" s="56">
        <v>0.17299999999999999</v>
      </c>
      <c r="I243" s="56">
        <v>2.1720000000000002</v>
      </c>
      <c r="J243" s="56">
        <v>5.2560000000000002</v>
      </c>
      <c r="K243" s="56">
        <v>5.8959999999999999</v>
      </c>
      <c r="L243" s="56">
        <v>6.4889999999999999</v>
      </c>
      <c r="M243" s="56">
        <v>6.5289999999999999</v>
      </c>
      <c r="N243" s="56">
        <v>6.52</v>
      </c>
      <c r="O243" s="56">
        <v>6.4989999999999997</v>
      </c>
      <c r="P243" s="56">
        <v>5.7359999999999998</v>
      </c>
      <c r="Q243" s="56">
        <v>5.0970000000000004</v>
      </c>
      <c r="R243" s="56">
        <v>4.6459999999999999</v>
      </c>
      <c r="S243" s="56">
        <v>1.4730000000000001</v>
      </c>
      <c r="T243" s="56">
        <v>0.40899999999999997</v>
      </c>
      <c r="U243" s="56">
        <v>4.2000000000000003E-2</v>
      </c>
      <c r="V243" s="56">
        <v>0</v>
      </c>
      <c r="W243" s="56">
        <v>0</v>
      </c>
      <c r="X243" s="56">
        <v>0</v>
      </c>
      <c r="Y243" s="56">
        <v>0</v>
      </c>
      <c r="Z243" s="67"/>
    </row>
    <row r="244" spans="1:26">
      <c r="A244" s="54">
        <f t="shared" si="3"/>
        <v>46263</v>
      </c>
      <c r="B244" s="55">
        <v>0</v>
      </c>
      <c r="C244" s="56">
        <v>0</v>
      </c>
      <c r="D244" s="56">
        <v>0</v>
      </c>
      <c r="E244" s="56">
        <v>0</v>
      </c>
      <c r="F244" s="56">
        <v>0</v>
      </c>
      <c r="G244" s="56">
        <v>0</v>
      </c>
      <c r="H244" s="56">
        <v>0.17699999999999999</v>
      </c>
      <c r="I244" s="56">
        <v>1.964</v>
      </c>
      <c r="J244" s="56">
        <v>4.0510000000000002</v>
      </c>
      <c r="K244" s="56">
        <v>5.0819999999999999</v>
      </c>
      <c r="L244" s="56">
        <v>5.016</v>
      </c>
      <c r="M244" s="56">
        <v>4.6589999999999998</v>
      </c>
      <c r="N244" s="56">
        <v>4.43</v>
      </c>
      <c r="O244" s="56">
        <v>4.6059999999999999</v>
      </c>
      <c r="P244" s="56">
        <v>4.7089999999999996</v>
      </c>
      <c r="Q244" s="56">
        <v>3.6779999999999999</v>
      </c>
      <c r="R244" s="56">
        <v>2.3769999999999998</v>
      </c>
      <c r="S244" s="56">
        <v>2.504</v>
      </c>
      <c r="T244" s="56">
        <v>0.879</v>
      </c>
      <c r="U244" s="56">
        <v>4.9000000000000002E-2</v>
      </c>
      <c r="V244" s="56">
        <v>0</v>
      </c>
      <c r="W244" s="56">
        <v>0</v>
      </c>
      <c r="X244" s="56">
        <v>0</v>
      </c>
      <c r="Y244" s="56">
        <v>0</v>
      </c>
      <c r="Z244" s="67"/>
    </row>
    <row r="245" spans="1:26">
      <c r="A245" s="54">
        <f t="shared" si="3"/>
        <v>46264</v>
      </c>
      <c r="B245" s="55">
        <v>0</v>
      </c>
      <c r="C245" s="56">
        <v>0</v>
      </c>
      <c r="D245" s="56">
        <v>0</v>
      </c>
      <c r="E245" s="56">
        <v>0</v>
      </c>
      <c r="F245" s="56">
        <v>0</v>
      </c>
      <c r="G245" s="56">
        <v>0</v>
      </c>
      <c r="H245" s="56">
        <v>4.5999999999999999E-2</v>
      </c>
      <c r="I245" s="56">
        <v>0.61</v>
      </c>
      <c r="J245" s="56">
        <v>2.0139999999999998</v>
      </c>
      <c r="K245" s="56">
        <v>2.8420000000000001</v>
      </c>
      <c r="L245" s="56">
        <v>2.7480000000000002</v>
      </c>
      <c r="M245" s="56">
        <v>2.625</v>
      </c>
      <c r="N245" s="56">
        <v>3.3639999999999999</v>
      </c>
      <c r="O245" s="56">
        <v>4.306</v>
      </c>
      <c r="P245" s="56">
        <v>3.4870000000000001</v>
      </c>
      <c r="Q245" s="56">
        <v>1.998</v>
      </c>
      <c r="R245" s="56">
        <v>0.94299999999999995</v>
      </c>
      <c r="S245" s="56">
        <v>1.573</v>
      </c>
      <c r="T245" s="56">
        <v>0.39600000000000002</v>
      </c>
      <c r="U245" s="56">
        <v>0.02</v>
      </c>
      <c r="V245" s="56">
        <v>0</v>
      </c>
      <c r="W245" s="56">
        <v>0</v>
      </c>
      <c r="X245" s="56">
        <v>0</v>
      </c>
      <c r="Y245" s="56">
        <v>0</v>
      </c>
      <c r="Z245" s="67"/>
    </row>
    <row r="246" spans="1:26">
      <c r="A246" s="54">
        <f t="shared" si="3"/>
        <v>46265</v>
      </c>
      <c r="B246" s="55">
        <v>0</v>
      </c>
      <c r="C246" s="56">
        <v>0</v>
      </c>
      <c r="D246" s="56">
        <v>0</v>
      </c>
      <c r="E246" s="56">
        <v>0</v>
      </c>
      <c r="F246" s="56">
        <v>0</v>
      </c>
      <c r="G246" s="56">
        <v>0</v>
      </c>
      <c r="H246" s="56">
        <v>0.13700000000000001</v>
      </c>
      <c r="I246" s="56">
        <v>1.8029999999999999</v>
      </c>
      <c r="J246" s="56">
        <v>3.5139999999999998</v>
      </c>
      <c r="K246" s="56">
        <v>3.4279999999999999</v>
      </c>
      <c r="L246" s="56">
        <v>3.38</v>
      </c>
      <c r="M246" s="56">
        <v>3.4119999999999999</v>
      </c>
      <c r="N246" s="56">
        <v>3.9950000000000001</v>
      </c>
      <c r="O246" s="56">
        <v>5.0549999999999997</v>
      </c>
      <c r="P246" s="56">
        <v>4.5949999999999998</v>
      </c>
      <c r="Q246" s="56">
        <v>2.6659999999999999</v>
      </c>
      <c r="R246" s="56">
        <v>1.1950000000000001</v>
      </c>
      <c r="S246" s="56">
        <v>1.1850000000000001</v>
      </c>
      <c r="T246" s="56">
        <v>0.67700000000000005</v>
      </c>
      <c r="U246" s="56">
        <v>1.7999999999999999E-2</v>
      </c>
      <c r="V246" s="56">
        <v>0</v>
      </c>
      <c r="W246" s="56">
        <v>0</v>
      </c>
      <c r="X246" s="56">
        <v>0</v>
      </c>
      <c r="Y246" s="56">
        <v>0</v>
      </c>
      <c r="Z246" s="67"/>
    </row>
    <row r="247" spans="1:26">
      <c r="A247" s="54">
        <f t="shared" si="3"/>
        <v>46266</v>
      </c>
      <c r="B247" s="55"/>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67"/>
    </row>
    <row r="248" spans="1:26">
      <c r="A248" s="54">
        <f t="shared" si="3"/>
        <v>46267</v>
      </c>
      <c r="B248" s="55"/>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67"/>
    </row>
    <row r="249" spans="1:26">
      <c r="A249" s="54">
        <f t="shared" si="3"/>
        <v>46268</v>
      </c>
      <c r="B249" s="55"/>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67"/>
    </row>
    <row r="250" spans="1:26">
      <c r="A250" s="54">
        <f t="shared" si="3"/>
        <v>46269</v>
      </c>
      <c r="B250" s="55"/>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67"/>
    </row>
    <row r="251" spans="1:26">
      <c r="A251" s="54">
        <f t="shared" si="3"/>
        <v>46270</v>
      </c>
      <c r="B251" s="55"/>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67"/>
    </row>
    <row r="252" spans="1:26">
      <c r="A252" s="54">
        <f t="shared" si="3"/>
        <v>46271</v>
      </c>
      <c r="B252" s="55"/>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67"/>
    </row>
    <row r="253" spans="1:26">
      <c r="A253" s="54">
        <f t="shared" si="3"/>
        <v>46272</v>
      </c>
      <c r="B253" s="55"/>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67"/>
    </row>
    <row r="254" spans="1:26">
      <c r="A254" s="54">
        <f t="shared" si="3"/>
        <v>46273</v>
      </c>
      <c r="B254" s="55"/>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67"/>
    </row>
    <row r="255" spans="1:26">
      <c r="A255" s="54">
        <f t="shared" si="3"/>
        <v>46274</v>
      </c>
      <c r="B255" s="55"/>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67"/>
    </row>
    <row r="256" spans="1:26">
      <c r="A256" s="54">
        <f t="shared" si="3"/>
        <v>46275</v>
      </c>
      <c r="B256" s="55"/>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67"/>
    </row>
    <row r="257" spans="1:26">
      <c r="A257" s="54">
        <f t="shared" si="3"/>
        <v>46276</v>
      </c>
      <c r="B257" s="55"/>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67"/>
    </row>
    <row r="258" spans="1:26">
      <c r="A258" s="54">
        <f t="shared" si="3"/>
        <v>46277</v>
      </c>
      <c r="B258" s="55"/>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67"/>
    </row>
    <row r="259" spans="1:26">
      <c r="A259" s="54">
        <f t="shared" si="3"/>
        <v>46278</v>
      </c>
      <c r="B259" s="55"/>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67"/>
    </row>
    <row r="260" spans="1:26">
      <c r="A260" s="54">
        <f t="shared" si="3"/>
        <v>46279</v>
      </c>
      <c r="B260" s="55"/>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67"/>
    </row>
    <row r="261" spans="1:26">
      <c r="A261" s="54">
        <f t="shared" si="3"/>
        <v>46280</v>
      </c>
      <c r="B261" s="55"/>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67"/>
    </row>
    <row r="262" spans="1:26">
      <c r="A262" s="54">
        <f t="shared" ref="A262:A325" si="4">A261+1</f>
        <v>46281</v>
      </c>
      <c r="B262" s="55"/>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67"/>
    </row>
    <row r="263" spans="1:26">
      <c r="A263" s="54">
        <f t="shared" si="4"/>
        <v>46282</v>
      </c>
      <c r="B263" s="55"/>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67"/>
    </row>
    <row r="264" spans="1:26">
      <c r="A264" s="54">
        <f t="shared" si="4"/>
        <v>46283</v>
      </c>
      <c r="B264" s="55"/>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67"/>
    </row>
    <row r="265" spans="1:26">
      <c r="A265" s="54">
        <f t="shared" si="4"/>
        <v>46284</v>
      </c>
      <c r="B265" s="55"/>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67"/>
    </row>
    <row r="266" spans="1:26">
      <c r="A266" s="54">
        <f t="shared" si="4"/>
        <v>46285</v>
      </c>
      <c r="B266" s="55"/>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67"/>
    </row>
    <row r="267" spans="1:26">
      <c r="A267" s="54">
        <f t="shared" si="4"/>
        <v>46286</v>
      </c>
      <c r="B267" s="55"/>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67"/>
    </row>
    <row r="268" spans="1:26">
      <c r="A268" s="54">
        <f t="shared" si="4"/>
        <v>46287</v>
      </c>
      <c r="B268" s="55"/>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67"/>
    </row>
    <row r="269" spans="1:26">
      <c r="A269" s="54">
        <f t="shared" si="4"/>
        <v>46288</v>
      </c>
      <c r="B269" s="55"/>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67"/>
    </row>
    <row r="270" spans="1:26">
      <c r="A270" s="54">
        <f t="shared" si="4"/>
        <v>46289</v>
      </c>
      <c r="B270" s="55"/>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67"/>
    </row>
    <row r="271" spans="1:26">
      <c r="A271" s="54">
        <f t="shared" si="4"/>
        <v>46290</v>
      </c>
      <c r="B271" s="55"/>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67"/>
    </row>
    <row r="272" spans="1:26">
      <c r="A272" s="54">
        <f t="shared" si="4"/>
        <v>46291</v>
      </c>
      <c r="B272" s="55"/>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67"/>
    </row>
    <row r="273" spans="1:26">
      <c r="A273" s="54">
        <f t="shared" si="4"/>
        <v>46292</v>
      </c>
      <c r="B273" s="55"/>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67"/>
    </row>
    <row r="274" spans="1:26">
      <c r="A274" s="54">
        <f t="shared" si="4"/>
        <v>46293</v>
      </c>
      <c r="B274" s="55"/>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67"/>
    </row>
    <row r="275" spans="1:26">
      <c r="A275" s="54">
        <f t="shared" si="4"/>
        <v>46294</v>
      </c>
      <c r="B275" s="55"/>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67"/>
    </row>
    <row r="276" spans="1:26">
      <c r="A276" s="54">
        <f t="shared" si="4"/>
        <v>46295</v>
      </c>
      <c r="B276" s="55"/>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67"/>
    </row>
    <row r="277" spans="1:26">
      <c r="A277" s="54">
        <f t="shared" si="4"/>
        <v>46296</v>
      </c>
      <c r="B277" s="55"/>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67"/>
    </row>
    <row r="278" spans="1:26">
      <c r="A278" s="54">
        <f t="shared" si="4"/>
        <v>46297</v>
      </c>
      <c r="B278" s="55"/>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67"/>
    </row>
    <row r="279" spans="1:26">
      <c r="A279" s="54">
        <f t="shared" si="4"/>
        <v>46298</v>
      </c>
      <c r="B279" s="55"/>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67"/>
    </row>
    <row r="280" spans="1:26">
      <c r="A280" s="54">
        <f t="shared" si="4"/>
        <v>46299</v>
      </c>
      <c r="B280" s="55"/>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67"/>
    </row>
    <row r="281" spans="1:26">
      <c r="A281" s="54">
        <f t="shared" si="4"/>
        <v>46300</v>
      </c>
      <c r="B281" s="55"/>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67"/>
    </row>
    <row r="282" spans="1:26">
      <c r="A282" s="54">
        <f t="shared" si="4"/>
        <v>46301</v>
      </c>
      <c r="B282" s="55"/>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67"/>
    </row>
    <row r="283" spans="1:26">
      <c r="A283" s="54">
        <f t="shared" si="4"/>
        <v>46302</v>
      </c>
      <c r="B283" s="55"/>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67"/>
    </row>
    <row r="284" spans="1:26">
      <c r="A284" s="54">
        <f t="shared" si="4"/>
        <v>46303</v>
      </c>
      <c r="B284" s="55"/>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67"/>
    </row>
    <row r="285" spans="1:26">
      <c r="A285" s="54">
        <f t="shared" si="4"/>
        <v>46304</v>
      </c>
      <c r="B285" s="55"/>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67"/>
    </row>
    <row r="286" spans="1:26">
      <c r="A286" s="54">
        <f t="shared" si="4"/>
        <v>46305</v>
      </c>
      <c r="B286" s="55"/>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67"/>
    </row>
    <row r="287" spans="1:26">
      <c r="A287" s="69">
        <f t="shared" si="4"/>
        <v>46306</v>
      </c>
      <c r="B287" s="56"/>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67"/>
    </row>
    <row r="288" spans="1:26">
      <c r="A288" s="69">
        <f t="shared" si="4"/>
        <v>46307</v>
      </c>
      <c r="B288" s="56"/>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67"/>
    </row>
    <row r="289" spans="1:26">
      <c r="A289" s="69">
        <f t="shared" si="4"/>
        <v>46308</v>
      </c>
      <c r="B289" s="56"/>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67"/>
    </row>
    <row r="290" spans="1:26">
      <c r="A290" s="69">
        <f t="shared" si="4"/>
        <v>46309</v>
      </c>
      <c r="B290" s="56"/>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67"/>
    </row>
    <row r="291" spans="1:26">
      <c r="A291" s="69">
        <f t="shared" si="4"/>
        <v>46310</v>
      </c>
      <c r="B291" s="56"/>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67"/>
    </row>
    <row r="292" spans="1:26">
      <c r="A292" s="69">
        <f t="shared" si="4"/>
        <v>46311</v>
      </c>
      <c r="B292" s="56"/>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67"/>
    </row>
    <row r="293" spans="1:26">
      <c r="A293" s="69">
        <f t="shared" si="4"/>
        <v>46312</v>
      </c>
      <c r="B293" s="56"/>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67"/>
    </row>
    <row r="294" spans="1:26">
      <c r="A294" s="69">
        <f t="shared" si="4"/>
        <v>46313</v>
      </c>
      <c r="B294" s="56"/>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67"/>
    </row>
    <row r="295" spans="1:26">
      <c r="A295" s="69">
        <f t="shared" si="4"/>
        <v>46314</v>
      </c>
      <c r="B295" s="56"/>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67"/>
    </row>
    <row r="296" spans="1:26">
      <c r="A296" s="69">
        <f t="shared" si="4"/>
        <v>46315</v>
      </c>
      <c r="B296" s="56"/>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67"/>
    </row>
    <row r="297" spans="1:26">
      <c r="A297" s="69">
        <f t="shared" si="4"/>
        <v>46316</v>
      </c>
      <c r="B297" s="56"/>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67"/>
    </row>
    <row r="298" spans="1:26">
      <c r="A298" s="69">
        <f t="shared" si="4"/>
        <v>46317</v>
      </c>
      <c r="B298" s="56"/>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67"/>
    </row>
    <row r="299" spans="1:26">
      <c r="A299" s="69">
        <f t="shared" si="4"/>
        <v>46318</v>
      </c>
      <c r="B299" s="56"/>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67"/>
    </row>
    <row r="300" spans="1:26">
      <c r="A300" s="54">
        <f t="shared" si="4"/>
        <v>46319</v>
      </c>
      <c r="B300" s="55"/>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67"/>
    </row>
    <row r="301" spans="1:26">
      <c r="A301" s="54">
        <f t="shared" si="4"/>
        <v>46320</v>
      </c>
      <c r="B301" s="55"/>
      <c r="C301" s="56"/>
      <c r="D301" s="56"/>
      <c r="E301" s="56"/>
      <c r="F301" s="56"/>
      <c r="G301" s="56"/>
      <c r="H301" s="56"/>
      <c r="I301" s="56"/>
      <c r="J301" s="56"/>
      <c r="K301" s="56"/>
      <c r="L301" s="56"/>
      <c r="M301" s="56"/>
      <c r="N301" s="56"/>
      <c r="O301" s="56"/>
      <c r="P301" s="56"/>
      <c r="Q301" s="56"/>
      <c r="R301" s="56"/>
      <c r="S301" s="56"/>
      <c r="T301" s="56"/>
      <c r="U301" s="56"/>
      <c r="V301" s="56"/>
      <c r="W301" s="56"/>
      <c r="X301" s="56"/>
      <c r="Y301" s="56"/>
      <c r="Z301" s="67"/>
    </row>
    <row r="302" spans="1:26">
      <c r="A302" s="54">
        <f t="shared" si="4"/>
        <v>46321</v>
      </c>
      <c r="B302" s="55"/>
      <c r="C302" s="56"/>
      <c r="D302" s="56"/>
      <c r="E302" s="56"/>
      <c r="F302" s="56"/>
      <c r="G302" s="56"/>
      <c r="H302" s="56"/>
      <c r="I302" s="56"/>
      <c r="J302" s="56"/>
      <c r="K302" s="56"/>
      <c r="L302" s="56"/>
      <c r="M302" s="56"/>
      <c r="N302" s="56"/>
      <c r="O302" s="56"/>
      <c r="P302" s="56"/>
      <c r="Q302" s="56"/>
      <c r="R302" s="56"/>
      <c r="S302" s="56"/>
      <c r="T302" s="56"/>
      <c r="U302" s="56"/>
      <c r="V302" s="56"/>
      <c r="W302" s="56"/>
      <c r="X302" s="56"/>
      <c r="Y302" s="56"/>
      <c r="Z302" s="67"/>
    </row>
    <row r="303" spans="1:26">
      <c r="A303" s="54">
        <f t="shared" si="4"/>
        <v>46322</v>
      </c>
      <c r="B303" s="55"/>
      <c r="C303" s="56"/>
      <c r="D303" s="56"/>
      <c r="E303" s="56"/>
      <c r="F303" s="56"/>
      <c r="G303" s="56"/>
      <c r="H303" s="56"/>
      <c r="I303" s="56"/>
      <c r="J303" s="56"/>
      <c r="K303" s="56"/>
      <c r="L303" s="56"/>
      <c r="M303" s="56"/>
      <c r="N303" s="56"/>
      <c r="O303" s="56"/>
      <c r="P303" s="56"/>
      <c r="Q303" s="56"/>
      <c r="R303" s="56"/>
      <c r="S303" s="56"/>
      <c r="T303" s="56"/>
      <c r="U303" s="56"/>
      <c r="V303" s="56"/>
      <c r="W303" s="56"/>
      <c r="X303" s="56"/>
      <c r="Y303" s="56"/>
      <c r="Z303" s="67"/>
    </row>
    <row r="304" spans="1:26">
      <c r="A304" s="54">
        <f t="shared" si="4"/>
        <v>46323</v>
      </c>
      <c r="B304" s="55"/>
      <c r="C304" s="56"/>
      <c r="D304" s="56"/>
      <c r="E304" s="56"/>
      <c r="F304" s="56"/>
      <c r="G304" s="56"/>
      <c r="H304" s="56"/>
      <c r="I304" s="56"/>
      <c r="J304" s="56"/>
      <c r="K304" s="56"/>
      <c r="L304" s="56"/>
      <c r="M304" s="56"/>
      <c r="N304" s="56"/>
      <c r="O304" s="56"/>
      <c r="P304" s="56"/>
      <c r="Q304" s="56"/>
      <c r="R304" s="56"/>
      <c r="S304" s="56"/>
      <c r="T304" s="56"/>
      <c r="U304" s="56"/>
      <c r="V304" s="56"/>
      <c r="W304" s="56"/>
      <c r="X304" s="56"/>
      <c r="Y304" s="56"/>
      <c r="Z304" s="67"/>
    </row>
    <row r="305" spans="1:26">
      <c r="A305" s="54">
        <f t="shared" si="4"/>
        <v>46324</v>
      </c>
      <c r="B305" s="55"/>
      <c r="C305" s="56"/>
      <c r="D305" s="56"/>
      <c r="E305" s="56"/>
      <c r="F305" s="56"/>
      <c r="G305" s="56"/>
      <c r="H305" s="56"/>
      <c r="I305" s="56"/>
      <c r="J305" s="56"/>
      <c r="K305" s="56"/>
      <c r="L305" s="56"/>
      <c r="M305" s="56"/>
      <c r="N305" s="56"/>
      <c r="O305" s="56"/>
      <c r="P305" s="56"/>
      <c r="Q305" s="56"/>
      <c r="R305" s="56"/>
      <c r="S305" s="56"/>
      <c r="T305" s="56"/>
      <c r="U305" s="56"/>
      <c r="V305" s="56"/>
      <c r="W305" s="56"/>
      <c r="X305" s="56"/>
      <c r="Y305" s="56"/>
      <c r="Z305" s="67"/>
    </row>
    <row r="306" spans="1:26">
      <c r="A306" s="54">
        <f t="shared" si="4"/>
        <v>46325</v>
      </c>
      <c r="B306" s="55"/>
      <c r="C306" s="56"/>
      <c r="D306" s="56"/>
      <c r="E306" s="56"/>
      <c r="F306" s="56"/>
      <c r="G306" s="56"/>
      <c r="H306" s="56"/>
      <c r="I306" s="56"/>
      <c r="J306" s="56"/>
      <c r="K306" s="56"/>
      <c r="L306" s="56"/>
      <c r="M306" s="56"/>
      <c r="N306" s="56"/>
      <c r="O306" s="56"/>
      <c r="P306" s="56"/>
      <c r="Q306" s="56"/>
      <c r="R306" s="56"/>
      <c r="S306" s="56"/>
      <c r="T306" s="56"/>
      <c r="U306" s="56"/>
      <c r="V306" s="56"/>
      <c r="W306" s="56"/>
      <c r="X306" s="56"/>
      <c r="Y306" s="56"/>
      <c r="Z306" s="67"/>
    </row>
    <row r="307" spans="1:26">
      <c r="A307" s="54">
        <f t="shared" si="4"/>
        <v>46326</v>
      </c>
      <c r="B307" s="55"/>
      <c r="C307" s="56"/>
      <c r="D307" s="56"/>
      <c r="E307" s="56"/>
      <c r="F307" s="56"/>
      <c r="G307" s="56"/>
      <c r="H307" s="56"/>
      <c r="I307" s="56"/>
      <c r="J307" s="56"/>
      <c r="K307" s="56"/>
      <c r="L307" s="56"/>
      <c r="M307" s="56"/>
      <c r="N307" s="56"/>
      <c r="O307" s="56"/>
      <c r="P307" s="56"/>
      <c r="Q307" s="56"/>
      <c r="R307" s="56"/>
      <c r="S307" s="56"/>
      <c r="T307" s="56"/>
      <c r="U307" s="56"/>
      <c r="V307" s="56"/>
      <c r="W307" s="56"/>
      <c r="X307" s="56"/>
      <c r="Y307" s="56"/>
      <c r="Z307" s="67"/>
    </row>
    <row r="308" spans="1:26">
      <c r="A308" s="54">
        <f t="shared" si="4"/>
        <v>46327</v>
      </c>
      <c r="B308" s="55"/>
      <c r="C308" s="56"/>
      <c r="D308" s="56"/>
      <c r="E308" s="56"/>
      <c r="F308" s="56"/>
      <c r="G308" s="56"/>
      <c r="H308" s="56"/>
      <c r="I308" s="56"/>
      <c r="J308" s="56"/>
      <c r="K308" s="56"/>
      <c r="L308" s="56"/>
      <c r="M308" s="56"/>
      <c r="N308" s="56"/>
      <c r="O308" s="56"/>
      <c r="P308" s="56"/>
      <c r="Q308" s="56"/>
      <c r="R308" s="56"/>
      <c r="S308" s="56"/>
      <c r="T308" s="56"/>
      <c r="U308" s="56"/>
      <c r="V308" s="56"/>
      <c r="W308" s="56"/>
      <c r="X308" s="56"/>
      <c r="Y308" s="56"/>
      <c r="Z308" s="67"/>
    </row>
    <row r="309" spans="1:26">
      <c r="A309" s="54">
        <f t="shared" si="4"/>
        <v>46328</v>
      </c>
      <c r="B309" s="55"/>
      <c r="C309" s="56"/>
      <c r="D309" s="56"/>
      <c r="E309" s="56"/>
      <c r="F309" s="56"/>
      <c r="G309" s="56"/>
      <c r="H309" s="56"/>
      <c r="I309" s="56"/>
      <c r="J309" s="56"/>
      <c r="K309" s="56"/>
      <c r="L309" s="56"/>
      <c r="M309" s="56"/>
      <c r="N309" s="56"/>
      <c r="O309" s="56"/>
      <c r="P309" s="56"/>
      <c r="Q309" s="56"/>
      <c r="R309" s="56"/>
      <c r="S309" s="56"/>
      <c r="T309" s="56"/>
      <c r="U309" s="56"/>
      <c r="V309" s="56"/>
      <c r="W309" s="56"/>
      <c r="X309" s="56"/>
      <c r="Y309" s="56"/>
      <c r="Z309" s="67"/>
    </row>
    <row r="310" spans="1:26">
      <c r="A310" s="54">
        <f t="shared" si="4"/>
        <v>46329</v>
      </c>
      <c r="B310" s="55"/>
      <c r="C310" s="56"/>
      <c r="D310" s="56"/>
      <c r="E310" s="56"/>
      <c r="F310" s="56"/>
      <c r="G310" s="56"/>
      <c r="H310" s="56"/>
      <c r="I310" s="56"/>
      <c r="J310" s="56"/>
      <c r="K310" s="56"/>
      <c r="L310" s="56"/>
      <c r="M310" s="56"/>
      <c r="N310" s="56"/>
      <c r="O310" s="56"/>
      <c r="P310" s="56"/>
      <c r="Q310" s="56"/>
      <c r="R310" s="56"/>
      <c r="S310" s="56"/>
      <c r="T310" s="56"/>
      <c r="U310" s="56"/>
      <c r="V310" s="56"/>
      <c r="W310" s="56"/>
      <c r="X310" s="56"/>
      <c r="Y310" s="56"/>
      <c r="Z310" s="67"/>
    </row>
    <row r="311" spans="1:26">
      <c r="A311" s="54">
        <f t="shared" si="4"/>
        <v>46330</v>
      </c>
      <c r="B311" s="55"/>
      <c r="C311" s="56"/>
      <c r="D311" s="56"/>
      <c r="E311" s="56"/>
      <c r="F311" s="56"/>
      <c r="G311" s="56"/>
      <c r="H311" s="56"/>
      <c r="I311" s="56"/>
      <c r="J311" s="56"/>
      <c r="K311" s="56"/>
      <c r="L311" s="56"/>
      <c r="M311" s="56"/>
      <c r="N311" s="56"/>
      <c r="O311" s="56"/>
      <c r="P311" s="56"/>
      <c r="Q311" s="56"/>
      <c r="R311" s="56"/>
      <c r="S311" s="56"/>
      <c r="T311" s="56"/>
      <c r="U311" s="56"/>
      <c r="V311" s="56"/>
      <c r="W311" s="56"/>
      <c r="X311" s="56"/>
      <c r="Y311" s="56"/>
      <c r="Z311" s="67"/>
    </row>
    <row r="312" spans="1:26">
      <c r="A312" s="54">
        <f t="shared" si="4"/>
        <v>46331</v>
      </c>
      <c r="B312" s="55"/>
      <c r="C312" s="56"/>
      <c r="D312" s="56"/>
      <c r="E312" s="56"/>
      <c r="F312" s="56"/>
      <c r="G312" s="56"/>
      <c r="H312" s="56"/>
      <c r="I312" s="56"/>
      <c r="J312" s="56"/>
      <c r="K312" s="56"/>
      <c r="L312" s="56"/>
      <c r="M312" s="56"/>
      <c r="N312" s="56"/>
      <c r="O312" s="56"/>
      <c r="P312" s="56"/>
      <c r="Q312" s="56"/>
      <c r="R312" s="56"/>
      <c r="S312" s="56"/>
      <c r="T312" s="56"/>
      <c r="U312" s="56"/>
      <c r="V312" s="56"/>
      <c r="W312" s="56"/>
      <c r="X312" s="56"/>
      <c r="Y312" s="56"/>
      <c r="Z312" s="67"/>
    </row>
    <row r="313" spans="1:26">
      <c r="A313" s="54">
        <f t="shared" si="4"/>
        <v>46332</v>
      </c>
      <c r="B313" s="55"/>
      <c r="C313" s="56"/>
      <c r="D313" s="56"/>
      <c r="E313" s="56"/>
      <c r="F313" s="56"/>
      <c r="G313" s="56"/>
      <c r="H313" s="56"/>
      <c r="I313" s="56"/>
      <c r="J313" s="56"/>
      <c r="K313" s="56"/>
      <c r="L313" s="56"/>
      <c r="M313" s="56"/>
      <c r="N313" s="56"/>
      <c r="O313" s="56"/>
      <c r="P313" s="56"/>
      <c r="Q313" s="56"/>
      <c r="R313" s="56"/>
      <c r="S313" s="56"/>
      <c r="T313" s="56"/>
      <c r="U313" s="56"/>
      <c r="V313" s="56"/>
      <c r="W313" s="56"/>
      <c r="X313" s="56"/>
      <c r="Y313" s="56"/>
      <c r="Z313" s="67"/>
    </row>
    <row r="314" spans="1:26">
      <c r="A314" s="54">
        <f t="shared" si="4"/>
        <v>46333</v>
      </c>
      <c r="B314" s="55"/>
      <c r="C314" s="56"/>
      <c r="D314" s="56"/>
      <c r="E314" s="56"/>
      <c r="F314" s="56"/>
      <c r="G314" s="56"/>
      <c r="H314" s="56"/>
      <c r="I314" s="56"/>
      <c r="J314" s="56"/>
      <c r="K314" s="56"/>
      <c r="L314" s="56"/>
      <c r="M314" s="56"/>
      <c r="N314" s="56"/>
      <c r="O314" s="56"/>
      <c r="P314" s="56"/>
      <c r="Q314" s="56"/>
      <c r="R314" s="56"/>
      <c r="S314" s="56"/>
      <c r="T314" s="56"/>
      <c r="U314" s="56"/>
      <c r="V314" s="56"/>
      <c r="W314" s="56"/>
      <c r="X314" s="56"/>
      <c r="Y314" s="56"/>
      <c r="Z314" s="67"/>
    </row>
    <row r="315" spans="1:26">
      <c r="A315" s="54">
        <f t="shared" si="4"/>
        <v>46334</v>
      </c>
      <c r="B315" s="55"/>
      <c r="C315" s="56"/>
      <c r="D315" s="56"/>
      <c r="E315" s="56"/>
      <c r="F315" s="56"/>
      <c r="G315" s="56"/>
      <c r="H315" s="56"/>
      <c r="I315" s="56"/>
      <c r="J315" s="56"/>
      <c r="K315" s="56"/>
      <c r="L315" s="56"/>
      <c r="M315" s="56"/>
      <c r="N315" s="56"/>
      <c r="O315" s="56"/>
      <c r="P315" s="56"/>
      <c r="Q315" s="56"/>
      <c r="R315" s="56"/>
      <c r="S315" s="56"/>
      <c r="T315" s="56"/>
      <c r="U315" s="56"/>
      <c r="V315" s="56"/>
      <c r="W315" s="56"/>
      <c r="X315" s="56"/>
      <c r="Y315" s="56"/>
      <c r="Z315" s="67"/>
    </row>
    <row r="316" spans="1:26">
      <c r="A316" s="54">
        <f t="shared" si="4"/>
        <v>46335</v>
      </c>
      <c r="B316" s="55"/>
      <c r="C316" s="56"/>
      <c r="D316" s="56"/>
      <c r="E316" s="56"/>
      <c r="F316" s="56"/>
      <c r="G316" s="56"/>
      <c r="H316" s="56"/>
      <c r="I316" s="56"/>
      <c r="J316" s="56"/>
      <c r="K316" s="56"/>
      <c r="L316" s="56"/>
      <c r="M316" s="56"/>
      <c r="N316" s="56"/>
      <c r="O316" s="56"/>
      <c r="P316" s="56"/>
      <c r="Q316" s="56"/>
      <c r="R316" s="56"/>
      <c r="S316" s="56"/>
      <c r="T316" s="56"/>
      <c r="U316" s="56"/>
      <c r="V316" s="56"/>
      <c r="W316" s="56"/>
      <c r="X316" s="56"/>
      <c r="Y316" s="56"/>
      <c r="Z316" s="67"/>
    </row>
    <row r="317" spans="1:26">
      <c r="A317" s="54">
        <f t="shared" si="4"/>
        <v>46336</v>
      </c>
      <c r="B317" s="55"/>
      <c r="C317" s="56"/>
      <c r="D317" s="56"/>
      <c r="E317" s="56"/>
      <c r="F317" s="56"/>
      <c r="G317" s="56"/>
      <c r="H317" s="56"/>
      <c r="I317" s="56"/>
      <c r="J317" s="56"/>
      <c r="K317" s="56"/>
      <c r="L317" s="56"/>
      <c r="M317" s="56"/>
      <c r="N317" s="56"/>
      <c r="O317" s="56"/>
      <c r="P317" s="56"/>
      <c r="Q317" s="56"/>
      <c r="R317" s="56"/>
      <c r="S317" s="56"/>
      <c r="T317" s="56"/>
      <c r="U317" s="56"/>
      <c r="V317" s="56"/>
      <c r="W317" s="56"/>
      <c r="X317" s="56"/>
      <c r="Y317" s="56"/>
      <c r="Z317" s="67"/>
    </row>
    <row r="318" spans="1:26">
      <c r="A318" s="54">
        <f t="shared" si="4"/>
        <v>46337</v>
      </c>
      <c r="B318" s="55"/>
      <c r="C318" s="56"/>
      <c r="D318" s="56"/>
      <c r="E318" s="56"/>
      <c r="F318" s="56"/>
      <c r="G318" s="56"/>
      <c r="H318" s="56"/>
      <c r="I318" s="56"/>
      <c r="J318" s="56"/>
      <c r="K318" s="56"/>
      <c r="L318" s="56"/>
      <c r="M318" s="56"/>
      <c r="N318" s="56"/>
      <c r="O318" s="56"/>
      <c r="P318" s="56"/>
      <c r="Q318" s="56"/>
      <c r="R318" s="56"/>
      <c r="S318" s="56"/>
      <c r="T318" s="56"/>
      <c r="U318" s="56"/>
      <c r="V318" s="56"/>
      <c r="W318" s="56"/>
      <c r="X318" s="56"/>
      <c r="Y318" s="56"/>
      <c r="Z318" s="67"/>
    </row>
    <row r="319" spans="1:26">
      <c r="A319" s="54">
        <f t="shared" si="4"/>
        <v>46338</v>
      </c>
      <c r="B319" s="55"/>
      <c r="C319" s="56"/>
      <c r="D319" s="56"/>
      <c r="E319" s="56"/>
      <c r="F319" s="56"/>
      <c r="G319" s="56"/>
      <c r="H319" s="56"/>
      <c r="I319" s="56"/>
      <c r="J319" s="56"/>
      <c r="K319" s="56"/>
      <c r="L319" s="56"/>
      <c r="M319" s="56"/>
      <c r="N319" s="56"/>
      <c r="O319" s="56"/>
      <c r="P319" s="56"/>
      <c r="Q319" s="56"/>
      <c r="R319" s="56"/>
      <c r="S319" s="56"/>
      <c r="T319" s="56"/>
      <c r="U319" s="56"/>
      <c r="V319" s="56"/>
      <c r="W319" s="56"/>
      <c r="X319" s="56"/>
      <c r="Y319" s="56"/>
      <c r="Z319" s="67"/>
    </row>
    <row r="320" spans="1:26">
      <c r="A320" s="54">
        <f t="shared" si="4"/>
        <v>46339</v>
      </c>
      <c r="B320" s="55"/>
      <c r="C320" s="56"/>
      <c r="D320" s="56"/>
      <c r="E320" s="56"/>
      <c r="F320" s="56"/>
      <c r="G320" s="56"/>
      <c r="H320" s="56"/>
      <c r="I320" s="56"/>
      <c r="J320" s="56"/>
      <c r="K320" s="56"/>
      <c r="L320" s="56"/>
      <c r="M320" s="56"/>
      <c r="N320" s="56"/>
      <c r="O320" s="56"/>
      <c r="P320" s="56"/>
      <c r="Q320" s="56"/>
      <c r="R320" s="56"/>
      <c r="S320" s="56"/>
      <c r="T320" s="56"/>
      <c r="U320" s="56"/>
      <c r="V320" s="56"/>
      <c r="W320" s="56"/>
      <c r="X320" s="56"/>
      <c r="Y320" s="56"/>
      <c r="Z320" s="67"/>
    </row>
    <row r="321" spans="1:26">
      <c r="A321" s="54">
        <f t="shared" si="4"/>
        <v>46340</v>
      </c>
      <c r="B321" s="55"/>
      <c r="C321" s="56"/>
      <c r="D321" s="56"/>
      <c r="E321" s="56"/>
      <c r="F321" s="56"/>
      <c r="G321" s="56"/>
      <c r="H321" s="56"/>
      <c r="I321" s="56"/>
      <c r="J321" s="56"/>
      <c r="K321" s="56"/>
      <c r="L321" s="56"/>
      <c r="M321" s="56"/>
      <c r="N321" s="56"/>
      <c r="O321" s="56"/>
      <c r="P321" s="56"/>
      <c r="Q321" s="56"/>
      <c r="R321" s="56"/>
      <c r="S321" s="56"/>
      <c r="T321" s="56"/>
      <c r="U321" s="56"/>
      <c r="V321" s="56"/>
      <c r="W321" s="56"/>
      <c r="X321" s="56"/>
      <c r="Y321" s="56"/>
      <c r="Z321" s="67"/>
    </row>
    <row r="322" spans="1:26">
      <c r="A322" s="54">
        <f t="shared" si="4"/>
        <v>46341</v>
      </c>
      <c r="B322" s="55"/>
      <c r="C322" s="56"/>
      <c r="D322" s="56"/>
      <c r="E322" s="56"/>
      <c r="F322" s="56"/>
      <c r="G322" s="56"/>
      <c r="H322" s="56"/>
      <c r="I322" s="56"/>
      <c r="J322" s="56"/>
      <c r="K322" s="56"/>
      <c r="L322" s="56"/>
      <c r="M322" s="56"/>
      <c r="N322" s="56"/>
      <c r="O322" s="56"/>
      <c r="P322" s="56"/>
      <c r="Q322" s="56"/>
      <c r="R322" s="56"/>
      <c r="S322" s="56"/>
      <c r="T322" s="56"/>
      <c r="U322" s="56"/>
      <c r="V322" s="56"/>
      <c r="W322" s="56"/>
      <c r="X322" s="56"/>
      <c r="Y322" s="56"/>
      <c r="Z322" s="67"/>
    </row>
    <row r="323" spans="1:26">
      <c r="A323" s="54">
        <f t="shared" si="4"/>
        <v>46342</v>
      </c>
      <c r="B323" s="55"/>
      <c r="C323" s="56"/>
      <c r="D323" s="56"/>
      <c r="E323" s="56"/>
      <c r="F323" s="56"/>
      <c r="G323" s="56"/>
      <c r="H323" s="56"/>
      <c r="I323" s="56"/>
      <c r="J323" s="56"/>
      <c r="K323" s="56"/>
      <c r="L323" s="56"/>
      <c r="M323" s="56"/>
      <c r="N323" s="56"/>
      <c r="O323" s="56"/>
      <c r="P323" s="56"/>
      <c r="Q323" s="56"/>
      <c r="R323" s="56"/>
      <c r="S323" s="56"/>
      <c r="T323" s="56"/>
      <c r="U323" s="56"/>
      <c r="V323" s="56"/>
      <c r="W323" s="56"/>
      <c r="X323" s="56"/>
      <c r="Y323" s="56"/>
      <c r="Z323" s="67"/>
    </row>
    <row r="324" spans="1:26">
      <c r="A324" s="54">
        <f t="shared" si="4"/>
        <v>46343</v>
      </c>
      <c r="B324" s="55"/>
      <c r="C324" s="56"/>
      <c r="D324" s="56"/>
      <c r="E324" s="56"/>
      <c r="F324" s="56"/>
      <c r="G324" s="56"/>
      <c r="H324" s="56"/>
      <c r="I324" s="56"/>
      <c r="J324" s="56"/>
      <c r="K324" s="56"/>
      <c r="L324" s="56"/>
      <c r="M324" s="56"/>
      <c r="N324" s="56"/>
      <c r="O324" s="56"/>
      <c r="P324" s="56"/>
      <c r="Q324" s="56"/>
      <c r="R324" s="56"/>
      <c r="S324" s="56"/>
      <c r="T324" s="56"/>
      <c r="U324" s="56"/>
      <c r="V324" s="56"/>
      <c r="W324" s="56"/>
      <c r="X324" s="56"/>
      <c r="Y324" s="56"/>
      <c r="Z324" s="67"/>
    </row>
    <row r="325" spans="1:26">
      <c r="A325" s="54">
        <f t="shared" si="4"/>
        <v>46344</v>
      </c>
      <c r="B325" s="55"/>
      <c r="C325" s="56"/>
      <c r="D325" s="56"/>
      <c r="E325" s="56"/>
      <c r="F325" s="56"/>
      <c r="G325" s="56"/>
      <c r="H325" s="56"/>
      <c r="I325" s="56"/>
      <c r="J325" s="56"/>
      <c r="K325" s="56"/>
      <c r="L325" s="56"/>
      <c r="M325" s="56"/>
      <c r="N325" s="56"/>
      <c r="O325" s="56"/>
      <c r="P325" s="56"/>
      <c r="Q325" s="56"/>
      <c r="R325" s="56"/>
      <c r="S325" s="56"/>
      <c r="T325" s="56"/>
      <c r="U325" s="56"/>
      <c r="V325" s="56"/>
      <c r="W325" s="56"/>
      <c r="X325" s="56"/>
      <c r="Y325" s="56"/>
      <c r="Z325" s="67"/>
    </row>
    <row r="326" spans="1:26">
      <c r="A326" s="54">
        <f t="shared" ref="A326:A368" si="5">A325+1</f>
        <v>46345</v>
      </c>
      <c r="B326" s="55"/>
      <c r="C326" s="56"/>
      <c r="D326" s="56"/>
      <c r="E326" s="56"/>
      <c r="F326" s="56"/>
      <c r="G326" s="56"/>
      <c r="H326" s="56"/>
      <c r="I326" s="56"/>
      <c r="J326" s="56"/>
      <c r="K326" s="56"/>
      <c r="L326" s="56"/>
      <c r="M326" s="56"/>
      <c r="N326" s="56"/>
      <c r="O326" s="56"/>
      <c r="P326" s="56"/>
      <c r="Q326" s="56"/>
      <c r="R326" s="56"/>
      <c r="S326" s="56"/>
      <c r="T326" s="56"/>
      <c r="U326" s="56"/>
      <c r="V326" s="56"/>
      <c r="W326" s="56"/>
      <c r="X326" s="56"/>
      <c r="Y326" s="56"/>
      <c r="Z326" s="67"/>
    </row>
    <row r="327" spans="1:26">
      <c r="A327" s="54">
        <f t="shared" si="5"/>
        <v>46346</v>
      </c>
      <c r="B327" s="55"/>
      <c r="C327" s="56"/>
      <c r="D327" s="56"/>
      <c r="E327" s="56"/>
      <c r="F327" s="56"/>
      <c r="G327" s="56"/>
      <c r="H327" s="56"/>
      <c r="I327" s="56"/>
      <c r="J327" s="56"/>
      <c r="K327" s="56"/>
      <c r="L327" s="56"/>
      <c r="M327" s="56"/>
      <c r="N327" s="56"/>
      <c r="O327" s="56"/>
      <c r="P327" s="56"/>
      <c r="Q327" s="56"/>
      <c r="R327" s="56"/>
      <c r="S327" s="56"/>
      <c r="T327" s="56"/>
      <c r="U327" s="56"/>
      <c r="V327" s="56"/>
      <c r="W327" s="56"/>
      <c r="X327" s="56"/>
      <c r="Y327" s="56"/>
      <c r="Z327" s="67"/>
    </row>
    <row r="328" spans="1:26">
      <c r="A328" s="54">
        <f t="shared" si="5"/>
        <v>46347</v>
      </c>
      <c r="B328" s="55"/>
      <c r="C328" s="56"/>
      <c r="D328" s="56"/>
      <c r="E328" s="56"/>
      <c r="F328" s="56"/>
      <c r="G328" s="56"/>
      <c r="H328" s="56"/>
      <c r="I328" s="56"/>
      <c r="J328" s="56"/>
      <c r="K328" s="56"/>
      <c r="L328" s="56"/>
      <c r="M328" s="56"/>
      <c r="N328" s="56"/>
      <c r="O328" s="56"/>
      <c r="P328" s="56"/>
      <c r="Q328" s="56"/>
      <c r="R328" s="56"/>
      <c r="S328" s="56"/>
      <c r="T328" s="56"/>
      <c r="U328" s="56"/>
      <c r="V328" s="56"/>
      <c r="W328" s="56"/>
      <c r="X328" s="56"/>
      <c r="Y328" s="56"/>
      <c r="Z328" s="67"/>
    </row>
    <row r="329" spans="1:26">
      <c r="A329" s="54">
        <f t="shared" si="5"/>
        <v>46348</v>
      </c>
      <c r="B329" s="55"/>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67"/>
    </row>
    <row r="330" spans="1:26">
      <c r="A330" s="54">
        <f t="shared" si="5"/>
        <v>46349</v>
      </c>
      <c r="B330" s="55"/>
      <c r="C330" s="56"/>
      <c r="D330" s="56"/>
      <c r="E330" s="56"/>
      <c r="F330" s="56"/>
      <c r="G330" s="56"/>
      <c r="H330" s="56"/>
      <c r="I330" s="56"/>
      <c r="J330" s="56"/>
      <c r="K330" s="56"/>
      <c r="L330" s="56"/>
      <c r="M330" s="56"/>
      <c r="N330" s="56"/>
      <c r="O330" s="56"/>
      <c r="P330" s="56"/>
      <c r="Q330" s="56"/>
      <c r="R330" s="56"/>
      <c r="S330" s="56"/>
      <c r="T330" s="56"/>
      <c r="U330" s="56"/>
      <c r="V330" s="56"/>
      <c r="W330" s="56"/>
      <c r="X330" s="56"/>
      <c r="Y330" s="56"/>
      <c r="Z330" s="67"/>
    </row>
    <row r="331" spans="1:26">
      <c r="A331" s="54">
        <f t="shared" si="5"/>
        <v>46350</v>
      </c>
      <c r="B331" s="55"/>
      <c r="C331" s="56"/>
      <c r="D331" s="56"/>
      <c r="E331" s="56"/>
      <c r="F331" s="56"/>
      <c r="G331" s="56"/>
      <c r="H331" s="56"/>
      <c r="I331" s="56"/>
      <c r="J331" s="56"/>
      <c r="K331" s="56"/>
      <c r="L331" s="56"/>
      <c r="M331" s="56"/>
      <c r="N331" s="56"/>
      <c r="O331" s="56"/>
      <c r="P331" s="56"/>
      <c r="Q331" s="56"/>
      <c r="R331" s="56"/>
      <c r="S331" s="56"/>
      <c r="T331" s="56"/>
      <c r="U331" s="56"/>
      <c r="V331" s="56"/>
      <c r="W331" s="56"/>
      <c r="X331" s="56"/>
      <c r="Y331" s="56"/>
      <c r="Z331" s="67"/>
    </row>
    <row r="332" spans="1:26">
      <c r="A332" s="54">
        <f t="shared" si="5"/>
        <v>46351</v>
      </c>
      <c r="B332" s="55"/>
      <c r="C332" s="56"/>
      <c r="D332" s="56"/>
      <c r="E332" s="56"/>
      <c r="F332" s="56"/>
      <c r="G332" s="56"/>
      <c r="H332" s="56"/>
      <c r="I332" s="56"/>
      <c r="J332" s="56"/>
      <c r="K332" s="56"/>
      <c r="L332" s="56"/>
      <c r="M332" s="56"/>
      <c r="N332" s="56"/>
      <c r="O332" s="56"/>
      <c r="P332" s="56"/>
      <c r="Q332" s="56"/>
      <c r="R332" s="56"/>
      <c r="S332" s="56"/>
      <c r="T332" s="56"/>
      <c r="U332" s="56"/>
      <c r="V332" s="56"/>
      <c r="W332" s="56"/>
      <c r="X332" s="56"/>
      <c r="Y332" s="56"/>
      <c r="Z332" s="67"/>
    </row>
    <row r="333" spans="1:26">
      <c r="A333" s="54">
        <f t="shared" si="5"/>
        <v>46352</v>
      </c>
      <c r="B333" s="55"/>
      <c r="C333" s="56"/>
      <c r="D333" s="56"/>
      <c r="E333" s="56"/>
      <c r="F333" s="56"/>
      <c r="G333" s="56"/>
      <c r="H333" s="56"/>
      <c r="I333" s="56"/>
      <c r="J333" s="56"/>
      <c r="K333" s="56"/>
      <c r="L333" s="56"/>
      <c r="M333" s="56"/>
      <c r="N333" s="56"/>
      <c r="O333" s="56"/>
      <c r="P333" s="56"/>
      <c r="Q333" s="56"/>
      <c r="R333" s="56"/>
      <c r="S333" s="56"/>
      <c r="T333" s="56"/>
      <c r="U333" s="56"/>
      <c r="V333" s="56"/>
      <c r="W333" s="56"/>
      <c r="X333" s="56"/>
      <c r="Y333" s="56"/>
      <c r="Z333" s="67"/>
    </row>
    <row r="334" spans="1:26">
      <c r="A334" s="54">
        <f t="shared" si="5"/>
        <v>46353</v>
      </c>
      <c r="B334" s="55"/>
      <c r="C334" s="56"/>
      <c r="D334" s="56"/>
      <c r="E334" s="56"/>
      <c r="F334" s="56"/>
      <c r="G334" s="56"/>
      <c r="H334" s="56"/>
      <c r="I334" s="56"/>
      <c r="J334" s="56"/>
      <c r="K334" s="56"/>
      <c r="L334" s="56"/>
      <c r="M334" s="56"/>
      <c r="N334" s="56"/>
      <c r="O334" s="56"/>
      <c r="P334" s="56"/>
      <c r="Q334" s="56"/>
      <c r="R334" s="56"/>
      <c r="S334" s="56"/>
      <c r="T334" s="56"/>
      <c r="U334" s="56"/>
      <c r="V334" s="56"/>
      <c r="W334" s="56"/>
      <c r="X334" s="56"/>
      <c r="Y334" s="56"/>
      <c r="Z334" s="67"/>
    </row>
    <row r="335" spans="1:26">
      <c r="A335" s="54">
        <f t="shared" si="5"/>
        <v>46354</v>
      </c>
      <c r="B335" s="55"/>
      <c r="C335" s="56"/>
      <c r="D335" s="56"/>
      <c r="E335" s="56"/>
      <c r="F335" s="56"/>
      <c r="G335" s="56"/>
      <c r="H335" s="56"/>
      <c r="I335" s="56"/>
      <c r="J335" s="56"/>
      <c r="K335" s="56"/>
      <c r="L335" s="56"/>
      <c r="M335" s="56"/>
      <c r="N335" s="56"/>
      <c r="O335" s="56"/>
      <c r="P335" s="56"/>
      <c r="Q335" s="56"/>
      <c r="R335" s="56"/>
      <c r="S335" s="56"/>
      <c r="T335" s="56"/>
      <c r="U335" s="56"/>
      <c r="V335" s="56"/>
      <c r="W335" s="56"/>
      <c r="X335" s="56"/>
      <c r="Y335" s="56"/>
      <c r="Z335" s="67"/>
    </row>
    <row r="336" spans="1:26">
      <c r="A336" s="54">
        <f t="shared" si="5"/>
        <v>46355</v>
      </c>
      <c r="B336" s="55"/>
      <c r="C336" s="56"/>
      <c r="D336" s="56"/>
      <c r="E336" s="56"/>
      <c r="F336" s="56"/>
      <c r="G336" s="56"/>
      <c r="H336" s="56"/>
      <c r="I336" s="56"/>
      <c r="J336" s="56"/>
      <c r="K336" s="56"/>
      <c r="L336" s="56"/>
      <c r="M336" s="56"/>
      <c r="N336" s="56"/>
      <c r="O336" s="56"/>
      <c r="P336" s="56"/>
      <c r="Q336" s="56"/>
      <c r="R336" s="56"/>
      <c r="S336" s="56"/>
      <c r="T336" s="56"/>
      <c r="U336" s="56"/>
      <c r="V336" s="56"/>
      <c r="W336" s="56"/>
      <c r="X336" s="56"/>
      <c r="Y336" s="56"/>
      <c r="Z336" s="67"/>
    </row>
    <row r="337" spans="1:26">
      <c r="A337" s="54">
        <f t="shared" si="5"/>
        <v>46356</v>
      </c>
      <c r="B337" s="55"/>
      <c r="C337" s="56"/>
      <c r="D337" s="56"/>
      <c r="E337" s="56"/>
      <c r="F337" s="56"/>
      <c r="G337" s="56"/>
      <c r="H337" s="56"/>
      <c r="I337" s="56"/>
      <c r="J337" s="56"/>
      <c r="K337" s="56"/>
      <c r="L337" s="56"/>
      <c r="M337" s="56"/>
      <c r="N337" s="56"/>
      <c r="O337" s="56"/>
      <c r="P337" s="56"/>
      <c r="Q337" s="56"/>
      <c r="R337" s="56"/>
      <c r="S337" s="56"/>
      <c r="T337" s="56"/>
      <c r="U337" s="56"/>
      <c r="V337" s="56"/>
      <c r="W337" s="56"/>
      <c r="X337" s="56"/>
      <c r="Y337" s="56"/>
      <c r="Z337" s="67"/>
    </row>
    <row r="338" spans="1:26">
      <c r="A338" s="54">
        <f t="shared" si="5"/>
        <v>46357</v>
      </c>
      <c r="B338" s="55"/>
      <c r="C338" s="56"/>
      <c r="D338" s="56"/>
      <c r="E338" s="56"/>
      <c r="F338" s="56"/>
      <c r="G338" s="56"/>
      <c r="H338" s="56"/>
      <c r="I338" s="56"/>
      <c r="J338" s="56"/>
      <c r="K338" s="56"/>
      <c r="L338" s="56"/>
      <c r="M338" s="56"/>
      <c r="N338" s="56"/>
      <c r="O338" s="56"/>
      <c r="P338" s="56"/>
      <c r="Q338" s="56"/>
      <c r="R338" s="56"/>
      <c r="S338" s="56"/>
      <c r="T338" s="56"/>
      <c r="U338" s="56"/>
      <c r="V338" s="56"/>
      <c r="W338" s="56"/>
      <c r="X338" s="56"/>
      <c r="Y338" s="56"/>
      <c r="Z338" s="67"/>
    </row>
    <row r="339" spans="1:26">
      <c r="A339" s="54">
        <f t="shared" si="5"/>
        <v>46358</v>
      </c>
      <c r="B339" s="55"/>
      <c r="C339" s="56"/>
      <c r="D339" s="56"/>
      <c r="E339" s="56"/>
      <c r="F339" s="56"/>
      <c r="G339" s="56"/>
      <c r="H339" s="56"/>
      <c r="I339" s="56"/>
      <c r="J339" s="56"/>
      <c r="K339" s="56"/>
      <c r="L339" s="56"/>
      <c r="M339" s="56"/>
      <c r="N339" s="56"/>
      <c r="O339" s="56"/>
      <c r="P339" s="56"/>
      <c r="Q339" s="56"/>
      <c r="R339" s="56"/>
      <c r="S339" s="56"/>
      <c r="T339" s="56"/>
      <c r="U339" s="56"/>
      <c r="V339" s="56"/>
      <c r="W339" s="56"/>
      <c r="X339" s="56"/>
      <c r="Y339" s="56"/>
      <c r="Z339" s="67"/>
    </row>
    <row r="340" spans="1:26">
      <c r="A340" s="54">
        <f t="shared" si="5"/>
        <v>46359</v>
      </c>
      <c r="B340" s="55"/>
      <c r="C340" s="56"/>
      <c r="D340" s="56"/>
      <c r="E340" s="56"/>
      <c r="F340" s="56"/>
      <c r="G340" s="56"/>
      <c r="H340" s="56"/>
      <c r="I340" s="56"/>
      <c r="J340" s="56"/>
      <c r="K340" s="56"/>
      <c r="L340" s="56"/>
      <c r="M340" s="56"/>
      <c r="N340" s="56"/>
      <c r="O340" s="56"/>
      <c r="P340" s="56"/>
      <c r="Q340" s="56"/>
      <c r="R340" s="56"/>
      <c r="S340" s="56"/>
      <c r="T340" s="56"/>
      <c r="U340" s="56"/>
      <c r="V340" s="56"/>
      <c r="W340" s="56"/>
      <c r="X340" s="56"/>
      <c r="Y340" s="56"/>
      <c r="Z340" s="67"/>
    </row>
    <row r="341" spans="1:26">
      <c r="A341" s="54">
        <f t="shared" si="5"/>
        <v>46360</v>
      </c>
      <c r="B341" s="55"/>
      <c r="C341" s="56"/>
      <c r="D341" s="56"/>
      <c r="E341" s="56"/>
      <c r="F341" s="56"/>
      <c r="G341" s="56"/>
      <c r="H341" s="56"/>
      <c r="I341" s="56"/>
      <c r="J341" s="56"/>
      <c r="K341" s="56"/>
      <c r="L341" s="56"/>
      <c r="M341" s="56"/>
      <c r="N341" s="56"/>
      <c r="O341" s="56"/>
      <c r="P341" s="56"/>
      <c r="Q341" s="56"/>
      <c r="R341" s="56"/>
      <c r="S341" s="56"/>
      <c r="T341" s="56"/>
      <c r="U341" s="56"/>
      <c r="V341" s="56"/>
      <c r="W341" s="56"/>
      <c r="X341" s="56"/>
      <c r="Y341" s="56"/>
      <c r="Z341" s="67"/>
    </row>
    <row r="342" spans="1:26">
      <c r="A342" s="54">
        <f t="shared" si="5"/>
        <v>46361</v>
      </c>
      <c r="B342" s="55"/>
      <c r="C342" s="56"/>
      <c r="D342" s="56"/>
      <c r="E342" s="56"/>
      <c r="F342" s="56"/>
      <c r="G342" s="56"/>
      <c r="H342" s="56"/>
      <c r="I342" s="56"/>
      <c r="J342" s="56"/>
      <c r="K342" s="56"/>
      <c r="L342" s="56"/>
      <c r="M342" s="56"/>
      <c r="N342" s="56"/>
      <c r="O342" s="56"/>
      <c r="P342" s="56"/>
      <c r="Q342" s="56"/>
      <c r="R342" s="56"/>
      <c r="S342" s="56"/>
      <c r="T342" s="56"/>
      <c r="U342" s="56"/>
      <c r="V342" s="56"/>
      <c r="W342" s="56"/>
      <c r="X342" s="56"/>
      <c r="Y342" s="56"/>
      <c r="Z342" s="67"/>
    </row>
    <row r="343" spans="1:26">
      <c r="A343" s="54">
        <f t="shared" si="5"/>
        <v>46362</v>
      </c>
      <c r="B343" s="55"/>
      <c r="C343" s="56"/>
      <c r="D343" s="56"/>
      <c r="E343" s="56"/>
      <c r="F343" s="56"/>
      <c r="G343" s="56"/>
      <c r="H343" s="56"/>
      <c r="I343" s="56"/>
      <c r="J343" s="56"/>
      <c r="K343" s="56"/>
      <c r="L343" s="56"/>
      <c r="M343" s="56"/>
      <c r="N343" s="56"/>
      <c r="O343" s="56"/>
      <c r="P343" s="56"/>
      <c r="Q343" s="56"/>
      <c r="R343" s="56"/>
      <c r="S343" s="56"/>
      <c r="T343" s="56"/>
      <c r="U343" s="56"/>
      <c r="V343" s="56"/>
      <c r="W343" s="56"/>
      <c r="X343" s="56"/>
      <c r="Y343" s="56"/>
      <c r="Z343" s="67"/>
    </row>
    <row r="344" spans="1:26">
      <c r="A344" s="54">
        <f t="shared" si="5"/>
        <v>46363</v>
      </c>
      <c r="B344" s="55"/>
      <c r="C344" s="56"/>
      <c r="D344" s="56"/>
      <c r="E344" s="56"/>
      <c r="F344" s="56"/>
      <c r="G344" s="56"/>
      <c r="H344" s="56"/>
      <c r="I344" s="56"/>
      <c r="J344" s="56"/>
      <c r="K344" s="56"/>
      <c r="L344" s="56"/>
      <c r="M344" s="56"/>
      <c r="N344" s="56"/>
      <c r="O344" s="56"/>
      <c r="P344" s="56"/>
      <c r="Q344" s="56"/>
      <c r="R344" s="56"/>
      <c r="S344" s="56"/>
      <c r="T344" s="56"/>
      <c r="U344" s="56"/>
      <c r="V344" s="56"/>
      <c r="W344" s="56"/>
      <c r="X344" s="56"/>
      <c r="Y344" s="56"/>
      <c r="Z344" s="67"/>
    </row>
    <row r="345" spans="1:26">
      <c r="A345" s="54">
        <f t="shared" si="5"/>
        <v>46364</v>
      </c>
      <c r="B345" s="55"/>
      <c r="C345" s="56"/>
      <c r="D345" s="56"/>
      <c r="E345" s="56"/>
      <c r="F345" s="56"/>
      <c r="G345" s="56"/>
      <c r="H345" s="56"/>
      <c r="I345" s="56"/>
      <c r="J345" s="56"/>
      <c r="K345" s="56"/>
      <c r="L345" s="56"/>
      <c r="M345" s="56"/>
      <c r="N345" s="56"/>
      <c r="O345" s="56"/>
      <c r="P345" s="56"/>
      <c r="Q345" s="56"/>
      <c r="R345" s="56"/>
      <c r="S345" s="56"/>
      <c r="T345" s="56"/>
      <c r="U345" s="56"/>
      <c r="V345" s="56"/>
      <c r="W345" s="56"/>
      <c r="X345" s="56"/>
      <c r="Y345" s="56"/>
      <c r="Z345" s="67"/>
    </row>
    <row r="346" spans="1:26">
      <c r="A346" s="54">
        <f t="shared" si="5"/>
        <v>46365</v>
      </c>
      <c r="B346" s="55"/>
      <c r="C346" s="56"/>
      <c r="D346" s="56"/>
      <c r="E346" s="56"/>
      <c r="F346" s="56"/>
      <c r="G346" s="56"/>
      <c r="H346" s="56"/>
      <c r="I346" s="56"/>
      <c r="J346" s="56"/>
      <c r="K346" s="56"/>
      <c r="L346" s="56"/>
      <c r="M346" s="56"/>
      <c r="N346" s="56"/>
      <c r="O346" s="56"/>
      <c r="P346" s="56"/>
      <c r="Q346" s="56"/>
      <c r="R346" s="56"/>
      <c r="S346" s="56"/>
      <c r="T346" s="56"/>
      <c r="U346" s="56"/>
      <c r="V346" s="56"/>
      <c r="W346" s="56"/>
      <c r="X346" s="56"/>
      <c r="Y346" s="56"/>
      <c r="Z346" s="67"/>
    </row>
    <row r="347" spans="1:26">
      <c r="A347" s="54">
        <f t="shared" si="5"/>
        <v>46366</v>
      </c>
      <c r="B347" s="55"/>
      <c r="C347" s="56"/>
      <c r="D347" s="56"/>
      <c r="E347" s="56"/>
      <c r="F347" s="56"/>
      <c r="G347" s="56"/>
      <c r="H347" s="56"/>
      <c r="I347" s="56"/>
      <c r="J347" s="56"/>
      <c r="K347" s="56"/>
      <c r="L347" s="56"/>
      <c r="M347" s="56"/>
      <c r="N347" s="56"/>
      <c r="O347" s="56"/>
      <c r="P347" s="56"/>
      <c r="Q347" s="56"/>
      <c r="R347" s="56"/>
      <c r="S347" s="56"/>
      <c r="T347" s="56"/>
      <c r="U347" s="56"/>
      <c r="V347" s="56"/>
      <c r="W347" s="56"/>
      <c r="X347" s="56"/>
      <c r="Y347" s="56"/>
      <c r="Z347" s="67"/>
    </row>
    <row r="348" spans="1:26">
      <c r="A348" s="54">
        <f t="shared" si="5"/>
        <v>46367</v>
      </c>
      <c r="B348" s="55"/>
      <c r="C348" s="56"/>
      <c r="D348" s="56"/>
      <c r="E348" s="56"/>
      <c r="F348" s="56"/>
      <c r="G348" s="56"/>
      <c r="H348" s="56"/>
      <c r="I348" s="56"/>
      <c r="J348" s="56"/>
      <c r="K348" s="56"/>
      <c r="L348" s="56"/>
      <c r="M348" s="56"/>
      <c r="N348" s="56"/>
      <c r="O348" s="56"/>
      <c r="P348" s="56"/>
      <c r="Q348" s="56"/>
      <c r="R348" s="56"/>
      <c r="S348" s="56"/>
      <c r="T348" s="56"/>
      <c r="U348" s="56"/>
      <c r="V348" s="56"/>
      <c r="W348" s="56"/>
      <c r="X348" s="56"/>
      <c r="Y348" s="56"/>
      <c r="Z348" s="67"/>
    </row>
    <row r="349" spans="1:26">
      <c r="A349" s="54">
        <f t="shared" si="5"/>
        <v>46368</v>
      </c>
      <c r="B349" s="55"/>
      <c r="C349" s="56"/>
      <c r="D349" s="56"/>
      <c r="E349" s="56"/>
      <c r="F349" s="56"/>
      <c r="G349" s="56"/>
      <c r="H349" s="56"/>
      <c r="I349" s="56"/>
      <c r="J349" s="56"/>
      <c r="K349" s="56"/>
      <c r="L349" s="56"/>
      <c r="M349" s="56"/>
      <c r="N349" s="56"/>
      <c r="O349" s="56"/>
      <c r="P349" s="56"/>
      <c r="Q349" s="56"/>
      <c r="R349" s="56"/>
      <c r="S349" s="56"/>
      <c r="T349" s="56"/>
      <c r="U349" s="56"/>
      <c r="V349" s="56"/>
      <c r="W349" s="56"/>
      <c r="X349" s="56"/>
      <c r="Y349" s="56"/>
      <c r="Z349" s="67"/>
    </row>
    <row r="350" spans="1:26">
      <c r="A350" s="54">
        <f t="shared" si="5"/>
        <v>46369</v>
      </c>
      <c r="B350" s="55"/>
      <c r="C350" s="56"/>
      <c r="D350" s="56"/>
      <c r="E350" s="56"/>
      <c r="F350" s="56"/>
      <c r="G350" s="56"/>
      <c r="H350" s="56"/>
      <c r="I350" s="56"/>
      <c r="J350" s="56"/>
      <c r="K350" s="56"/>
      <c r="L350" s="56"/>
      <c r="M350" s="56"/>
      <c r="N350" s="56"/>
      <c r="O350" s="56"/>
      <c r="P350" s="56"/>
      <c r="Q350" s="56"/>
      <c r="R350" s="56"/>
      <c r="S350" s="56"/>
      <c r="T350" s="56"/>
      <c r="U350" s="56"/>
      <c r="V350" s="56"/>
      <c r="W350" s="56"/>
      <c r="X350" s="56"/>
      <c r="Y350" s="56"/>
      <c r="Z350" s="67"/>
    </row>
    <row r="351" spans="1:26">
      <c r="A351" s="54">
        <f t="shared" si="5"/>
        <v>46370</v>
      </c>
      <c r="B351" s="55"/>
      <c r="C351" s="56"/>
      <c r="D351" s="56"/>
      <c r="E351" s="56"/>
      <c r="F351" s="56"/>
      <c r="G351" s="56"/>
      <c r="H351" s="56"/>
      <c r="I351" s="56"/>
      <c r="J351" s="56"/>
      <c r="K351" s="56"/>
      <c r="L351" s="56"/>
      <c r="M351" s="56"/>
      <c r="N351" s="56"/>
      <c r="O351" s="56"/>
      <c r="P351" s="56"/>
      <c r="Q351" s="56"/>
      <c r="R351" s="56"/>
      <c r="S351" s="56"/>
      <c r="T351" s="56"/>
      <c r="U351" s="56"/>
      <c r="V351" s="56"/>
      <c r="W351" s="56"/>
      <c r="X351" s="56"/>
      <c r="Y351" s="56"/>
      <c r="Z351" s="67"/>
    </row>
    <row r="352" spans="1:26">
      <c r="A352" s="54">
        <f t="shared" si="5"/>
        <v>46371</v>
      </c>
      <c r="B352" s="55"/>
      <c r="C352" s="56"/>
      <c r="D352" s="56"/>
      <c r="E352" s="56"/>
      <c r="F352" s="56"/>
      <c r="G352" s="56"/>
      <c r="H352" s="56"/>
      <c r="I352" s="56"/>
      <c r="J352" s="56"/>
      <c r="K352" s="56"/>
      <c r="L352" s="56"/>
      <c r="M352" s="56"/>
      <c r="N352" s="56"/>
      <c r="O352" s="56"/>
      <c r="P352" s="56"/>
      <c r="Q352" s="56"/>
      <c r="R352" s="56"/>
      <c r="S352" s="56"/>
      <c r="T352" s="56"/>
      <c r="U352" s="56"/>
      <c r="V352" s="56"/>
      <c r="W352" s="56"/>
      <c r="X352" s="56"/>
      <c r="Y352" s="56"/>
      <c r="Z352" s="67"/>
    </row>
    <row r="353" spans="1:26">
      <c r="A353" s="54">
        <f t="shared" si="5"/>
        <v>46372</v>
      </c>
      <c r="B353" s="55"/>
      <c r="C353" s="56"/>
      <c r="D353" s="56"/>
      <c r="E353" s="56"/>
      <c r="F353" s="56"/>
      <c r="G353" s="56"/>
      <c r="H353" s="56"/>
      <c r="I353" s="56"/>
      <c r="J353" s="56"/>
      <c r="K353" s="56"/>
      <c r="L353" s="56"/>
      <c r="M353" s="56"/>
      <c r="N353" s="56"/>
      <c r="O353" s="56"/>
      <c r="P353" s="56"/>
      <c r="Q353" s="56"/>
      <c r="R353" s="56"/>
      <c r="S353" s="56"/>
      <c r="T353" s="56"/>
      <c r="U353" s="56"/>
      <c r="V353" s="56"/>
      <c r="W353" s="56"/>
      <c r="X353" s="56"/>
      <c r="Y353" s="56"/>
      <c r="Z353" s="67"/>
    </row>
    <row r="354" spans="1:26">
      <c r="A354" s="54">
        <f t="shared" si="5"/>
        <v>46373</v>
      </c>
      <c r="B354" s="55"/>
      <c r="C354" s="56"/>
      <c r="D354" s="56"/>
      <c r="E354" s="56"/>
      <c r="F354" s="56"/>
      <c r="G354" s="56"/>
      <c r="H354" s="56"/>
      <c r="I354" s="56"/>
      <c r="J354" s="56"/>
      <c r="K354" s="56"/>
      <c r="L354" s="56"/>
      <c r="M354" s="56"/>
      <c r="N354" s="56"/>
      <c r="O354" s="56"/>
      <c r="P354" s="56"/>
      <c r="Q354" s="56"/>
      <c r="R354" s="56"/>
      <c r="S354" s="56"/>
      <c r="T354" s="56"/>
      <c r="U354" s="56"/>
      <c r="V354" s="56"/>
      <c r="W354" s="56"/>
      <c r="X354" s="56"/>
      <c r="Y354" s="56"/>
      <c r="Z354" s="67"/>
    </row>
    <row r="355" spans="1:26">
      <c r="A355" s="54">
        <f t="shared" si="5"/>
        <v>46374</v>
      </c>
      <c r="B355" s="55"/>
      <c r="C355" s="56"/>
      <c r="D355" s="56"/>
      <c r="E355" s="56"/>
      <c r="F355" s="56"/>
      <c r="G355" s="56"/>
      <c r="H355" s="56"/>
      <c r="I355" s="56"/>
      <c r="J355" s="56"/>
      <c r="K355" s="56"/>
      <c r="L355" s="56"/>
      <c r="M355" s="56"/>
      <c r="N355" s="56"/>
      <c r="O355" s="56"/>
      <c r="P355" s="56"/>
      <c r="Q355" s="56"/>
      <c r="R355" s="56"/>
      <c r="S355" s="56"/>
      <c r="T355" s="56"/>
      <c r="U355" s="56"/>
      <c r="V355" s="56"/>
      <c r="W355" s="56"/>
      <c r="X355" s="56"/>
      <c r="Y355" s="56"/>
      <c r="Z355" s="67"/>
    </row>
    <row r="356" spans="1:26">
      <c r="A356" s="54">
        <f t="shared" si="5"/>
        <v>46375</v>
      </c>
      <c r="B356" s="55"/>
      <c r="C356" s="56"/>
      <c r="D356" s="56"/>
      <c r="E356" s="56"/>
      <c r="F356" s="56"/>
      <c r="G356" s="56"/>
      <c r="H356" s="56"/>
      <c r="I356" s="56"/>
      <c r="J356" s="56"/>
      <c r="K356" s="56"/>
      <c r="L356" s="56"/>
      <c r="M356" s="56"/>
      <c r="N356" s="56"/>
      <c r="O356" s="56"/>
      <c r="P356" s="56"/>
      <c r="Q356" s="56"/>
      <c r="R356" s="56"/>
      <c r="S356" s="56"/>
      <c r="T356" s="56"/>
      <c r="U356" s="56"/>
      <c r="V356" s="56"/>
      <c r="W356" s="56"/>
      <c r="X356" s="56"/>
      <c r="Y356" s="56"/>
      <c r="Z356" s="67"/>
    </row>
    <row r="357" spans="1:26">
      <c r="A357" s="54">
        <f t="shared" si="5"/>
        <v>46376</v>
      </c>
      <c r="B357" s="55"/>
      <c r="C357" s="56"/>
      <c r="D357" s="56"/>
      <c r="E357" s="56"/>
      <c r="F357" s="56"/>
      <c r="G357" s="56"/>
      <c r="H357" s="56"/>
      <c r="I357" s="56"/>
      <c r="J357" s="56"/>
      <c r="K357" s="56"/>
      <c r="L357" s="56"/>
      <c r="M357" s="56"/>
      <c r="N357" s="56"/>
      <c r="O357" s="56"/>
      <c r="P357" s="56"/>
      <c r="Q357" s="56"/>
      <c r="R357" s="56"/>
      <c r="S357" s="56"/>
      <c r="T357" s="56"/>
      <c r="U357" s="56"/>
      <c r="V357" s="56"/>
      <c r="W357" s="56"/>
      <c r="X357" s="56"/>
      <c r="Y357" s="56"/>
      <c r="Z357" s="67"/>
    </row>
    <row r="358" spans="1:26">
      <c r="A358" s="54">
        <f t="shared" si="5"/>
        <v>46377</v>
      </c>
      <c r="B358" s="55"/>
      <c r="C358" s="56"/>
      <c r="D358" s="56"/>
      <c r="E358" s="56"/>
      <c r="F358" s="56"/>
      <c r="G358" s="56"/>
      <c r="H358" s="56"/>
      <c r="I358" s="56"/>
      <c r="J358" s="56"/>
      <c r="K358" s="56"/>
      <c r="L358" s="56"/>
      <c r="M358" s="56"/>
      <c r="N358" s="56"/>
      <c r="O358" s="56"/>
      <c r="P358" s="56"/>
      <c r="Q358" s="56"/>
      <c r="R358" s="56"/>
      <c r="S358" s="56"/>
      <c r="T358" s="56"/>
      <c r="U358" s="56"/>
      <c r="V358" s="56"/>
      <c r="W358" s="56"/>
      <c r="X358" s="56"/>
      <c r="Y358" s="56"/>
      <c r="Z358" s="67"/>
    </row>
    <row r="359" spans="1:26">
      <c r="A359" s="54">
        <f t="shared" si="5"/>
        <v>46378</v>
      </c>
      <c r="B359" s="55"/>
      <c r="C359" s="56"/>
      <c r="D359" s="56"/>
      <c r="E359" s="56"/>
      <c r="F359" s="56"/>
      <c r="G359" s="56"/>
      <c r="H359" s="56"/>
      <c r="I359" s="56"/>
      <c r="J359" s="56"/>
      <c r="K359" s="56"/>
      <c r="L359" s="56"/>
      <c r="M359" s="56"/>
      <c r="N359" s="56"/>
      <c r="O359" s="56"/>
      <c r="P359" s="56"/>
      <c r="Q359" s="56"/>
      <c r="R359" s="56"/>
      <c r="S359" s="56"/>
      <c r="T359" s="56"/>
      <c r="U359" s="56"/>
      <c r="V359" s="56"/>
      <c r="W359" s="56"/>
      <c r="X359" s="56"/>
      <c r="Y359" s="56"/>
      <c r="Z359" s="67"/>
    </row>
    <row r="360" spans="1:26">
      <c r="A360" s="54">
        <f t="shared" si="5"/>
        <v>46379</v>
      </c>
      <c r="B360" s="55"/>
      <c r="C360" s="56"/>
      <c r="D360" s="56"/>
      <c r="E360" s="56"/>
      <c r="F360" s="56"/>
      <c r="G360" s="56"/>
      <c r="H360" s="56"/>
      <c r="I360" s="56"/>
      <c r="J360" s="56"/>
      <c r="K360" s="56"/>
      <c r="L360" s="56"/>
      <c r="M360" s="56"/>
      <c r="N360" s="56"/>
      <c r="O360" s="56"/>
      <c r="P360" s="56"/>
      <c r="Q360" s="56"/>
      <c r="R360" s="56"/>
      <c r="S360" s="56"/>
      <c r="T360" s="56"/>
      <c r="U360" s="56"/>
      <c r="V360" s="56"/>
      <c r="W360" s="56"/>
      <c r="X360" s="56"/>
      <c r="Y360" s="56"/>
      <c r="Z360" s="67"/>
    </row>
    <row r="361" spans="1:26">
      <c r="A361" s="54">
        <f t="shared" si="5"/>
        <v>46380</v>
      </c>
      <c r="B361" s="55"/>
      <c r="C361" s="56"/>
      <c r="D361" s="56"/>
      <c r="E361" s="56"/>
      <c r="F361" s="56"/>
      <c r="G361" s="56"/>
      <c r="H361" s="56"/>
      <c r="I361" s="56"/>
      <c r="J361" s="56"/>
      <c r="K361" s="56"/>
      <c r="L361" s="56"/>
      <c r="M361" s="56"/>
      <c r="N361" s="56"/>
      <c r="O361" s="56"/>
      <c r="P361" s="56"/>
      <c r="Q361" s="56"/>
      <c r="R361" s="56"/>
      <c r="S361" s="56"/>
      <c r="T361" s="56"/>
      <c r="U361" s="56"/>
      <c r="V361" s="56"/>
      <c r="W361" s="56"/>
      <c r="X361" s="56"/>
      <c r="Y361" s="56"/>
      <c r="Z361" s="67"/>
    </row>
    <row r="362" spans="1:26">
      <c r="A362" s="54">
        <f t="shared" si="5"/>
        <v>46381</v>
      </c>
      <c r="B362" s="55"/>
      <c r="C362" s="56"/>
      <c r="D362" s="56"/>
      <c r="E362" s="56"/>
      <c r="F362" s="56"/>
      <c r="G362" s="56"/>
      <c r="H362" s="56"/>
      <c r="I362" s="56"/>
      <c r="J362" s="56"/>
      <c r="K362" s="56"/>
      <c r="L362" s="56"/>
      <c r="M362" s="56"/>
      <c r="N362" s="56"/>
      <c r="O362" s="56"/>
      <c r="P362" s="56"/>
      <c r="Q362" s="56"/>
      <c r="R362" s="56"/>
      <c r="S362" s="56"/>
      <c r="T362" s="56"/>
      <c r="U362" s="56"/>
      <c r="V362" s="56"/>
      <c r="W362" s="56"/>
      <c r="X362" s="56"/>
      <c r="Y362" s="56"/>
      <c r="Z362" s="67"/>
    </row>
    <row r="363" spans="1:26">
      <c r="A363" s="54">
        <f t="shared" si="5"/>
        <v>46382</v>
      </c>
      <c r="B363" s="55"/>
      <c r="C363" s="56"/>
      <c r="D363" s="56"/>
      <c r="E363" s="56"/>
      <c r="F363" s="56"/>
      <c r="G363" s="56"/>
      <c r="H363" s="56"/>
      <c r="I363" s="56"/>
      <c r="J363" s="56"/>
      <c r="K363" s="56"/>
      <c r="L363" s="56"/>
      <c r="M363" s="56"/>
      <c r="N363" s="56"/>
      <c r="O363" s="56"/>
      <c r="P363" s="56"/>
      <c r="Q363" s="56"/>
      <c r="R363" s="56"/>
      <c r="S363" s="56"/>
      <c r="T363" s="56"/>
      <c r="U363" s="56"/>
      <c r="V363" s="56"/>
      <c r="W363" s="56"/>
      <c r="X363" s="56"/>
      <c r="Y363" s="56"/>
      <c r="Z363" s="67"/>
    </row>
    <row r="364" spans="1:26">
      <c r="A364" s="54">
        <f t="shared" si="5"/>
        <v>46383</v>
      </c>
      <c r="B364" s="55"/>
      <c r="C364" s="56"/>
      <c r="D364" s="56"/>
      <c r="E364" s="56"/>
      <c r="F364" s="56"/>
      <c r="G364" s="56"/>
      <c r="H364" s="56"/>
      <c r="I364" s="56"/>
      <c r="J364" s="56"/>
      <c r="K364" s="56"/>
      <c r="L364" s="56"/>
      <c r="M364" s="56"/>
      <c r="N364" s="56"/>
      <c r="O364" s="56"/>
      <c r="P364" s="56"/>
      <c r="Q364" s="56"/>
      <c r="R364" s="56"/>
      <c r="S364" s="56"/>
      <c r="T364" s="56"/>
      <c r="U364" s="56"/>
      <c r="V364" s="56"/>
      <c r="W364" s="56"/>
      <c r="X364" s="56"/>
      <c r="Y364" s="56"/>
      <c r="Z364" s="67"/>
    </row>
    <row r="365" spans="1:26">
      <c r="A365" s="54">
        <f t="shared" si="5"/>
        <v>46384</v>
      </c>
      <c r="B365" s="55"/>
      <c r="C365" s="56"/>
      <c r="D365" s="56"/>
      <c r="E365" s="56"/>
      <c r="F365" s="56"/>
      <c r="G365" s="56"/>
      <c r="H365" s="56"/>
      <c r="I365" s="56"/>
      <c r="J365" s="56"/>
      <c r="K365" s="56"/>
      <c r="L365" s="56"/>
      <c r="M365" s="56"/>
      <c r="N365" s="56"/>
      <c r="O365" s="56"/>
      <c r="P365" s="56"/>
      <c r="Q365" s="56"/>
      <c r="R365" s="56"/>
      <c r="S365" s="56"/>
      <c r="T365" s="56"/>
      <c r="U365" s="56"/>
      <c r="V365" s="56"/>
      <c r="W365" s="56"/>
      <c r="X365" s="56"/>
      <c r="Y365" s="56"/>
      <c r="Z365" s="67"/>
    </row>
    <row r="366" spans="1:26">
      <c r="A366" s="54">
        <f t="shared" si="5"/>
        <v>46385</v>
      </c>
      <c r="B366" s="55"/>
      <c r="C366" s="56"/>
      <c r="D366" s="56"/>
      <c r="E366" s="56"/>
      <c r="F366" s="56"/>
      <c r="G366" s="56"/>
      <c r="H366" s="56"/>
      <c r="I366" s="56"/>
      <c r="J366" s="56"/>
      <c r="K366" s="56"/>
      <c r="L366" s="56"/>
      <c r="M366" s="56"/>
      <c r="N366" s="56"/>
      <c r="O366" s="56"/>
      <c r="P366" s="56"/>
      <c r="Q366" s="56"/>
      <c r="R366" s="56"/>
      <c r="S366" s="56"/>
      <c r="T366" s="56"/>
      <c r="U366" s="56"/>
      <c r="V366" s="56"/>
      <c r="W366" s="56"/>
      <c r="X366" s="56"/>
      <c r="Y366" s="56"/>
      <c r="Z366" s="67"/>
    </row>
    <row r="367" spans="1:26">
      <c r="A367" s="54">
        <f t="shared" si="5"/>
        <v>46386</v>
      </c>
      <c r="B367" s="55"/>
      <c r="C367" s="56"/>
      <c r="D367" s="56"/>
      <c r="E367" s="56"/>
      <c r="F367" s="56"/>
      <c r="G367" s="56"/>
      <c r="H367" s="56"/>
      <c r="I367" s="56"/>
      <c r="J367" s="56"/>
      <c r="K367" s="56"/>
      <c r="L367" s="56"/>
      <c r="M367" s="56"/>
      <c r="N367" s="56"/>
      <c r="O367" s="56"/>
      <c r="P367" s="56"/>
      <c r="Q367" s="56"/>
      <c r="R367" s="56"/>
      <c r="S367" s="56"/>
      <c r="T367" s="56"/>
      <c r="U367" s="56"/>
      <c r="V367" s="56"/>
      <c r="W367" s="56"/>
      <c r="X367" s="56"/>
      <c r="Y367" s="56"/>
      <c r="Z367" s="67"/>
    </row>
    <row r="368" spans="1:26">
      <c r="A368" s="54">
        <f t="shared" si="5"/>
        <v>46387</v>
      </c>
      <c r="B368" s="55"/>
      <c r="C368" s="56"/>
      <c r="D368" s="56"/>
      <c r="E368" s="56"/>
      <c r="F368" s="56"/>
      <c r="G368" s="56"/>
      <c r="H368" s="56"/>
      <c r="I368" s="56"/>
      <c r="J368" s="56"/>
      <c r="K368" s="56"/>
      <c r="L368" s="56"/>
      <c r="M368" s="56"/>
      <c r="N368" s="56"/>
      <c r="O368" s="56"/>
      <c r="P368" s="56"/>
      <c r="Q368" s="56"/>
      <c r="R368" s="56"/>
      <c r="S368" s="56"/>
      <c r="T368" s="56"/>
      <c r="U368" s="56"/>
      <c r="V368" s="56"/>
      <c r="W368" s="56"/>
      <c r="X368" s="56"/>
      <c r="Y368" s="56"/>
      <c r="Z368" s="67"/>
    </row>
  </sheetData>
  <autoFilter ref="A3:AA368" xr:uid="{F715EDD2-1173-48F2-BEA5-9B88FC864417}"/>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A4860-2B9C-4D96-B304-7BAA114F05CA}">
  <sheetPr>
    <tabColor theme="5" tint="0.39997558519241921"/>
  </sheetPr>
  <dimension ref="A1:AA368"/>
  <sheetViews>
    <sheetView workbookViewId="0">
      <pane xSplit="1" ySplit="3" topLeftCell="B235" activePane="bottomRight" state="frozen"/>
      <selection activeCell="C27" sqref="C27"/>
      <selection pane="topRight" activeCell="C27" sqref="C27"/>
      <selection pane="bottomLeft" activeCell="C27" sqref="C27"/>
      <selection pane="bottomRight" activeCell="Q243" sqref="Q243"/>
    </sheetView>
  </sheetViews>
  <sheetFormatPr defaultRowHeight="14.4"/>
  <cols>
    <col min="1" max="1" width="10.6640625" bestFit="1" customWidth="1"/>
    <col min="2" max="4" width="5.6640625" style="20" bestFit="1" customWidth="1"/>
    <col min="5" max="5" width="6.44140625" style="20" customWidth="1"/>
    <col min="6" max="26" width="5.6640625" style="20" bestFit="1" customWidth="1"/>
    <col min="27" max="27" width="8.88671875" style="20"/>
  </cols>
  <sheetData>
    <row r="1" spans="1:27" ht="16.2" thickBot="1">
      <c r="A1" s="91" t="s">
        <v>12</v>
      </c>
      <c r="B1" s="92"/>
      <c r="C1" s="92"/>
      <c r="D1" s="92"/>
      <c r="E1" s="93"/>
      <c r="G1" s="62" t="s">
        <v>42</v>
      </c>
    </row>
    <row r="2" spans="1:27" ht="15" thickBot="1"/>
    <row r="3" spans="1:27" s="64" customFormat="1" ht="15" thickBot="1">
      <c r="A3" s="63" t="s">
        <v>36</v>
      </c>
      <c r="B3" s="47">
        <v>1</v>
      </c>
      <c r="C3" s="47">
        <v>2</v>
      </c>
      <c r="D3" s="47">
        <v>3</v>
      </c>
      <c r="E3" s="47">
        <v>4</v>
      </c>
      <c r="F3" s="47">
        <v>5</v>
      </c>
      <c r="G3" s="47">
        <v>6</v>
      </c>
      <c r="H3" s="47">
        <v>7</v>
      </c>
      <c r="I3" s="47">
        <v>8</v>
      </c>
      <c r="J3" s="47">
        <v>9</v>
      </c>
      <c r="K3" s="47">
        <v>10</v>
      </c>
      <c r="L3" s="47">
        <v>11</v>
      </c>
      <c r="M3" s="47">
        <v>12</v>
      </c>
      <c r="N3" s="47">
        <v>13</v>
      </c>
      <c r="O3" s="47">
        <v>14</v>
      </c>
      <c r="P3" s="47">
        <v>15</v>
      </c>
      <c r="Q3" s="47">
        <v>16</v>
      </c>
      <c r="R3" s="47">
        <v>17</v>
      </c>
      <c r="S3" s="47">
        <v>18</v>
      </c>
      <c r="T3" s="47">
        <v>19</v>
      </c>
      <c r="U3" s="47">
        <v>20</v>
      </c>
      <c r="V3" s="47">
        <v>21</v>
      </c>
      <c r="W3" s="47">
        <v>22</v>
      </c>
      <c r="X3" s="47">
        <v>23</v>
      </c>
      <c r="Y3" s="47">
        <v>24</v>
      </c>
      <c r="Z3" s="47">
        <v>25</v>
      </c>
    </row>
    <row r="4" spans="1:27">
      <c r="A4" s="49">
        <f>'3.Total System Load Calc'!B6</f>
        <v>46023</v>
      </c>
      <c r="B4" s="50">
        <f>'5a. FNO'!B4+'5b. FNO Impacted Gen'!B4</f>
        <v>9.9775946500000003</v>
      </c>
      <c r="C4" s="50">
        <f>'5a. FNO'!C4+'5b. FNO Impacted Gen'!C4</f>
        <v>9.68050195</v>
      </c>
      <c r="D4" s="50">
        <f>'5a. FNO'!D4+'5b. FNO Impacted Gen'!D4</f>
        <v>9.5044641500000004</v>
      </c>
      <c r="E4" s="50">
        <f>'5a. FNO'!E4+'5b. FNO Impacted Gen'!E4</f>
        <v>9.4578489999999995</v>
      </c>
      <c r="F4" s="50">
        <f>'5a. FNO'!F4+'5b. FNO Impacted Gen'!F4</f>
        <v>9.6833784099999995</v>
      </c>
      <c r="G4" s="50">
        <f>'5a. FNO'!G4+'5b. FNO Impacted Gen'!G4</f>
        <v>9.8850214399999992</v>
      </c>
      <c r="H4" s="50">
        <f>'5a. FNO'!H4+'5b. FNO Impacted Gen'!H4</f>
        <v>10.516100829999999</v>
      </c>
      <c r="I4" s="50">
        <f>'5a. FNO'!I4+'5b. FNO Impacted Gen'!I4</f>
        <v>10.98602088</v>
      </c>
      <c r="J4" s="50">
        <f>'5a. FNO'!J4+'5b. FNO Impacted Gen'!J4</f>
        <v>11.376645810000001</v>
      </c>
      <c r="K4" s="50">
        <f>'5a. FNO'!K4+'5b. FNO Impacted Gen'!K4</f>
        <v>11.336058540000002</v>
      </c>
      <c r="L4" s="50">
        <f>'5a. FNO'!L4+'5b. FNO Impacted Gen'!L4</f>
        <v>10.91790318</v>
      </c>
      <c r="M4" s="50">
        <f>'5a. FNO'!M4+'5b. FNO Impacted Gen'!M4</f>
        <v>10.4946517</v>
      </c>
      <c r="N4" s="50">
        <f>'5a. FNO'!N4+'5b. FNO Impacted Gen'!N4</f>
        <v>10.221695969999999</v>
      </c>
      <c r="O4" s="50">
        <f>'5a. FNO'!O4+'5b. FNO Impacted Gen'!O4</f>
        <v>10.12394164</v>
      </c>
      <c r="P4" s="50">
        <f>'5a. FNO'!P4+'5b. FNO Impacted Gen'!P4</f>
        <v>9.96978747</v>
      </c>
      <c r="Q4" s="50">
        <f>'5a. FNO'!Q4+'5b. FNO Impacted Gen'!Q4</f>
        <v>10.322689459999999</v>
      </c>
      <c r="R4" s="50">
        <f>'5a. FNO'!R4+'5b. FNO Impacted Gen'!R4</f>
        <v>10.974283280000002</v>
      </c>
      <c r="S4" s="50">
        <f>'5a. FNO'!S4+'5b. FNO Impacted Gen'!S4</f>
        <v>11.693161249999999</v>
      </c>
      <c r="T4" s="50">
        <f>'5a. FNO'!T4+'5b. FNO Impacted Gen'!T4</f>
        <v>11.276240360000001</v>
      </c>
      <c r="U4" s="50">
        <f>'5a. FNO'!U4+'5b. FNO Impacted Gen'!U4</f>
        <v>10.866097969999998</v>
      </c>
      <c r="V4" s="50">
        <f>'5a. FNO'!V4+'5b. FNO Impacted Gen'!V4</f>
        <v>10.284046109999998</v>
      </c>
      <c r="W4" s="50">
        <f>'5a. FNO'!W4+'5b. FNO Impacted Gen'!W4</f>
        <v>9.7528015299999993</v>
      </c>
      <c r="X4" s="50">
        <f>'5a. FNO'!X4+'5b. FNO Impacted Gen'!X4</f>
        <v>9.6766673099999991</v>
      </c>
      <c r="Y4" s="50">
        <f>'5a. FNO'!Y4+'5b. FNO Impacted Gen'!Y4</f>
        <v>9.2846147000000006</v>
      </c>
      <c r="Z4" s="50">
        <f>'5a. FNO'!Z4+'5b. FNO Impacted Gen'!Z4</f>
        <v>0</v>
      </c>
      <c r="AA4"/>
    </row>
    <row r="5" spans="1:27">
      <c r="A5" s="54">
        <f>A4+1</f>
        <v>46024</v>
      </c>
      <c r="B5" s="55">
        <f>'5a. FNO'!B5+'5b. FNO Impacted Gen'!B5</f>
        <v>9.0244260399999998</v>
      </c>
      <c r="C5" s="56">
        <f>'5a. FNO'!C5+'5b. FNO Impacted Gen'!C5</f>
        <v>9.0317507699999986</v>
      </c>
      <c r="D5" s="56">
        <f>'5a. FNO'!D5+'5b. FNO Impacted Gen'!D5</f>
        <v>9.0317348200000005</v>
      </c>
      <c r="E5" s="56">
        <f>'5a. FNO'!E5+'5b. FNO Impacted Gen'!E5</f>
        <v>9.1395299799999989</v>
      </c>
      <c r="F5" s="56">
        <f>'5a. FNO'!F5+'5b. FNO Impacted Gen'!F5</f>
        <v>9.3934464599999998</v>
      </c>
      <c r="G5" s="56">
        <f>'5a. FNO'!G5+'5b. FNO Impacted Gen'!G5</f>
        <v>9.8530064700000004</v>
      </c>
      <c r="H5" s="56">
        <f>'5a. FNO'!H5+'5b. FNO Impacted Gen'!H5</f>
        <v>10.60593738</v>
      </c>
      <c r="I5" s="56">
        <f>'5a. FNO'!I5+'5b. FNO Impacted Gen'!I5</f>
        <v>11.01186453</v>
      </c>
      <c r="J5" s="56">
        <f>'5a. FNO'!J5+'5b. FNO Impacted Gen'!J5</f>
        <v>10.72481634</v>
      </c>
      <c r="K5" s="56">
        <f>'5a. FNO'!K5+'5b. FNO Impacted Gen'!K5</f>
        <v>10.094122280000001</v>
      </c>
      <c r="L5" s="56">
        <f>'5a. FNO'!L5+'5b. FNO Impacted Gen'!L5</f>
        <v>9.6166146299999991</v>
      </c>
      <c r="M5" s="56">
        <f>'5a. FNO'!M5+'5b. FNO Impacted Gen'!M5</f>
        <v>9.4241792999999987</v>
      </c>
      <c r="N5" s="56">
        <f>'5a. FNO'!N5+'5b. FNO Impacted Gen'!N5</f>
        <v>8.9042832800000014</v>
      </c>
      <c r="O5" s="56">
        <f>'5a. FNO'!O5+'5b. FNO Impacted Gen'!O5</f>
        <v>8.7365126499999999</v>
      </c>
      <c r="P5" s="56">
        <f>'5a. FNO'!P5+'5b. FNO Impacted Gen'!P5</f>
        <v>8.7245786299999999</v>
      </c>
      <c r="Q5" s="56">
        <f>'5a. FNO'!Q5+'5b. FNO Impacted Gen'!Q5</f>
        <v>9.0068245099999995</v>
      </c>
      <c r="R5" s="56">
        <f>'5a. FNO'!R5+'5b. FNO Impacted Gen'!R5</f>
        <v>9.9165724799999992</v>
      </c>
      <c r="S5" s="56">
        <f>'5a. FNO'!S5+'5b. FNO Impacted Gen'!S5</f>
        <v>11.01345551</v>
      </c>
      <c r="T5" s="56">
        <f>'5a. FNO'!T5+'5b. FNO Impacted Gen'!T5</f>
        <v>10.93598699</v>
      </c>
      <c r="U5" s="56">
        <f>'5a. FNO'!U5+'5b. FNO Impacted Gen'!U5</f>
        <v>10.699717530000001</v>
      </c>
      <c r="V5" s="56">
        <f>'5a. FNO'!V5+'5b. FNO Impacted Gen'!V5</f>
        <v>10.466400159999999</v>
      </c>
      <c r="W5" s="56">
        <f>'5a. FNO'!W5+'5b. FNO Impacted Gen'!W5</f>
        <v>10.252331359999999</v>
      </c>
      <c r="X5" s="56">
        <f>'5a. FNO'!X5+'5b. FNO Impacted Gen'!X5</f>
        <v>10.11352832</v>
      </c>
      <c r="Y5" s="56">
        <f>'5a. FNO'!Y5+'5b. FNO Impacted Gen'!Y5</f>
        <v>9.78855553</v>
      </c>
      <c r="Z5" s="67">
        <f>'5a. FNO'!Z5+'5b. FNO Impacted Gen'!Z5</f>
        <v>0</v>
      </c>
      <c r="AA5"/>
    </row>
    <row r="6" spans="1:27">
      <c r="A6" s="54">
        <f t="shared" ref="A6:A69" si="0">A5+1</f>
        <v>46025</v>
      </c>
      <c r="B6" s="55">
        <f>'5a. FNO'!B6+'5b. FNO Impacted Gen'!B6</f>
        <v>9.5084309299999994</v>
      </c>
      <c r="C6" s="56">
        <f>'5a. FNO'!C6+'5b. FNO Impacted Gen'!C6</f>
        <v>9.3965104100000012</v>
      </c>
      <c r="D6" s="56">
        <f>'5a. FNO'!D6+'5b. FNO Impacted Gen'!D6</f>
        <v>9.3674412199999999</v>
      </c>
      <c r="E6" s="56">
        <f>'5a. FNO'!E6+'5b. FNO Impacted Gen'!E6</f>
        <v>9.5579428399999991</v>
      </c>
      <c r="F6" s="56">
        <f>'5a. FNO'!F6+'5b. FNO Impacted Gen'!F6</f>
        <v>9.7805077100000002</v>
      </c>
      <c r="G6" s="56">
        <f>'5a. FNO'!G6+'5b. FNO Impacted Gen'!G6</f>
        <v>10.213878510000001</v>
      </c>
      <c r="H6" s="56">
        <f>'5a. FNO'!H6+'5b. FNO Impacted Gen'!H6</f>
        <v>10.93319206</v>
      </c>
      <c r="I6" s="56">
        <f>'5a. FNO'!I6+'5b. FNO Impacted Gen'!I6</f>
        <v>11.338076229999999</v>
      </c>
      <c r="J6" s="56">
        <f>'5a. FNO'!J6+'5b. FNO Impacted Gen'!J6</f>
        <v>11.174985880000001</v>
      </c>
      <c r="K6" s="56">
        <f>'5a. FNO'!K6+'5b. FNO Impacted Gen'!K6</f>
        <v>10.3030095</v>
      </c>
      <c r="L6" s="56">
        <f>'5a. FNO'!L6+'5b. FNO Impacted Gen'!L6</f>
        <v>9.6540831899999997</v>
      </c>
      <c r="M6" s="56">
        <f>'5a. FNO'!M6+'5b. FNO Impacted Gen'!M6</f>
        <v>8.6945998000000007</v>
      </c>
      <c r="N6" s="56">
        <f>'5a. FNO'!N6+'5b. FNO Impacted Gen'!N6</f>
        <v>8.0379764800000011</v>
      </c>
      <c r="O6" s="56">
        <f>'5a. FNO'!O6+'5b. FNO Impacted Gen'!O6</f>
        <v>7.7588134600000007</v>
      </c>
      <c r="P6" s="56">
        <f>'5a. FNO'!P6+'5b. FNO Impacted Gen'!P6</f>
        <v>7.7685061600000003</v>
      </c>
      <c r="Q6" s="56">
        <f>'5a. FNO'!Q6+'5b. FNO Impacted Gen'!Q6</f>
        <v>8.2808665900000005</v>
      </c>
      <c r="R6" s="56">
        <f>'5a. FNO'!R6+'5b. FNO Impacted Gen'!R6</f>
        <v>9.4913917100000003</v>
      </c>
      <c r="S6" s="56">
        <f>'5a. FNO'!S6+'5b. FNO Impacted Gen'!S6</f>
        <v>10.60511204</v>
      </c>
      <c r="T6" s="56">
        <f>'5a. FNO'!T6+'5b. FNO Impacted Gen'!T6</f>
        <v>10.47955022</v>
      </c>
      <c r="U6" s="56">
        <f>'5a. FNO'!U6+'5b. FNO Impacted Gen'!U6</f>
        <v>10.44024282</v>
      </c>
      <c r="V6" s="56">
        <f>'5a. FNO'!V6+'5b. FNO Impacted Gen'!V6</f>
        <v>10.177362459999999</v>
      </c>
      <c r="W6" s="56">
        <f>'5a. FNO'!W6+'5b. FNO Impacted Gen'!W6</f>
        <v>9.8396251100000001</v>
      </c>
      <c r="X6" s="56">
        <f>'5a. FNO'!X6+'5b. FNO Impacted Gen'!X6</f>
        <v>9.5251037699999994</v>
      </c>
      <c r="Y6" s="56">
        <f>'5a. FNO'!Y6+'5b. FNO Impacted Gen'!Y6</f>
        <v>9.1661379600000004</v>
      </c>
      <c r="Z6" s="67">
        <f>'5a. FNO'!Z6+'5b. FNO Impacted Gen'!Z6</f>
        <v>0</v>
      </c>
      <c r="AA6"/>
    </row>
    <row r="7" spans="1:27">
      <c r="A7" s="54">
        <f t="shared" si="0"/>
        <v>46026</v>
      </c>
      <c r="B7" s="55">
        <f>'5a. FNO'!B7+'5b. FNO Impacted Gen'!B7</f>
        <v>8.8832386799999998</v>
      </c>
      <c r="C7" s="56">
        <f>'5a. FNO'!C7+'5b. FNO Impacted Gen'!C7</f>
        <v>8.6538846200000012</v>
      </c>
      <c r="D7" s="56">
        <f>'5a. FNO'!D7+'5b. FNO Impacted Gen'!D7</f>
        <v>8.5664392199999995</v>
      </c>
      <c r="E7" s="56">
        <f>'5a. FNO'!E7+'5b. FNO Impacted Gen'!E7</f>
        <v>8.7195490299999996</v>
      </c>
      <c r="F7" s="56">
        <f>'5a. FNO'!F7+'5b. FNO Impacted Gen'!F7</f>
        <v>8.8671051700000003</v>
      </c>
      <c r="G7" s="56">
        <f>'5a. FNO'!G7+'5b. FNO Impacted Gen'!G7</f>
        <v>9.2578496399999999</v>
      </c>
      <c r="H7" s="56">
        <f>'5a. FNO'!H7+'5b. FNO Impacted Gen'!H7</f>
        <v>9.9733416199999994</v>
      </c>
      <c r="I7" s="56">
        <f>'5a. FNO'!I7+'5b. FNO Impacted Gen'!I7</f>
        <v>10.56801164</v>
      </c>
      <c r="J7" s="56">
        <f>'5a. FNO'!J7+'5b. FNO Impacted Gen'!J7</f>
        <v>10.36581529</v>
      </c>
      <c r="K7" s="56">
        <f>'5a. FNO'!K7+'5b. FNO Impacted Gen'!K7</f>
        <v>9.6607518900000002</v>
      </c>
      <c r="L7" s="56">
        <f>'5a. FNO'!L7+'5b. FNO Impacted Gen'!L7</f>
        <v>8.8697726999999986</v>
      </c>
      <c r="M7" s="56">
        <f>'5a. FNO'!M7+'5b. FNO Impacted Gen'!M7</f>
        <v>8.5055143900000001</v>
      </c>
      <c r="N7" s="56">
        <f>'5a. FNO'!N7+'5b. FNO Impacted Gen'!N7</f>
        <v>8.3476028199999988</v>
      </c>
      <c r="O7" s="56">
        <f>'5a. FNO'!O7+'5b. FNO Impacted Gen'!O7</f>
        <v>8.1703836800000005</v>
      </c>
      <c r="P7" s="56">
        <f>'5a. FNO'!P7+'5b. FNO Impacted Gen'!P7</f>
        <v>8.054453689999999</v>
      </c>
      <c r="Q7" s="56">
        <f>'5a. FNO'!Q7+'5b. FNO Impacted Gen'!Q7</f>
        <v>8.4796198099999991</v>
      </c>
      <c r="R7" s="56">
        <f>'5a. FNO'!R7+'5b. FNO Impacted Gen'!R7</f>
        <v>9.3930521200000001</v>
      </c>
      <c r="S7" s="56">
        <f>'5a. FNO'!S7+'5b. FNO Impacted Gen'!S7</f>
        <v>10.37903603</v>
      </c>
      <c r="T7" s="56">
        <f>'5a. FNO'!T7+'5b. FNO Impacted Gen'!T7</f>
        <v>10.390313129999999</v>
      </c>
      <c r="U7" s="56">
        <f>'5a. FNO'!U7+'5b. FNO Impacted Gen'!U7</f>
        <v>10.15456395</v>
      </c>
      <c r="V7" s="56">
        <f>'5a. FNO'!V7+'5b. FNO Impacted Gen'!V7</f>
        <v>9.8680090400000005</v>
      </c>
      <c r="W7" s="56">
        <f>'5a. FNO'!W7+'5b. FNO Impacted Gen'!W7</f>
        <v>9.3604899499999998</v>
      </c>
      <c r="X7" s="56">
        <f>'5a. FNO'!X7+'5b. FNO Impacted Gen'!X7</f>
        <v>9.1516789000000003</v>
      </c>
      <c r="Y7" s="56">
        <f>'5a. FNO'!Y7+'5b. FNO Impacted Gen'!Y7</f>
        <v>8.8092259500000001</v>
      </c>
      <c r="Z7" s="67">
        <f>'5a. FNO'!Z7+'5b. FNO Impacted Gen'!Z7</f>
        <v>0</v>
      </c>
      <c r="AA7"/>
    </row>
    <row r="8" spans="1:27">
      <c r="A8" s="54">
        <f t="shared" si="0"/>
        <v>46027</v>
      </c>
      <c r="B8" s="55">
        <f>'5a. FNO'!B8+'5b. FNO Impacted Gen'!B8</f>
        <v>8.6332551200000012</v>
      </c>
      <c r="C8" s="56">
        <f>'5a. FNO'!C8+'5b. FNO Impacted Gen'!C8</f>
        <v>8.5672722199999995</v>
      </c>
      <c r="D8" s="56">
        <f>'5a. FNO'!D8+'5b. FNO Impacted Gen'!D8</f>
        <v>8.6321233600000014</v>
      </c>
      <c r="E8" s="56">
        <f>'5a. FNO'!E8+'5b. FNO Impacted Gen'!E8</f>
        <v>8.8004781100000002</v>
      </c>
      <c r="F8" s="56">
        <f>'5a. FNO'!F8+'5b. FNO Impacted Gen'!F8</f>
        <v>9.2355143900000005</v>
      </c>
      <c r="G8" s="56">
        <f>'5a. FNO'!G8+'5b. FNO Impacted Gen'!G8</f>
        <v>10.072882400000001</v>
      </c>
      <c r="H8" s="56">
        <f>'5a. FNO'!H8+'5b. FNO Impacted Gen'!H8</f>
        <v>11.31609347</v>
      </c>
      <c r="I8" s="56">
        <f>'5a. FNO'!I8+'5b. FNO Impacted Gen'!I8</f>
        <v>11.40966955</v>
      </c>
      <c r="J8" s="56">
        <f>'5a. FNO'!J8+'5b. FNO Impacted Gen'!J8</f>
        <v>10.641322540000001</v>
      </c>
      <c r="K8" s="56">
        <f>'5a. FNO'!K8+'5b. FNO Impacted Gen'!K8</f>
        <v>10.08232763</v>
      </c>
      <c r="L8" s="56">
        <f>'5a. FNO'!L8+'5b. FNO Impacted Gen'!L8</f>
        <v>9.5854237200000014</v>
      </c>
      <c r="M8" s="56">
        <f>'5a. FNO'!M8+'5b. FNO Impacted Gen'!M8</f>
        <v>9.5094549500000003</v>
      </c>
      <c r="N8" s="56">
        <f>'5a. FNO'!N8+'5b. FNO Impacted Gen'!N8</f>
        <v>8.9162848300000004</v>
      </c>
      <c r="O8" s="56">
        <f>'5a. FNO'!O8+'5b. FNO Impacted Gen'!O8</f>
        <v>8.7884735700000007</v>
      </c>
      <c r="P8" s="56">
        <f>'5a. FNO'!P8+'5b. FNO Impacted Gen'!P8</f>
        <v>8.7455786100000008</v>
      </c>
      <c r="Q8" s="56">
        <f>'5a. FNO'!Q8+'5b. FNO Impacted Gen'!Q8</f>
        <v>9.1613426099999984</v>
      </c>
      <c r="R8" s="56">
        <f>'5a. FNO'!R8+'5b. FNO Impacted Gen'!R8</f>
        <v>10.080177190000001</v>
      </c>
      <c r="S8" s="56">
        <f>'5a. FNO'!S8+'5b. FNO Impacted Gen'!S8</f>
        <v>11.155092229999997</v>
      </c>
      <c r="T8" s="56">
        <f>'5a. FNO'!T8+'5b. FNO Impacted Gen'!T8</f>
        <v>11.026474199999999</v>
      </c>
      <c r="U8" s="56">
        <f>'5a. FNO'!U8+'5b. FNO Impacted Gen'!U8</f>
        <v>10.881694830000001</v>
      </c>
      <c r="V8" s="56">
        <f>'5a. FNO'!V8+'5b. FNO Impacted Gen'!V8</f>
        <v>10.56595336</v>
      </c>
      <c r="W8" s="56">
        <f>'5a. FNO'!W8+'5b. FNO Impacted Gen'!W8</f>
        <v>10.102799840000001</v>
      </c>
      <c r="X8" s="56">
        <f>'5a. FNO'!X8+'5b. FNO Impacted Gen'!X8</f>
        <v>10.12276786</v>
      </c>
      <c r="Y8" s="56">
        <f>'5a. FNO'!Y8+'5b. FNO Impacted Gen'!Y8</f>
        <v>9.6294420599999988</v>
      </c>
      <c r="Z8" s="67">
        <f>'5a. FNO'!Z8+'5b. FNO Impacted Gen'!Z8</f>
        <v>0</v>
      </c>
      <c r="AA8"/>
    </row>
    <row r="9" spans="1:27">
      <c r="A9" s="54">
        <f t="shared" si="0"/>
        <v>46028</v>
      </c>
      <c r="B9" s="55">
        <f>'5a. FNO'!B9+'5b. FNO Impacted Gen'!B9</f>
        <v>9.3733689600000005</v>
      </c>
      <c r="C9" s="56">
        <f>'5a. FNO'!C9+'5b. FNO Impacted Gen'!C9</f>
        <v>9.2932391499999998</v>
      </c>
      <c r="D9" s="56">
        <f>'5a. FNO'!D9+'5b. FNO Impacted Gen'!D9</f>
        <v>9.4177709200000006</v>
      </c>
      <c r="E9" s="56">
        <f>'5a. FNO'!E9+'5b. FNO Impacted Gen'!E9</f>
        <v>9.5369945200000004</v>
      </c>
      <c r="F9" s="56">
        <f>'5a. FNO'!F9+'5b. FNO Impacted Gen'!F9</f>
        <v>9.910814349999999</v>
      </c>
      <c r="G9" s="56">
        <f>'5a. FNO'!G9+'5b. FNO Impacted Gen'!G9</f>
        <v>10.55847741</v>
      </c>
      <c r="H9" s="56">
        <f>'5a. FNO'!H9+'5b. FNO Impacted Gen'!H9</f>
        <v>11.421092639999999</v>
      </c>
      <c r="I9" s="56">
        <f>'5a. FNO'!I9+'5b. FNO Impacted Gen'!I9</f>
        <v>11.726158699999999</v>
      </c>
      <c r="J9" s="56">
        <f>'5a. FNO'!J9+'5b. FNO Impacted Gen'!J9</f>
        <v>11.07704955</v>
      </c>
      <c r="K9" s="56">
        <f>'5a. FNO'!K9+'5b. FNO Impacted Gen'!K9</f>
        <v>10.10229992</v>
      </c>
      <c r="L9" s="56">
        <f>'5a. FNO'!L9+'5b. FNO Impacted Gen'!L9</f>
        <v>9.4031936900000002</v>
      </c>
      <c r="M9" s="56">
        <f>'5a. FNO'!M9+'5b. FNO Impacted Gen'!M9</f>
        <v>8.7801662700000005</v>
      </c>
      <c r="N9" s="56">
        <f>'5a. FNO'!N9+'5b. FNO Impacted Gen'!N9</f>
        <v>8.37582643</v>
      </c>
      <c r="O9" s="56">
        <f>'5a. FNO'!O9+'5b. FNO Impacted Gen'!O9</f>
        <v>8.1943940499999997</v>
      </c>
      <c r="P9" s="56">
        <f>'5a. FNO'!P9+'5b. FNO Impacted Gen'!P9</f>
        <v>8.3611387500000003</v>
      </c>
      <c r="Q9" s="56">
        <f>'5a. FNO'!Q9+'5b. FNO Impacted Gen'!Q9</f>
        <v>8.7312602699999999</v>
      </c>
      <c r="R9" s="56">
        <f>'5a. FNO'!R9+'5b. FNO Impacted Gen'!R9</f>
        <v>9.856469220000001</v>
      </c>
      <c r="S9" s="56">
        <f>'5a. FNO'!S9+'5b. FNO Impacted Gen'!S9</f>
        <v>11.0616617</v>
      </c>
      <c r="T9" s="56">
        <f>'5a. FNO'!T9+'5b. FNO Impacted Gen'!T9</f>
        <v>11.14001107</v>
      </c>
      <c r="U9" s="56">
        <f>'5a. FNO'!U9+'5b. FNO Impacted Gen'!U9</f>
        <v>10.93928775</v>
      </c>
      <c r="V9" s="56">
        <f>'5a. FNO'!V9+'5b. FNO Impacted Gen'!V9</f>
        <v>10.73138571</v>
      </c>
      <c r="W9" s="56">
        <f>'5a. FNO'!W9+'5b. FNO Impacted Gen'!W9</f>
        <v>10.423198619999999</v>
      </c>
      <c r="X9" s="56">
        <f>'5a. FNO'!X9+'5b. FNO Impacted Gen'!X9</f>
        <v>10.276455290000001</v>
      </c>
      <c r="Y9" s="56">
        <f>'5a. FNO'!Y9+'5b. FNO Impacted Gen'!Y9</f>
        <v>9.7815871899999998</v>
      </c>
      <c r="Z9" s="67">
        <f>'5a. FNO'!Z9+'5b. FNO Impacted Gen'!Z9</f>
        <v>0</v>
      </c>
      <c r="AA9"/>
    </row>
    <row r="10" spans="1:27">
      <c r="A10" s="54">
        <f t="shared" si="0"/>
        <v>46029</v>
      </c>
      <c r="B10" s="55">
        <f>'5a. FNO'!B10+'5b. FNO Impacted Gen'!B10</f>
        <v>9.5938081799999999</v>
      </c>
      <c r="C10" s="56">
        <f>'5a. FNO'!C10+'5b. FNO Impacted Gen'!C10</f>
        <v>9.4944064099999999</v>
      </c>
      <c r="D10" s="56">
        <f>'5a. FNO'!D10+'5b. FNO Impacted Gen'!D10</f>
        <v>9.3932154399999988</v>
      </c>
      <c r="E10" s="56">
        <f>'5a. FNO'!E10+'5b. FNO Impacted Gen'!E10</f>
        <v>9.5426076999999996</v>
      </c>
      <c r="F10" s="56">
        <f>'5a. FNO'!F10+'5b. FNO Impacted Gen'!F10</f>
        <v>9.7938092799999996</v>
      </c>
      <c r="G10" s="56">
        <f>'5a. FNO'!G10+'5b. FNO Impacted Gen'!G10</f>
        <v>10.32486402</v>
      </c>
      <c r="H10" s="56">
        <f>'5a. FNO'!H10+'5b. FNO Impacted Gen'!H10</f>
        <v>11.250914120000001</v>
      </c>
      <c r="I10" s="56">
        <f>'5a. FNO'!I10+'5b. FNO Impacted Gen'!I10</f>
        <v>11.64532537</v>
      </c>
      <c r="J10" s="56">
        <f>'5a. FNO'!J10+'5b. FNO Impacted Gen'!J10</f>
        <v>11.073411650000001</v>
      </c>
      <c r="K10" s="56">
        <f>'5a. FNO'!K10+'5b. FNO Impacted Gen'!K10</f>
        <v>10.24248128</v>
      </c>
      <c r="L10" s="56">
        <f>'5a. FNO'!L10+'5b. FNO Impacted Gen'!L10</f>
        <v>9.429128200000001</v>
      </c>
      <c r="M10" s="56">
        <f>'5a. FNO'!M10+'5b. FNO Impacted Gen'!M10</f>
        <v>8.8549470499999998</v>
      </c>
      <c r="N10" s="56">
        <f>'5a. FNO'!N10+'5b. FNO Impacted Gen'!N10</f>
        <v>8.3720307500000004</v>
      </c>
      <c r="O10" s="56">
        <f>'5a. FNO'!O10+'5b. FNO Impacted Gen'!O10</f>
        <v>8.1237246199999991</v>
      </c>
      <c r="P10" s="56">
        <f>'5a. FNO'!P10+'5b. FNO Impacted Gen'!P10</f>
        <v>8.2341169500000007</v>
      </c>
      <c r="Q10" s="56">
        <f>'5a. FNO'!Q10+'5b. FNO Impacted Gen'!Q10</f>
        <v>8.6334702100000005</v>
      </c>
      <c r="R10" s="56">
        <f>'5a. FNO'!R10+'5b. FNO Impacted Gen'!R10</f>
        <v>9.5790747300000003</v>
      </c>
      <c r="S10" s="56">
        <f>'5a. FNO'!S10+'5b. FNO Impacted Gen'!S10</f>
        <v>10.766648360000001</v>
      </c>
      <c r="T10" s="56">
        <f>'5a. FNO'!T10+'5b. FNO Impacted Gen'!T10</f>
        <v>10.79014667</v>
      </c>
      <c r="U10" s="56">
        <f>'5a. FNO'!U10+'5b. FNO Impacted Gen'!U10</f>
        <v>10.672537309999999</v>
      </c>
      <c r="V10" s="56">
        <f>'5a. FNO'!V10+'5b. FNO Impacted Gen'!V10</f>
        <v>10.430766969999999</v>
      </c>
      <c r="W10" s="56">
        <f>'5a. FNO'!W10+'5b. FNO Impacted Gen'!W10</f>
        <v>9.8840309699999995</v>
      </c>
      <c r="X10" s="56">
        <f>'5a. FNO'!X10+'5b. FNO Impacted Gen'!X10</f>
        <v>9.5263317599999997</v>
      </c>
      <c r="Y10" s="56">
        <f>'5a. FNO'!Y10+'5b. FNO Impacted Gen'!Y10</f>
        <v>9.171626250000001</v>
      </c>
      <c r="Z10" s="67">
        <f>'5a. FNO'!Z10+'5b. FNO Impacted Gen'!Z10</f>
        <v>0</v>
      </c>
      <c r="AA10"/>
    </row>
    <row r="11" spans="1:27">
      <c r="A11" s="54">
        <f t="shared" si="0"/>
        <v>46030</v>
      </c>
      <c r="B11" s="55">
        <f>'5a. FNO'!B11+'5b. FNO Impacted Gen'!B11</f>
        <v>8.8580456000000005</v>
      </c>
      <c r="C11" s="56">
        <f>'5a. FNO'!C11+'5b. FNO Impacted Gen'!C11</f>
        <v>8.7470517500000007</v>
      </c>
      <c r="D11" s="56">
        <f>'5a. FNO'!D11+'5b. FNO Impacted Gen'!D11</f>
        <v>8.6703808299999992</v>
      </c>
      <c r="E11" s="56">
        <f>'5a. FNO'!E11+'5b. FNO Impacted Gen'!E11</f>
        <v>8.6702589799999998</v>
      </c>
      <c r="F11" s="56">
        <f>'5a. FNO'!F11+'5b. FNO Impacted Gen'!F11</f>
        <v>8.9694310300000009</v>
      </c>
      <c r="G11" s="56">
        <f>'5a. FNO'!G11+'5b. FNO Impacted Gen'!G11</f>
        <v>9.5720942999999998</v>
      </c>
      <c r="H11" s="56">
        <f>'5a. FNO'!H11+'5b. FNO Impacted Gen'!H11</f>
        <v>10.48577689</v>
      </c>
      <c r="I11" s="56">
        <f>'5a. FNO'!I11+'5b. FNO Impacted Gen'!I11</f>
        <v>10.918664340000001</v>
      </c>
      <c r="J11" s="56">
        <f>'5a. FNO'!J11+'5b. FNO Impacted Gen'!J11</f>
        <v>10.779204630000001</v>
      </c>
      <c r="K11" s="56">
        <f>'5a. FNO'!K11+'5b. FNO Impacted Gen'!K11</f>
        <v>10.46306504</v>
      </c>
      <c r="L11" s="56">
        <f>'5a. FNO'!L11+'5b. FNO Impacted Gen'!L11</f>
        <v>9.9694346700000001</v>
      </c>
      <c r="M11" s="56">
        <f>'5a. FNO'!M11+'5b. FNO Impacted Gen'!M11</f>
        <v>9.5225544400000004</v>
      </c>
      <c r="N11" s="56">
        <f>'5a. FNO'!N11+'5b. FNO Impacted Gen'!N11</f>
        <v>9.4535855099999999</v>
      </c>
      <c r="O11" s="56">
        <f>'5a. FNO'!O11+'5b. FNO Impacted Gen'!O11</f>
        <v>9.5288417400000007</v>
      </c>
      <c r="P11" s="56">
        <f>'5a. FNO'!P11+'5b. FNO Impacted Gen'!P11</f>
        <v>9.6446970200000006</v>
      </c>
      <c r="Q11" s="56">
        <f>'5a. FNO'!Q11+'5b. FNO Impacted Gen'!Q11</f>
        <v>10.03795379</v>
      </c>
      <c r="R11" s="56">
        <f>'5a. FNO'!R11+'5b. FNO Impacted Gen'!R11</f>
        <v>10.776788620000001</v>
      </c>
      <c r="S11" s="56">
        <f>'5a. FNO'!S11+'5b. FNO Impacted Gen'!S11</f>
        <v>11.689117940000001</v>
      </c>
      <c r="T11" s="56">
        <f>'5a. FNO'!T11+'5b. FNO Impacted Gen'!T11</f>
        <v>11.74298909</v>
      </c>
      <c r="U11" s="56">
        <f>'5a. FNO'!U11+'5b. FNO Impacted Gen'!U11</f>
        <v>11.65710058</v>
      </c>
      <c r="V11" s="56">
        <f>'5a. FNO'!V11+'5b. FNO Impacted Gen'!V11</f>
        <v>11.311769469999998</v>
      </c>
      <c r="W11" s="56">
        <f>'5a. FNO'!W11+'5b. FNO Impacted Gen'!W11</f>
        <v>10.945941489999999</v>
      </c>
      <c r="X11" s="56">
        <f>'5a. FNO'!X11+'5b. FNO Impacted Gen'!X11</f>
        <v>10.79546734</v>
      </c>
      <c r="Y11" s="56">
        <f>'5a. FNO'!Y11+'5b. FNO Impacted Gen'!Y11</f>
        <v>10.17749345</v>
      </c>
      <c r="Z11" s="67">
        <f>'5a. FNO'!Z11+'5b. FNO Impacted Gen'!Z11</f>
        <v>0</v>
      </c>
      <c r="AA11"/>
    </row>
    <row r="12" spans="1:27">
      <c r="A12" s="54">
        <f t="shared" si="0"/>
        <v>46031</v>
      </c>
      <c r="B12" s="55">
        <f>'5a. FNO'!B12+'5b. FNO Impacted Gen'!B12</f>
        <v>9.898924619999999</v>
      </c>
      <c r="C12" s="56">
        <f>'5a. FNO'!C12+'5b. FNO Impacted Gen'!C12</f>
        <v>9.8141803999999997</v>
      </c>
      <c r="D12" s="56">
        <f>'5a. FNO'!D12+'5b. FNO Impacted Gen'!D12</f>
        <v>9.6610092000000005</v>
      </c>
      <c r="E12" s="56">
        <f>'5a. FNO'!E12+'5b. FNO Impacted Gen'!E12</f>
        <v>9.8475366100000006</v>
      </c>
      <c r="F12" s="56">
        <f>'5a. FNO'!F12+'5b. FNO Impacted Gen'!F12</f>
        <v>10.068690010000001</v>
      </c>
      <c r="G12" s="56">
        <f>'5a. FNO'!G12+'5b. FNO Impacted Gen'!G12</f>
        <v>10.74095743</v>
      </c>
      <c r="H12" s="56">
        <f>'5a. FNO'!H12+'5b. FNO Impacted Gen'!H12</f>
        <v>11.72355275</v>
      </c>
      <c r="I12" s="56">
        <f>'5a. FNO'!I12+'5b. FNO Impacted Gen'!I12</f>
        <v>12.26529253</v>
      </c>
      <c r="J12" s="56">
        <f>'5a. FNO'!J12+'5b. FNO Impacted Gen'!J12</f>
        <v>12.47980089</v>
      </c>
      <c r="K12" s="56">
        <f>'5a. FNO'!K12+'5b. FNO Impacted Gen'!K12</f>
        <v>12.645693650000002</v>
      </c>
      <c r="L12" s="56">
        <f>'5a. FNO'!L12+'5b. FNO Impacted Gen'!L12</f>
        <v>12.40945219</v>
      </c>
      <c r="M12" s="56">
        <f>'5a. FNO'!M12+'5b. FNO Impacted Gen'!M12</f>
        <v>12.132341790000002</v>
      </c>
      <c r="N12" s="56">
        <f>'5a. FNO'!N12+'5b. FNO Impacted Gen'!N12</f>
        <v>12.098938200000001</v>
      </c>
      <c r="O12" s="56">
        <f>'5a. FNO'!O12+'5b. FNO Impacted Gen'!O12</f>
        <v>11.934977590000001</v>
      </c>
      <c r="P12" s="56">
        <f>'5a. FNO'!P12+'5b. FNO Impacted Gen'!P12</f>
        <v>11.92046448</v>
      </c>
      <c r="Q12" s="56">
        <f>'5a. FNO'!Q12+'5b. FNO Impacted Gen'!Q12</f>
        <v>12.287227870000002</v>
      </c>
      <c r="R12" s="56">
        <f>'5a. FNO'!R12+'5b. FNO Impacted Gen'!R12</f>
        <v>12.978565640000003</v>
      </c>
      <c r="S12" s="56">
        <f>'5a. FNO'!S12+'5b. FNO Impacted Gen'!S12</f>
        <v>13.90999948</v>
      </c>
      <c r="T12" s="56">
        <f>'5a. FNO'!T12+'5b. FNO Impacted Gen'!T12</f>
        <v>13.63405315</v>
      </c>
      <c r="U12" s="56">
        <f>'5a. FNO'!U12+'5b. FNO Impacted Gen'!U12</f>
        <v>13.291491520000001</v>
      </c>
      <c r="V12" s="56">
        <f>'5a. FNO'!V12+'5b. FNO Impacted Gen'!V12</f>
        <v>13.005583809999999</v>
      </c>
      <c r="W12" s="56">
        <f>'5a. FNO'!W12+'5b. FNO Impacted Gen'!W12</f>
        <v>12.822082809999999</v>
      </c>
      <c r="X12" s="56">
        <f>'5a. FNO'!X12+'5b. FNO Impacted Gen'!X12</f>
        <v>13.136993460000001</v>
      </c>
      <c r="Y12" s="56">
        <f>'5a. FNO'!Y12+'5b. FNO Impacted Gen'!Y12</f>
        <v>12.733975450000001</v>
      </c>
      <c r="Z12" s="67">
        <f>'5a. FNO'!Z12+'5b. FNO Impacted Gen'!Z12</f>
        <v>0</v>
      </c>
      <c r="AA12"/>
    </row>
    <row r="13" spans="1:27">
      <c r="A13" s="54">
        <f t="shared" si="0"/>
        <v>46032</v>
      </c>
      <c r="B13" s="55">
        <f>'5a. FNO'!B13+'5b. FNO Impacted Gen'!B13</f>
        <v>12.465808259999999</v>
      </c>
      <c r="C13" s="56">
        <f>'5a. FNO'!C13+'5b. FNO Impacted Gen'!C13</f>
        <v>12.368577219999999</v>
      </c>
      <c r="D13" s="56">
        <f>'5a. FNO'!D13+'5b. FNO Impacted Gen'!D13</f>
        <v>12.39668129</v>
      </c>
      <c r="E13" s="56">
        <f>'5a. FNO'!E13+'5b. FNO Impacted Gen'!E13</f>
        <v>12.394258550000002</v>
      </c>
      <c r="F13" s="56">
        <f>'5a. FNO'!F13+'5b. FNO Impacted Gen'!F13</f>
        <v>12.522191860000001</v>
      </c>
      <c r="G13" s="56">
        <f>'5a. FNO'!G13+'5b. FNO Impacted Gen'!G13</f>
        <v>13.012756490000001</v>
      </c>
      <c r="H13" s="56">
        <f>'5a. FNO'!H13+'5b. FNO Impacted Gen'!H13</f>
        <v>13.779518190000001</v>
      </c>
      <c r="I13" s="56">
        <f>'5a. FNO'!I13+'5b. FNO Impacted Gen'!I13</f>
        <v>14.211281199999998</v>
      </c>
      <c r="J13" s="56">
        <f>'5a. FNO'!J13+'5b. FNO Impacted Gen'!J13</f>
        <v>13.998719749999999</v>
      </c>
      <c r="K13" s="56">
        <f>'5a. FNO'!K13+'5b. FNO Impacted Gen'!K13</f>
        <v>13.504542809999998</v>
      </c>
      <c r="L13" s="56">
        <f>'5a. FNO'!L13+'5b. FNO Impacted Gen'!L13</f>
        <v>13.036373659999999</v>
      </c>
      <c r="M13" s="56">
        <f>'5a. FNO'!M13+'5b. FNO Impacted Gen'!M13</f>
        <v>12.39035198</v>
      </c>
      <c r="N13" s="56">
        <f>'5a. FNO'!N13+'5b. FNO Impacted Gen'!N13</f>
        <v>11.73873719</v>
      </c>
      <c r="O13" s="56">
        <f>'5a. FNO'!O13+'5b. FNO Impacted Gen'!O13</f>
        <v>11.239302729999999</v>
      </c>
      <c r="P13" s="56">
        <f>'5a. FNO'!P13+'5b. FNO Impacted Gen'!P13</f>
        <v>10.970978350000001</v>
      </c>
      <c r="Q13" s="56">
        <f>'5a. FNO'!Q13+'5b. FNO Impacted Gen'!Q13</f>
        <v>11.14624585</v>
      </c>
      <c r="R13" s="56">
        <f>'5a. FNO'!R13+'5b. FNO Impacted Gen'!R13</f>
        <v>11.89114818</v>
      </c>
      <c r="S13" s="56">
        <f>'5a. FNO'!S13+'5b. FNO Impacted Gen'!S13</f>
        <v>13.075138850000002</v>
      </c>
      <c r="T13" s="56">
        <f>'5a. FNO'!T13+'5b. FNO Impacted Gen'!T13</f>
        <v>13.265450920000001</v>
      </c>
      <c r="U13" s="56">
        <f>'5a. FNO'!U13+'5b. FNO Impacted Gen'!U13</f>
        <v>13.201251239999999</v>
      </c>
      <c r="V13" s="56">
        <f>'5a. FNO'!V13+'5b. FNO Impacted Gen'!V13</f>
        <v>12.843303550000002</v>
      </c>
      <c r="W13" s="56">
        <f>'5a. FNO'!W13+'5b. FNO Impacted Gen'!W13</f>
        <v>12.52260397</v>
      </c>
      <c r="X13" s="56">
        <f>'5a. FNO'!X13+'5b. FNO Impacted Gen'!X13</f>
        <v>12.548953659999999</v>
      </c>
      <c r="Y13" s="56">
        <f>'5a. FNO'!Y13+'5b. FNO Impacted Gen'!Y13</f>
        <v>12.06055136</v>
      </c>
      <c r="Z13" s="67">
        <f>'5a. FNO'!Z13+'5b. FNO Impacted Gen'!Z13</f>
        <v>0</v>
      </c>
      <c r="AA13"/>
    </row>
    <row r="14" spans="1:27">
      <c r="A14" s="54">
        <f t="shared" si="0"/>
        <v>46033</v>
      </c>
      <c r="B14" s="55">
        <f>'5a. FNO'!B14+'5b. FNO Impacted Gen'!B14</f>
        <v>11.75508009</v>
      </c>
      <c r="C14" s="56">
        <f>'5a. FNO'!C14+'5b. FNO Impacted Gen'!C14</f>
        <v>11.63825156</v>
      </c>
      <c r="D14" s="56">
        <f>'5a. FNO'!D14+'5b. FNO Impacted Gen'!D14</f>
        <v>11.599511189999999</v>
      </c>
      <c r="E14" s="56">
        <f>'5a. FNO'!E14+'5b. FNO Impacted Gen'!E14</f>
        <v>11.662146330000001</v>
      </c>
      <c r="F14" s="56">
        <f>'5a. FNO'!F14+'5b. FNO Impacted Gen'!F14</f>
        <v>11.89326668</v>
      </c>
      <c r="G14" s="56">
        <f>'5a. FNO'!G14+'5b. FNO Impacted Gen'!G14</f>
        <v>12.252462089999998</v>
      </c>
      <c r="H14" s="56">
        <f>'5a. FNO'!H14+'5b. FNO Impacted Gen'!H14</f>
        <v>13.0792701</v>
      </c>
      <c r="I14" s="56">
        <f>'5a. FNO'!I14+'5b. FNO Impacted Gen'!I14</f>
        <v>13.510961680000001</v>
      </c>
      <c r="J14" s="56">
        <f>'5a. FNO'!J14+'5b. FNO Impacted Gen'!J14</f>
        <v>13.13589584</v>
      </c>
      <c r="K14" s="56">
        <f>'5a. FNO'!K14+'5b. FNO Impacted Gen'!K14</f>
        <v>12.245366270000002</v>
      </c>
      <c r="L14" s="56">
        <f>'5a. FNO'!L14+'5b. FNO Impacted Gen'!L14</f>
        <v>11.448461299999998</v>
      </c>
      <c r="M14" s="56">
        <f>'5a. FNO'!M14+'5b. FNO Impacted Gen'!M14</f>
        <v>10.76559007</v>
      </c>
      <c r="N14" s="56">
        <f>'5a. FNO'!N14+'5b. FNO Impacted Gen'!N14</f>
        <v>10.31493742</v>
      </c>
      <c r="O14" s="56">
        <f>'5a. FNO'!O14+'5b. FNO Impacted Gen'!O14</f>
        <v>10.04098497</v>
      </c>
      <c r="P14" s="56">
        <f>'5a. FNO'!P14+'5b. FNO Impacted Gen'!P14</f>
        <v>9.8382559100000009</v>
      </c>
      <c r="Q14" s="56">
        <f>'5a. FNO'!Q14+'5b. FNO Impacted Gen'!Q14</f>
        <v>10.31710885</v>
      </c>
      <c r="R14" s="56">
        <f>'5a. FNO'!R14+'5b. FNO Impacted Gen'!R14</f>
        <v>11.163950679999999</v>
      </c>
      <c r="S14" s="56">
        <f>'5a. FNO'!S14+'5b. FNO Impacted Gen'!S14</f>
        <v>12.351524019999999</v>
      </c>
      <c r="T14" s="56">
        <f>'5a. FNO'!T14+'5b. FNO Impacted Gen'!T14</f>
        <v>12.359205620000001</v>
      </c>
      <c r="U14" s="56">
        <f>'5a. FNO'!U14+'5b. FNO Impacted Gen'!U14</f>
        <v>12.32295298</v>
      </c>
      <c r="V14" s="56">
        <f>'5a. FNO'!V14+'5b. FNO Impacted Gen'!V14</f>
        <v>12.18185897</v>
      </c>
      <c r="W14" s="56">
        <f>'5a. FNO'!W14+'5b. FNO Impacted Gen'!W14</f>
        <v>11.710351279999999</v>
      </c>
      <c r="X14" s="56">
        <f>'5a. FNO'!X14+'5b. FNO Impacted Gen'!X14</f>
        <v>11.448111769999999</v>
      </c>
      <c r="Y14" s="56">
        <f>'5a. FNO'!Y14+'5b. FNO Impacted Gen'!Y14</f>
        <v>10.87938222</v>
      </c>
      <c r="Z14" s="67">
        <f>'5a. FNO'!Z14+'5b. FNO Impacted Gen'!Z14</f>
        <v>0</v>
      </c>
      <c r="AA14"/>
    </row>
    <row r="15" spans="1:27">
      <c r="A15" s="54">
        <f t="shared" si="0"/>
        <v>46034</v>
      </c>
      <c r="B15" s="55">
        <f>'5a. FNO'!B15+'5b. FNO Impacted Gen'!B15</f>
        <v>10.651910690000001</v>
      </c>
      <c r="C15" s="56">
        <f>'5a. FNO'!C15+'5b. FNO Impacted Gen'!C15</f>
        <v>10.609359550000001</v>
      </c>
      <c r="D15" s="56">
        <f>'5a. FNO'!D15+'5b. FNO Impacted Gen'!D15</f>
        <v>10.58976084</v>
      </c>
      <c r="E15" s="56">
        <f>'5a. FNO'!E15+'5b. FNO Impacted Gen'!E15</f>
        <v>10.783147809999999</v>
      </c>
      <c r="F15" s="56">
        <f>'5a. FNO'!F15+'5b. FNO Impacted Gen'!F15</f>
        <v>11.157912140000001</v>
      </c>
      <c r="G15" s="56">
        <f>'5a. FNO'!G15+'5b. FNO Impacted Gen'!G15</f>
        <v>11.77233743</v>
      </c>
      <c r="H15" s="56">
        <f>'5a. FNO'!H15+'5b. FNO Impacted Gen'!H15</f>
        <v>12.61275154</v>
      </c>
      <c r="I15" s="56">
        <f>'5a. FNO'!I15+'5b. FNO Impacted Gen'!I15</f>
        <v>12.929308000000001</v>
      </c>
      <c r="J15" s="56">
        <f>'5a. FNO'!J15+'5b. FNO Impacted Gen'!J15</f>
        <v>12.163827999999999</v>
      </c>
      <c r="K15" s="56">
        <f>'5a. FNO'!K15+'5b. FNO Impacted Gen'!K15</f>
        <v>10.930045229999999</v>
      </c>
      <c r="L15" s="56">
        <f>'5a. FNO'!L15+'5b. FNO Impacted Gen'!L15</f>
        <v>10.018498210000001</v>
      </c>
      <c r="M15" s="56">
        <f>'5a. FNO'!M15+'5b. FNO Impacted Gen'!M15</f>
        <v>9.3414048799999989</v>
      </c>
      <c r="N15" s="56">
        <f>'5a. FNO'!N15+'5b. FNO Impacted Gen'!N15</f>
        <v>8.7462452000000006</v>
      </c>
      <c r="O15" s="56">
        <f>'5a. FNO'!O15+'5b. FNO Impacted Gen'!O15</f>
        <v>8.5003571700000009</v>
      </c>
      <c r="P15" s="56">
        <f>'5a. FNO'!P15+'5b. FNO Impacted Gen'!P15</f>
        <v>8.3971669799999997</v>
      </c>
      <c r="Q15" s="56">
        <f>'5a. FNO'!Q15+'5b. FNO Impacted Gen'!Q15</f>
        <v>8.8223857799999994</v>
      </c>
      <c r="R15" s="56">
        <f>'5a. FNO'!R15+'5b. FNO Impacted Gen'!R15</f>
        <v>9.6610014599999996</v>
      </c>
      <c r="S15" s="56">
        <f>'5a. FNO'!S15+'5b. FNO Impacted Gen'!S15</f>
        <v>11.116423770000001</v>
      </c>
      <c r="T15" s="56">
        <f>'5a. FNO'!T15+'5b. FNO Impacted Gen'!T15</f>
        <v>11.31290971</v>
      </c>
      <c r="U15" s="56">
        <f>'5a. FNO'!U15+'5b. FNO Impacted Gen'!U15</f>
        <v>11.200851190000002</v>
      </c>
      <c r="V15" s="56">
        <f>'5a. FNO'!V15+'5b. FNO Impacted Gen'!V15</f>
        <v>11.07984918</v>
      </c>
      <c r="W15" s="56">
        <f>'5a. FNO'!W15+'5b. FNO Impacted Gen'!W15</f>
        <v>10.573249869999998</v>
      </c>
      <c r="X15" s="56">
        <f>'5a. FNO'!X15+'5b. FNO Impacted Gen'!X15</f>
        <v>10.311259980000001</v>
      </c>
      <c r="Y15" s="56">
        <f>'5a. FNO'!Y15+'5b. FNO Impacted Gen'!Y15</f>
        <v>9.7731701500000003</v>
      </c>
      <c r="Z15" s="67">
        <f>'5a. FNO'!Z15+'5b. FNO Impacted Gen'!Z15</f>
        <v>0</v>
      </c>
      <c r="AA15"/>
    </row>
    <row r="16" spans="1:27">
      <c r="A16" s="54">
        <f t="shared" si="0"/>
        <v>46035</v>
      </c>
      <c r="B16" s="55">
        <f>'5a. FNO'!B16+'5b. FNO Impacted Gen'!B16</f>
        <v>9.5096692500000017</v>
      </c>
      <c r="C16" s="56">
        <f>'5a. FNO'!C16+'5b. FNO Impacted Gen'!C16</f>
        <v>9.4398042399999991</v>
      </c>
      <c r="D16" s="56">
        <f>'5a. FNO'!D16+'5b. FNO Impacted Gen'!D16</f>
        <v>9.4529567800000009</v>
      </c>
      <c r="E16" s="56">
        <f>'5a. FNO'!E16+'5b. FNO Impacted Gen'!E16</f>
        <v>9.5622420000000012</v>
      </c>
      <c r="F16" s="56">
        <f>'5a. FNO'!F16+'5b. FNO Impacted Gen'!F16</f>
        <v>10.075360790000001</v>
      </c>
      <c r="G16" s="56">
        <f>'5a. FNO'!G16+'5b. FNO Impacted Gen'!G16</f>
        <v>10.589984489999999</v>
      </c>
      <c r="H16" s="56">
        <f>'5a. FNO'!H16+'5b. FNO Impacted Gen'!H16</f>
        <v>11.403044209999999</v>
      </c>
      <c r="I16" s="56">
        <f>'5a. FNO'!I16+'5b. FNO Impacted Gen'!I16</f>
        <v>11.80162127</v>
      </c>
      <c r="J16" s="56">
        <f>'5a. FNO'!J16+'5b. FNO Impacted Gen'!J16</f>
        <v>11.76337754</v>
      </c>
      <c r="K16" s="56">
        <f>'5a. FNO'!K16+'5b. FNO Impacted Gen'!K16</f>
        <v>11.06453473</v>
      </c>
      <c r="L16" s="56">
        <f>'5a. FNO'!L16+'5b. FNO Impacted Gen'!L16</f>
        <v>10.490727079999999</v>
      </c>
      <c r="M16" s="56">
        <f>'5a. FNO'!M16+'5b. FNO Impacted Gen'!M16</f>
        <v>9.730437499999999</v>
      </c>
      <c r="N16" s="56">
        <f>'5a. FNO'!N16+'5b. FNO Impacted Gen'!N16</f>
        <v>9.0785294100000016</v>
      </c>
      <c r="O16" s="56">
        <f>'5a. FNO'!O16+'5b. FNO Impacted Gen'!O16</f>
        <v>8.8587560299999986</v>
      </c>
      <c r="P16" s="56">
        <f>'5a. FNO'!P16+'5b. FNO Impacted Gen'!P16</f>
        <v>8.6711600999999998</v>
      </c>
      <c r="Q16" s="56">
        <f>'5a. FNO'!Q16+'5b. FNO Impacted Gen'!Q16</f>
        <v>9.1151803999999998</v>
      </c>
      <c r="R16" s="56">
        <f>'5a. FNO'!R16+'5b. FNO Impacted Gen'!R16</f>
        <v>10.080872639999999</v>
      </c>
      <c r="S16" s="56">
        <f>'5a. FNO'!S16+'5b. FNO Impacted Gen'!S16</f>
        <v>11.18358735</v>
      </c>
      <c r="T16" s="56">
        <f>'5a. FNO'!T16+'5b. FNO Impacted Gen'!T16</f>
        <v>11.186102480000001</v>
      </c>
      <c r="U16" s="56">
        <f>'5a. FNO'!U16+'5b. FNO Impacted Gen'!U16</f>
        <v>10.96448638</v>
      </c>
      <c r="V16" s="56">
        <f>'5a. FNO'!V16+'5b. FNO Impacted Gen'!V16</f>
        <v>10.759895119999999</v>
      </c>
      <c r="W16" s="56">
        <f>'5a. FNO'!W16+'5b. FNO Impacted Gen'!W16</f>
        <v>10.268992709999999</v>
      </c>
      <c r="X16" s="56">
        <f>'5a. FNO'!X16+'5b. FNO Impacted Gen'!X16</f>
        <v>10.05310491</v>
      </c>
      <c r="Y16" s="56">
        <f>'5a. FNO'!Y16+'5b. FNO Impacted Gen'!Y16</f>
        <v>9.6300860700000008</v>
      </c>
      <c r="Z16" s="67">
        <f>'5a. FNO'!Z16+'5b. FNO Impacted Gen'!Z16</f>
        <v>0</v>
      </c>
      <c r="AA16"/>
    </row>
    <row r="17" spans="1:27">
      <c r="A17" s="54">
        <f t="shared" si="0"/>
        <v>46036</v>
      </c>
      <c r="B17" s="55">
        <f>'5a. FNO'!B17+'5b. FNO Impacted Gen'!B17</f>
        <v>9.3878483799999994</v>
      </c>
      <c r="C17" s="56">
        <f>'5a. FNO'!C17+'5b. FNO Impacted Gen'!C17</f>
        <v>9.3856950900000005</v>
      </c>
      <c r="D17" s="56">
        <f>'5a. FNO'!D17+'5b. FNO Impacted Gen'!D17</f>
        <v>9.38753642</v>
      </c>
      <c r="E17" s="56">
        <f>'5a. FNO'!E17+'5b. FNO Impacted Gen'!E17</f>
        <v>9.4635774900000005</v>
      </c>
      <c r="F17" s="56">
        <f>'5a. FNO'!F17+'5b. FNO Impacted Gen'!F17</f>
        <v>9.8675367400000003</v>
      </c>
      <c r="G17" s="56">
        <f>'5a. FNO'!G17+'5b. FNO Impacted Gen'!G17</f>
        <v>10.573531540000001</v>
      </c>
      <c r="H17" s="56">
        <f>'5a. FNO'!H17+'5b. FNO Impacted Gen'!H17</f>
        <v>11.634013620000001</v>
      </c>
      <c r="I17" s="56">
        <f>'5a. FNO'!I17+'5b. FNO Impacted Gen'!I17</f>
        <v>12.100916679999999</v>
      </c>
      <c r="J17" s="56">
        <f>'5a. FNO'!J17+'5b. FNO Impacted Gen'!J17</f>
        <v>11.598581920000001</v>
      </c>
      <c r="K17" s="56">
        <f>'5a. FNO'!K17+'5b. FNO Impacted Gen'!K17</f>
        <v>10.632328360000001</v>
      </c>
      <c r="L17" s="56">
        <f>'5a. FNO'!L17+'5b. FNO Impacted Gen'!L17</f>
        <v>9.6994062999999997</v>
      </c>
      <c r="M17" s="56">
        <f>'5a. FNO'!M17+'5b. FNO Impacted Gen'!M17</f>
        <v>9.0825728399999992</v>
      </c>
      <c r="N17" s="56">
        <f>'5a. FNO'!N17+'5b. FNO Impacted Gen'!N17</f>
        <v>8.5100674999999999</v>
      </c>
      <c r="O17" s="56">
        <f>'5a. FNO'!O17+'5b. FNO Impacted Gen'!O17</f>
        <v>8.2173032799999994</v>
      </c>
      <c r="P17" s="56">
        <f>'5a. FNO'!P17+'5b. FNO Impacted Gen'!P17</f>
        <v>8.1606440200000012</v>
      </c>
      <c r="Q17" s="56">
        <f>'5a. FNO'!Q17+'5b. FNO Impacted Gen'!Q17</f>
        <v>8.5412406999999995</v>
      </c>
      <c r="R17" s="56">
        <f>'5a. FNO'!R17+'5b. FNO Impacted Gen'!R17</f>
        <v>9.3767709799999999</v>
      </c>
      <c r="S17" s="56">
        <f>'5a. FNO'!S17+'5b. FNO Impacted Gen'!S17</f>
        <v>10.984533590000002</v>
      </c>
      <c r="T17" s="56">
        <f>'5a. FNO'!T17+'5b. FNO Impacted Gen'!T17</f>
        <v>11.101841289999999</v>
      </c>
      <c r="U17" s="56">
        <f>'5a. FNO'!U17+'5b. FNO Impacted Gen'!U17</f>
        <v>11.084483929999999</v>
      </c>
      <c r="V17" s="56">
        <f>'5a. FNO'!V17+'5b. FNO Impacted Gen'!V17</f>
        <v>10.883636000000001</v>
      </c>
      <c r="W17" s="56">
        <f>'5a. FNO'!W17+'5b. FNO Impacted Gen'!W17</f>
        <v>10.40228565</v>
      </c>
      <c r="X17" s="56">
        <f>'5a. FNO'!X17+'5b. FNO Impacted Gen'!X17</f>
        <v>10.262763639999999</v>
      </c>
      <c r="Y17" s="56">
        <f>'5a. FNO'!Y17+'5b. FNO Impacted Gen'!Y17</f>
        <v>9.8430469299999999</v>
      </c>
      <c r="Z17" s="67">
        <f>'5a. FNO'!Z17+'5b. FNO Impacted Gen'!Z17</f>
        <v>0</v>
      </c>
      <c r="AA17"/>
    </row>
    <row r="18" spans="1:27">
      <c r="A18" s="54">
        <f t="shared" si="0"/>
        <v>46037</v>
      </c>
      <c r="B18" s="55">
        <f>'5a. FNO'!B18+'5b. FNO Impacted Gen'!B18</f>
        <v>9.7036645200000002</v>
      </c>
      <c r="C18" s="56">
        <f>'5a. FNO'!C18+'5b. FNO Impacted Gen'!C18</f>
        <v>9.6706619499999995</v>
      </c>
      <c r="D18" s="56">
        <f>'5a. FNO'!D18+'5b. FNO Impacted Gen'!D18</f>
        <v>9.6596627300000009</v>
      </c>
      <c r="E18" s="56">
        <f>'5a. FNO'!E18+'5b. FNO Impacted Gen'!E18</f>
        <v>9.8785640200000007</v>
      </c>
      <c r="F18" s="56">
        <f>'5a. FNO'!F18+'5b. FNO Impacted Gen'!F18</f>
        <v>10.195298730000001</v>
      </c>
      <c r="G18" s="56">
        <f>'5a. FNO'!G18+'5b. FNO Impacted Gen'!G18</f>
        <v>10.82619023</v>
      </c>
      <c r="H18" s="56">
        <f>'5a. FNO'!H18+'5b. FNO Impacted Gen'!H18</f>
        <v>11.75950213</v>
      </c>
      <c r="I18" s="56">
        <f>'5a. FNO'!I18+'5b. FNO Impacted Gen'!I18</f>
        <v>12.15464792</v>
      </c>
      <c r="J18" s="56">
        <f>'5a. FNO'!J18+'5b. FNO Impacted Gen'!J18</f>
        <v>11.18767714</v>
      </c>
      <c r="K18" s="56">
        <f>'5a. FNO'!K18+'5b. FNO Impacted Gen'!K18</f>
        <v>10.063358650000001</v>
      </c>
      <c r="L18" s="56">
        <f>'5a. FNO'!L18+'5b. FNO Impacted Gen'!L18</f>
        <v>9.1889165500000001</v>
      </c>
      <c r="M18" s="56">
        <f>'5a. FNO'!M18+'5b. FNO Impacted Gen'!M18</f>
        <v>8.5052864100000001</v>
      </c>
      <c r="N18" s="56">
        <f>'5a. FNO'!N18+'5b. FNO Impacted Gen'!N18</f>
        <v>8.0170714000000007</v>
      </c>
      <c r="O18" s="56">
        <f>'5a. FNO'!O18+'5b. FNO Impacted Gen'!O18</f>
        <v>7.8537960099999999</v>
      </c>
      <c r="P18" s="56">
        <f>'5a. FNO'!P18+'5b. FNO Impacted Gen'!P18</f>
        <v>7.9936826100000005</v>
      </c>
      <c r="Q18" s="56">
        <f>'5a. FNO'!Q18+'5b. FNO Impacted Gen'!Q18</f>
        <v>8.3510573900000011</v>
      </c>
      <c r="R18" s="56">
        <f>'5a. FNO'!R18+'5b. FNO Impacted Gen'!R18</f>
        <v>9.2789763900000004</v>
      </c>
      <c r="S18" s="56">
        <f>'5a. FNO'!S18+'5b. FNO Impacted Gen'!S18</f>
        <v>10.647609039999999</v>
      </c>
      <c r="T18" s="56">
        <f>'5a. FNO'!T18+'5b. FNO Impacted Gen'!T18</f>
        <v>10.87690126</v>
      </c>
      <c r="U18" s="56">
        <f>'5a. FNO'!U18+'5b. FNO Impacted Gen'!U18</f>
        <v>10.652503280000001</v>
      </c>
      <c r="V18" s="56">
        <f>'5a. FNO'!V18+'5b. FNO Impacted Gen'!V18</f>
        <v>10.557044530000001</v>
      </c>
      <c r="W18" s="56">
        <f>'5a. FNO'!W18+'5b. FNO Impacted Gen'!W18</f>
        <v>10.175309080000002</v>
      </c>
      <c r="X18" s="56">
        <f>'5a. FNO'!X18+'5b. FNO Impacted Gen'!X18</f>
        <v>10.23581141</v>
      </c>
      <c r="Y18" s="56">
        <f>'5a. FNO'!Y18+'5b. FNO Impacted Gen'!Y18</f>
        <v>9.9595952800000003</v>
      </c>
      <c r="Z18" s="67">
        <f>'5a. FNO'!Z18+'5b. FNO Impacted Gen'!Z18</f>
        <v>0</v>
      </c>
      <c r="AA18"/>
    </row>
    <row r="19" spans="1:27">
      <c r="A19" s="54">
        <f t="shared" si="0"/>
        <v>46038</v>
      </c>
      <c r="B19" s="55">
        <f>'5a. FNO'!B19+'5b. FNO Impacted Gen'!B19</f>
        <v>9.7541572700000003</v>
      </c>
      <c r="C19" s="56">
        <f>'5a. FNO'!C19+'5b. FNO Impacted Gen'!C19</f>
        <v>9.8421631699999992</v>
      </c>
      <c r="D19" s="56">
        <f>'5a. FNO'!D19+'5b. FNO Impacted Gen'!D19</f>
        <v>9.977320670000001</v>
      </c>
      <c r="E19" s="56">
        <f>'5a. FNO'!E19+'5b. FNO Impacted Gen'!E19</f>
        <v>10.233664900000001</v>
      </c>
      <c r="F19" s="56">
        <f>'5a. FNO'!F19+'5b. FNO Impacted Gen'!F19</f>
        <v>10.67397927</v>
      </c>
      <c r="G19" s="56">
        <f>'5a. FNO'!G19+'5b. FNO Impacted Gen'!G19</f>
        <v>11.35812716</v>
      </c>
      <c r="H19" s="56">
        <f>'5a. FNO'!H19+'5b. FNO Impacted Gen'!H19</f>
        <v>12.294048549999999</v>
      </c>
      <c r="I19" s="56">
        <f>'5a. FNO'!I19+'5b. FNO Impacted Gen'!I19</f>
        <v>12.79186118</v>
      </c>
      <c r="J19" s="56">
        <f>'5a. FNO'!J19+'5b. FNO Impacted Gen'!J19</f>
        <v>12.33196074</v>
      </c>
      <c r="K19" s="56">
        <f>'5a. FNO'!K19+'5b. FNO Impacted Gen'!K19</f>
        <v>11.56735696</v>
      </c>
      <c r="L19" s="56">
        <f>'5a. FNO'!L19+'5b. FNO Impacted Gen'!L19</f>
        <v>10.824706240000001</v>
      </c>
      <c r="M19" s="56">
        <f>'5a. FNO'!M19+'5b. FNO Impacted Gen'!M19</f>
        <v>10.429009300000001</v>
      </c>
      <c r="N19" s="56">
        <f>'5a. FNO'!N19+'5b. FNO Impacted Gen'!N19</f>
        <v>10.153775120000001</v>
      </c>
      <c r="O19" s="56">
        <f>'5a. FNO'!O19+'5b. FNO Impacted Gen'!O19</f>
        <v>10.241636999999999</v>
      </c>
      <c r="P19" s="56">
        <f>'5a. FNO'!P19+'5b. FNO Impacted Gen'!P19</f>
        <v>10.47845946</v>
      </c>
      <c r="Q19" s="56">
        <f>'5a. FNO'!Q19+'5b. FNO Impacted Gen'!Q19</f>
        <v>10.739508839999999</v>
      </c>
      <c r="R19" s="56">
        <f>'5a. FNO'!R19+'5b. FNO Impacted Gen'!R19</f>
        <v>11.598531919999999</v>
      </c>
      <c r="S19" s="56">
        <f>'5a. FNO'!S19+'5b. FNO Impacted Gen'!S19</f>
        <v>12.7525461</v>
      </c>
      <c r="T19" s="56">
        <f>'5a. FNO'!T19+'5b. FNO Impacted Gen'!T19</f>
        <v>12.81256437</v>
      </c>
      <c r="U19" s="56">
        <f>'5a. FNO'!U19+'5b. FNO Impacted Gen'!U19</f>
        <v>12.421962749999999</v>
      </c>
      <c r="V19" s="56">
        <f>'5a. FNO'!V19+'5b. FNO Impacted Gen'!V19</f>
        <v>12.206564289999999</v>
      </c>
      <c r="W19" s="56">
        <f>'5a. FNO'!W19+'5b. FNO Impacted Gen'!W19</f>
        <v>12.029474260000001</v>
      </c>
      <c r="X19" s="56">
        <f>'5a. FNO'!X19+'5b. FNO Impacted Gen'!X19</f>
        <v>12.22174586</v>
      </c>
      <c r="Y19" s="56">
        <f>'5a. FNO'!Y19+'5b. FNO Impacted Gen'!Y19</f>
        <v>11.835362409999998</v>
      </c>
      <c r="Z19" s="67">
        <f>'5a. FNO'!Z19+'5b. FNO Impacted Gen'!Z19</f>
        <v>0</v>
      </c>
      <c r="AA19"/>
    </row>
    <row r="20" spans="1:27">
      <c r="A20" s="54">
        <f t="shared" si="0"/>
        <v>46039</v>
      </c>
      <c r="B20" s="55">
        <f>'5a. FNO'!B20+'5b. FNO Impacted Gen'!B20</f>
        <v>11.496762650000001</v>
      </c>
      <c r="C20" s="56">
        <f>'5a. FNO'!C20+'5b. FNO Impacted Gen'!C20</f>
        <v>11.409037410000002</v>
      </c>
      <c r="D20" s="56">
        <f>'5a. FNO'!D20+'5b. FNO Impacted Gen'!D20</f>
        <v>11.343318540000002</v>
      </c>
      <c r="E20" s="56">
        <f>'5a. FNO'!E20+'5b. FNO Impacted Gen'!E20</f>
        <v>11.391664420000001</v>
      </c>
      <c r="F20" s="56">
        <f>'5a. FNO'!F20+'5b. FNO Impacted Gen'!F20</f>
        <v>11.524337670000001</v>
      </c>
      <c r="G20" s="56">
        <f>'5a. FNO'!G20+'5b. FNO Impacted Gen'!G20</f>
        <v>11.95091002</v>
      </c>
      <c r="H20" s="56">
        <f>'5a. FNO'!H20+'5b. FNO Impacted Gen'!H20</f>
        <v>12.83719647</v>
      </c>
      <c r="I20" s="56">
        <f>'5a. FNO'!I20+'5b. FNO Impacted Gen'!I20</f>
        <v>13.430421759999998</v>
      </c>
      <c r="J20" s="56">
        <f>'5a. FNO'!J20+'5b. FNO Impacted Gen'!J20</f>
        <v>12.906015579999998</v>
      </c>
      <c r="K20" s="56">
        <f>'5a. FNO'!K20+'5b. FNO Impacted Gen'!K20</f>
        <v>12.14289621</v>
      </c>
      <c r="L20" s="56">
        <f>'5a. FNO'!L20+'5b. FNO Impacted Gen'!L20</f>
        <v>11.24692323</v>
      </c>
      <c r="M20" s="56">
        <f>'5a. FNO'!M20+'5b. FNO Impacted Gen'!M20</f>
        <v>10.83516066</v>
      </c>
      <c r="N20" s="56">
        <f>'5a. FNO'!N20+'5b. FNO Impacted Gen'!N20</f>
        <v>10.53388129</v>
      </c>
      <c r="O20" s="56">
        <f>'5a. FNO'!O20+'5b. FNO Impacted Gen'!O20</f>
        <v>10.31372599</v>
      </c>
      <c r="P20" s="56">
        <f>'5a. FNO'!P20+'5b. FNO Impacted Gen'!P20</f>
        <v>10.314292389999999</v>
      </c>
      <c r="Q20" s="56">
        <f>'5a. FNO'!Q20+'5b. FNO Impacted Gen'!Q20</f>
        <v>10.524409779999999</v>
      </c>
      <c r="R20" s="56">
        <f>'5a. FNO'!R20+'5b. FNO Impacted Gen'!R20</f>
        <v>11.283507439999999</v>
      </c>
      <c r="S20" s="56">
        <f>'5a. FNO'!S20+'5b. FNO Impacted Gen'!S20</f>
        <v>12.326353139999998</v>
      </c>
      <c r="T20" s="56">
        <f>'5a. FNO'!T20+'5b. FNO Impacted Gen'!T20</f>
        <v>12.607141500000001</v>
      </c>
      <c r="U20" s="56">
        <f>'5a. FNO'!U20+'5b. FNO Impacted Gen'!U20</f>
        <v>12.58772845</v>
      </c>
      <c r="V20" s="56">
        <f>'5a. FNO'!V20+'5b. FNO Impacted Gen'!V20</f>
        <v>12.33403839</v>
      </c>
      <c r="W20" s="56">
        <f>'5a. FNO'!W20+'5b. FNO Impacted Gen'!W20</f>
        <v>11.899269070000001</v>
      </c>
      <c r="X20" s="56">
        <f>'5a. FNO'!X20+'5b. FNO Impacted Gen'!X20</f>
        <v>11.842870730000001</v>
      </c>
      <c r="Y20" s="56">
        <f>'5a. FNO'!Y20+'5b. FNO Impacted Gen'!Y20</f>
        <v>11.36358476</v>
      </c>
      <c r="Z20" s="67">
        <f>'5a. FNO'!Z20+'5b. FNO Impacted Gen'!Z20</f>
        <v>0</v>
      </c>
      <c r="AA20"/>
    </row>
    <row r="21" spans="1:27">
      <c r="A21" s="54">
        <f t="shared" si="0"/>
        <v>46040</v>
      </c>
      <c r="B21" s="55">
        <f>'5a. FNO'!B21+'5b. FNO Impacted Gen'!B21</f>
        <v>11.070305749999999</v>
      </c>
      <c r="C21" s="56">
        <f>'5a. FNO'!C21+'5b. FNO Impacted Gen'!C21</f>
        <v>10.990080330000001</v>
      </c>
      <c r="D21" s="56">
        <f>'5a. FNO'!D21+'5b. FNO Impacted Gen'!D21</f>
        <v>10.98410449</v>
      </c>
      <c r="E21" s="56">
        <f>'5a. FNO'!E21+'5b. FNO Impacted Gen'!E21</f>
        <v>11.021984919999998</v>
      </c>
      <c r="F21" s="56">
        <f>'5a. FNO'!F21+'5b. FNO Impacted Gen'!F21</f>
        <v>11.24127801</v>
      </c>
      <c r="G21" s="56">
        <f>'5a. FNO'!G21+'5b. FNO Impacted Gen'!G21</f>
        <v>11.597257389999999</v>
      </c>
      <c r="H21" s="56">
        <f>'5a. FNO'!H21+'5b. FNO Impacted Gen'!H21</f>
        <v>12.236693840000001</v>
      </c>
      <c r="I21" s="56">
        <f>'5a. FNO'!I21+'5b. FNO Impacted Gen'!I21</f>
        <v>12.68606119</v>
      </c>
      <c r="J21" s="56">
        <f>'5a. FNO'!J21+'5b. FNO Impacted Gen'!J21</f>
        <v>12.162339960000001</v>
      </c>
      <c r="K21" s="56">
        <f>'5a. FNO'!K21+'5b. FNO Impacted Gen'!K21</f>
        <v>11.30909887</v>
      </c>
      <c r="L21" s="56">
        <f>'5a. FNO'!L21+'5b. FNO Impacted Gen'!L21</f>
        <v>10.36425625</v>
      </c>
      <c r="M21" s="56">
        <f>'5a. FNO'!M21+'5b. FNO Impacted Gen'!M21</f>
        <v>9.6384504300000007</v>
      </c>
      <c r="N21" s="56">
        <f>'5a. FNO'!N21+'5b. FNO Impacted Gen'!N21</f>
        <v>9.1874572999999984</v>
      </c>
      <c r="O21" s="56">
        <f>'5a. FNO'!O21+'5b. FNO Impacted Gen'!O21</f>
        <v>8.9779386700000003</v>
      </c>
      <c r="P21" s="56">
        <f>'5a. FNO'!P21+'5b. FNO Impacted Gen'!P21</f>
        <v>8.8427022700000002</v>
      </c>
      <c r="Q21" s="56">
        <f>'5a. FNO'!Q21+'5b. FNO Impacted Gen'!Q21</f>
        <v>9.2689663300000014</v>
      </c>
      <c r="R21" s="56">
        <f>'5a. FNO'!R21+'5b. FNO Impacted Gen'!R21</f>
        <v>10.15609525</v>
      </c>
      <c r="S21" s="56">
        <f>'5a. FNO'!S21+'5b. FNO Impacted Gen'!S21</f>
        <v>11.424641480000002</v>
      </c>
      <c r="T21" s="56">
        <f>'5a. FNO'!T21+'5b. FNO Impacted Gen'!T21</f>
        <v>11.692689530000001</v>
      </c>
      <c r="U21" s="56">
        <f>'5a. FNO'!U21+'5b. FNO Impacted Gen'!U21</f>
        <v>11.49610289</v>
      </c>
      <c r="V21" s="56">
        <f>'5a. FNO'!V21+'5b. FNO Impacted Gen'!V21</f>
        <v>11.393481289999999</v>
      </c>
      <c r="W21" s="56">
        <f>'5a. FNO'!W21+'5b. FNO Impacted Gen'!W21</f>
        <v>11.00939666</v>
      </c>
      <c r="X21" s="56">
        <f>'5a. FNO'!X21+'5b. FNO Impacted Gen'!X21</f>
        <v>11.100414709999999</v>
      </c>
      <c r="Y21" s="56">
        <f>'5a. FNO'!Y21+'5b. FNO Impacted Gen'!Y21</f>
        <v>10.69865167</v>
      </c>
      <c r="Z21" s="67">
        <f>'5a. FNO'!Z21+'5b. FNO Impacted Gen'!Z21</f>
        <v>0</v>
      </c>
      <c r="AA21"/>
    </row>
    <row r="22" spans="1:27">
      <c r="A22" s="54">
        <f t="shared" si="0"/>
        <v>46041</v>
      </c>
      <c r="B22" s="55">
        <f>'5a. FNO'!B22+'5b. FNO Impacted Gen'!B22</f>
        <v>10.451152280000001</v>
      </c>
      <c r="C22" s="56">
        <f>'5a. FNO'!C22+'5b. FNO Impacted Gen'!C22</f>
        <v>10.4417692</v>
      </c>
      <c r="D22" s="56">
        <f>'5a. FNO'!D22+'5b. FNO Impacted Gen'!D22</f>
        <v>10.491375680000001</v>
      </c>
      <c r="E22" s="56">
        <f>'5a. FNO'!E22+'5b. FNO Impacted Gen'!E22</f>
        <v>10.671607159999999</v>
      </c>
      <c r="F22" s="56">
        <f>'5a. FNO'!F22+'5b. FNO Impacted Gen'!F22</f>
        <v>11.046023289999999</v>
      </c>
      <c r="G22" s="56">
        <f>'5a. FNO'!G22+'5b. FNO Impacted Gen'!G22</f>
        <v>11.505192869999998</v>
      </c>
      <c r="H22" s="56">
        <f>'5a. FNO'!H22+'5b. FNO Impacted Gen'!H22</f>
        <v>12.487652650000001</v>
      </c>
      <c r="I22" s="56">
        <f>'5a. FNO'!I22+'5b. FNO Impacted Gen'!I22</f>
        <v>13.046328020000001</v>
      </c>
      <c r="J22" s="56">
        <f>'5a. FNO'!J22+'5b. FNO Impacted Gen'!J22</f>
        <v>12.97706743</v>
      </c>
      <c r="K22" s="56">
        <f>'5a. FNO'!K22+'5b. FNO Impacted Gen'!K22</f>
        <v>12.144793850000001</v>
      </c>
      <c r="L22" s="56">
        <f>'5a. FNO'!L22+'5b. FNO Impacted Gen'!L22</f>
        <v>11.081896589999999</v>
      </c>
      <c r="M22" s="56">
        <f>'5a. FNO'!M22+'5b. FNO Impacted Gen'!M22</f>
        <v>10.49919278</v>
      </c>
      <c r="N22" s="56">
        <f>'5a. FNO'!N22+'5b. FNO Impacted Gen'!N22</f>
        <v>10.007411830000001</v>
      </c>
      <c r="O22" s="56">
        <f>'5a. FNO'!O22+'5b. FNO Impacted Gen'!O22</f>
        <v>9.5962573400000011</v>
      </c>
      <c r="P22" s="56">
        <f>'5a. FNO'!P22+'5b. FNO Impacted Gen'!P22</f>
        <v>9.5350776699999997</v>
      </c>
      <c r="Q22" s="56">
        <f>'5a. FNO'!Q22+'5b. FNO Impacted Gen'!Q22</f>
        <v>9.8633628900000012</v>
      </c>
      <c r="R22" s="56">
        <f>'5a. FNO'!R22+'5b. FNO Impacted Gen'!R22</f>
        <v>10.71015927</v>
      </c>
      <c r="S22" s="56">
        <f>'5a. FNO'!S22+'5b. FNO Impacted Gen'!S22</f>
        <v>12.306473100000002</v>
      </c>
      <c r="T22" s="56">
        <f>'5a. FNO'!T22+'5b. FNO Impacted Gen'!T22</f>
        <v>12.387209559999999</v>
      </c>
      <c r="U22" s="56">
        <f>'5a. FNO'!U22+'5b. FNO Impacted Gen'!U22</f>
        <v>12.351836819999999</v>
      </c>
      <c r="V22" s="56">
        <f>'5a. FNO'!V22+'5b. FNO Impacted Gen'!V22</f>
        <v>12.14911895</v>
      </c>
      <c r="W22" s="56">
        <f>'5a. FNO'!W22+'5b. FNO Impacted Gen'!W22</f>
        <v>11.663566680000001</v>
      </c>
      <c r="X22" s="56">
        <f>'5a. FNO'!X22+'5b. FNO Impacted Gen'!X22</f>
        <v>11.53486857</v>
      </c>
      <c r="Y22" s="56">
        <f>'5a. FNO'!Y22+'5b. FNO Impacted Gen'!Y22</f>
        <v>11.236644680000001</v>
      </c>
      <c r="Z22" s="67">
        <f>'5a. FNO'!Z22+'5b. FNO Impacted Gen'!Z22</f>
        <v>0</v>
      </c>
      <c r="AA22"/>
    </row>
    <row r="23" spans="1:27">
      <c r="A23" s="54">
        <f t="shared" si="0"/>
        <v>46042</v>
      </c>
      <c r="B23" s="55">
        <f>'5a. FNO'!B23+'5b. FNO Impacted Gen'!B23</f>
        <v>11.016393520000001</v>
      </c>
      <c r="C23" s="56">
        <f>'5a. FNO'!C23+'5b. FNO Impacted Gen'!C23</f>
        <v>11.052402209999999</v>
      </c>
      <c r="D23" s="56">
        <f>'5a. FNO'!D23+'5b. FNO Impacted Gen'!D23</f>
        <v>11.065341779999999</v>
      </c>
      <c r="E23" s="56">
        <f>'5a. FNO'!E23+'5b. FNO Impacted Gen'!E23</f>
        <v>11.201656639999999</v>
      </c>
      <c r="F23" s="56">
        <f>'5a. FNO'!F23+'5b. FNO Impacted Gen'!F23</f>
        <v>11.56476793</v>
      </c>
      <c r="G23" s="56">
        <f>'5a. FNO'!G23+'5b. FNO Impacted Gen'!G23</f>
        <v>12.179628429999998</v>
      </c>
      <c r="H23" s="56">
        <f>'5a. FNO'!H23+'5b. FNO Impacted Gen'!H23</f>
        <v>13.225744299999999</v>
      </c>
      <c r="I23" s="56">
        <f>'5a. FNO'!I23+'5b. FNO Impacted Gen'!I23</f>
        <v>13.42982149</v>
      </c>
      <c r="J23" s="56">
        <f>'5a. FNO'!J23+'5b. FNO Impacted Gen'!J23</f>
        <v>12.19491399</v>
      </c>
      <c r="K23" s="56">
        <f>'5a. FNO'!K23+'5b. FNO Impacted Gen'!K23</f>
        <v>11.21463529</v>
      </c>
      <c r="L23" s="56">
        <f>'5a. FNO'!L23+'5b. FNO Impacted Gen'!L23</f>
        <v>10.12866996</v>
      </c>
      <c r="M23" s="56">
        <f>'5a. FNO'!M23+'5b. FNO Impacted Gen'!M23</f>
        <v>9.6753573899999985</v>
      </c>
      <c r="N23" s="56">
        <f>'5a. FNO'!N23+'5b. FNO Impacted Gen'!N23</f>
        <v>9.1084922800000001</v>
      </c>
      <c r="O23" s="56">
        <f>'5a. FNO'!O23+'5b. FNO Impacted Gen'!O23</f>
        <v>8.69648237</v>
      </c>
      <c r="P23" s="56">
        <f>'5a. FNO'!P23+'5b. FNO Impacted Gen'!P23</f>
        <v>8.623460249999999</v>
      </c>
      <c r="Q23" s="56">
        <f>'5a. FNO'!Q23+'5b. FNO Impacted Gen'!Q23</f>
        <v>9.1019424999999998</v>
      </c>
      <c r="R23" s="56">
        <f>'5a. FNO'!R23+'5b. FNO Impacted Gen'!R23</f>
        <v>10.18829599</v>
      </c>
      <c r="S23" s="56">
        <f>'5a. FNO'!S23+'5b. FNO Impacted Gen'!S23</f>
        <v>11.54556723</v>
      </c>
      <c r="T23" s="56">
        <f>'5a. FNO'!T23+'5b. FNO Impacted Gen'!T23</f>
        <v>11.6358751</v>
      </c>
      <c r="U23" s="56">
        <f>'5a. FNO'!U23+'5b. FNO Impacted Gen'!U23</f>
        <v>11.496311409999999</v>
      </c>
      <c r="V23" s="56">
        <f>'5a. FNO'!V23+'5b. FNO Impacted Gen'!V23</f>
        <v>11.39760336</v>
      </c>
      <c r="W23" s="56">
        <f>'5a. FNO'!W23+'5b. FNO Impacted Gen'!W23</f>
        <v>10.950280189999999</v>
      </c>
      <c r="X23" s="56">
        <f>'5a. FNO'!X23+'5b. FNO Impacted Gen'!X23</f>
        <v>10.897719010000001</v>
      </c>
      <c r="Y23" s="56">
        <f>'5a. FNO'!Y23+'5b. FNO Impacted Gen'!Y23</f>
        <v>10.61708849</v>
      </c>
      <c r="Z23" s="67">
        <f>'5a. FNO'!Z23+'5b. FNO Impacted Gen'!Z23</f>
        <v>0</v>
      </c>
      <c r="AA23"/>
    </row>
    <row r="24" spans="1:27">
      <c r="A24" s="54">
        <f t="shared" si="0"/>
        <v>46043</v>
      </c>
      <c r="B24" s="55">
        <f>'5a. FNO'!B24+'5b. FNO Impacted Gen'!B24</f>
        <v>10.62179897</v>
      </c>
      <c r="C24" s="56">
        <f>'5a. FNO'!C24+'5b. FNO Impacted Gen'!C24</f>
        <v>10.63360683</v>
      </c>
      <c r="D24" s="56">
        <f>'5a. FNO'!D24+'5b. FNO Impacted Gen'!D24</f>
        <v>10.692026630000001</v>
      </c>
      <c r="E24" s="56">
        <f>'5a. FNO'!E24+'5b. FNO Impacted Gen'!E24</f>
        <v>10.924100670000001</v>
      </c>
      <c r="F24" s="56">
        <f>'5a. FNO'!F24+'5b. FNO Impacted Gen'!F24</f>
        <v>11.411642629999999</v>
      </c>
      <c r="G24" s="56">
        <f>'5a. FNO'!G24+'5b. FNO Impacted Gen'!G24</f>
        <v>11.97533095</v>
      </c>
      <c r="H24" s="56">
        <f>'5a. FNO'!H24+'5b. FNO Impacted Gen'!H24</f>
        <v>13.146020889999999</v>
      </c>
      <c r="I24" s="56">
        <f>'5a. FNO'!I24+'5b. FNO Impacted Gen'!I24</f>
        <v>13.382819900000001</v>
      </c>
      <c r="J24" s="56">
        <f>'5a. FNO'!J24+'5b. FNO Impacted Gen'!J24</f>
        <v>12.441846930000001</v>
      </c>
      <c r="K24" s="56">
        <f>'5a. FNO'!K24+'5b. FNO Impacted Gen'!K24</f>
        <v>11.360944970000002</v>
      </c>
      <c r="L24" s="56">
        <f>'5a. FNO'!L24+'5b. FNO Impacted Gen'!L24</f>
        <v>10.199909309999999</v>
      </c>
      <c r="M24" s="56">
        <f>'5a. FNO'!M24+'5b. FNO Impacted Gen'!M24</f>
        <v>9.616042199999999</v>
      </c>
      <c r="N24" s="56">
        <f>'5a. FNO'!N24+'5b. FNO Impacted Gen'!N24</f>
        <v>9.04688464</v>
      </c>
      <c r="O24" s="56">
        <f>'5a. FNO'!O24+'5b. FNO Impacted Gen'!O24</f>
        <v>8.8758459599999995</v>
      </c>
      <c r="P24" s="56">
        <f>'5a. FNO'!P24+'5b. FNO Impacted Gen'!P24</f>
        <v>8.7540808999999999</v>
      </c>
      <c r="Q24" s="56">
        <f>'5a. FNO'!Q24+'5b. FNO Impacted Gen'!Q24</f>
        <v>9.0739909000000001</v>
      </c>
      <c r="R24" s="56">
        <f>'5a. FNO'!R24+'5b. FNO Impacted Gen'!R24</f>
        <v>10.140997599999999</v>
      </c>
      <c r="S24" s="56">
        <f>'5a. FNO'!S24+'5b. FNO Impacted Gen'!S24</f>
        <v>11.652472809999999</v>
      </c>
      <c r="T24" s="56">
        <f>'5a. FNO'!T24+'5b. FNO Impacted Gen'!T24</f>
        <v>12.04621947</v>
      </c>
      <c r="U24" s="56">
        <f>'5a. FNO'!U24+'5b. FNO Impacted Gen'!U24</f>
        <v>11.781712280000001</v>
      </c>
      <c r="V24" s="56">
        <f>'5a. FNO'!V24+'5b. FNO Impacted Gen'!V24</f>
        <v>11.62819928</v>
      </c>
      <c r="W24" s="56">
        <f>'5a. FNO'!W24+'5b. FNO Impacted Gen'!W24</f>
        <v>11.258574329999998</v>
      </c>
      <c r="X24" s="56">
        <f>'5a. FNO'!X24+'5b. FNO Impacted Gen'!X24</f>
        <v>11.10357761</v>
      </c>
      <c r="Y24" s="56">
        <f>'5a. FNO'!Y24+'5b. FNO Impacted Gen'!Y24</f>
        <v>10.46931631</v>
      </c>
      <c r="Z24" s="67">
        <f>'5a. FNO'!Z24+'5b. FNO Impacted Gen'!Z24</f>
        <v>0</v>
      </c>
      <c r="AA24"/>
    </row>
    <row r="25" spans="1:27">
      <c r="A25" s="54">
        <f t="shared" si="0"/>
        <v>46044</v>
      </c>
      <c r="B25" s="55">
        <f>'5a. FNO'!B25+'5b. FNO Impacted Gen'!B25</f>
        <v>10.33093055</v>
      </c>
      <c r="C25" s="56">
        <f>'5a. FNO'!C25+'5b. FNO Impacted Gen'!C25</f>
        <v>10.337632110000001</v>
      </c>
      <c r="D25" s="56">
        <f>'5a. FNO'!D25+'5b. FNO Impacted Gen'!D25</f>
        <v>10.29080115</v>
      </c>
      <c r="E25" s="56">
        <f>'5a. FNO'!E25+'5b. FNO Impacted Gen'!E25</f>
        <v>10.435082739999999</v>
      </c>
      <c r="F25" s="56">
        <f>'5a. FNO'!F25+'5b. FNO Impacted Gen'!F25</f>
        <v>10.810668119999999</v>
      </c>
      <c r="G25" s="56">
        <f>'5a. FNO'!G25+'5b. FNO Impacted Gen'!G25</f>
        <v>11.41806783</v>
      </c>
      <c r="H25" s="56">
        <f>'5a. FNO'!H25+'5b. FNO Impacted Gen'!H25</f>
        <v>12.32550846</v>
      </c>
      <c r="I25" s="56">
        <f>'5a. FNO'!I25+'5b. FNO Impacted Gen'!I25</f>
        <v>12.54541315</v>
      </c>
      <c r="J25" s="56">
        <f>'5a. FNO'!J25+'5b. FNO Impacted Gen'!J25</f>
        <v>11.942258280000001</v>
      </c>
      <c r="K25" s="56">
        <f>'5a. FNO'!K25+'5b. FNO Impacted Gen'!K25</f>
        <v>10.908289660000001</v>
      </c>
      <c r="L25" s="56">
        <f>'5a. FNO'!L25+'5b. FNO Impacted Gen'!L25</f>
        <v>10.23305122</v>
      </c>
      <c r="M25" s="56">
        <f>'5a. FNO'!M25+'5b. FNO Impacted Gen'!M25</f>
        <v>9.7622832000000006</v>
      </c>
      <c r="N25" s="56">
        <f>'5a. FNO'!N25+'5b. FNO Impacted Gen'!N25</f>
        <v>9.4690305099999996</v>
      </c>
      <c r="O25" s="56">
        <f>'5a. FNO'!O25+'5b. FNO Impacted Gen'!O25</f>
        <v>9.1966427300000007</v>
      </c>
      <c r="P25" s="56">
        <f>'5a. FNO'!P25+'5b. FNO Impacted Gen'!P25</f>
        <v>9.3630925299999994</v>
      </c>
      <c r="Q25" s="56">
        <f>'5a. FNO'!Q25+'5b. FNO Impacted Gen'!Q25</f>
        <v>9.7972763999999994</v>
      </c>
      <c r="R25" s="56">
        <f>'5a. FNO'!R25+'5b. FNO Impacted Gen'!R25</f>
        <v>10.556814300000001</v>
      </c>
      <c r="S25" s="56">
        <f>'5a. FNO'!S25+'5b. FNO Impacted Gen'!S25</f>
        <v>11.73135246</v>
      </c>
      <c r="T25" s="56">
        <f>'5a. FNO'!T25+'5b. FNO Impacted Gen'!T25</f>
        <v>11.93454856</v>
      </c>
      <c r="U25" s="56">
        <f>'5a. FNO'!U25+'5b. FNO Impacted Gen'!U25</f>
        <v>12.011674960000001</v>
      </c>
      <c r="V25" s="56">
        <f>'5a. FNO'!V25+'5b. FNO Impacted Gen'!V25</f>
        <v>11.879639859999999</v>
      </c>
      <c r="W25" s="56">
        <f>'5a. FNO'!W25+'5b. FNO Impacted Gen'!W25</f>
        <v>11.647379240000001</v>
      </c>
      <c r="X25" s="56">
        <f>'5a. FNO'!X25+'5b. FNO Impacted Gen'!X25</f>
        <v>11.857125869999999</v>
      </c>
      <c r="Y25" s="56">
        <f>'5a. FNO'!Y25+'5b. FNO Impacted Gen'!Y25</f>
        <v>11.601755129999999</v>
      </c>
      <c r="Z25" s="67">
        <f>'5a. FNO'!Z25+'5b. FNO Impacted Gen'!Z25</f>
        <v>0</v>
      </c>
      <c r="AA25"/>
    </row>
    <row r="26" spans="1:27">
      <c r="A26" s="54">
        <f t="shared" si="0"/>
        <v>46045</v>
      </c>
      <c r="B26" s="55">
        <f>'5a. FNO'!B26+'5b. FNO Impacted Gen'!B26</f>
        <v>11.45969908</v>
      </c>
      <c r="C26" s="56">
        <f>'5a. FNO'!C26+'5b. FNO Impacted Gen'!C26</f>
        <v>11.42420422</v>
      </c>
      <c r="D26" s="56">
        <f>'5a. FNO'!D26+'5b. FNO Impacted Gen'!D26</f>
        <v>11.380296380000001</v>
      </c>
      <c r="E26" s="56">
        <f>'5a. FNO'!E26+'5b. FNO Impacted Gen'!E26</f>
        <v>11.537124069999999</v>
      </c>
      <c r="F26" s="56">
        <f>'5a. FNO'!F26+'5b. FNO Impacted Gen'!F26</f>
        <v>12.015755099999998</v>
      </c>
      <c r="G26" s="56">
        <f>'5a. FNO'!G26+'5b. FNO Impacted Gen'!G26</f>
        <v>12.576065109999998</v>
      </c>
      <c r="H26" s="56">
        <f>'5a. FNO'!H26+'5b. FNO Impacted Gen'!H26</f>
        <v>13.57612252</v>
      </c>
      <c r="I26" s="56">
        <f>'5a. FNO'!I26+'5b. FNO Impacted Gen'!I26</f>
        <v>14.26200783</v>
      </c>
      <c r="J26" s="56">
        <f>'5a. FNO'!J26+'5b. FNO Impacted Gen'!J26</f>
        <v>14.164892550000001</v>
      </c>
      <c r="K26" s="56">
        <f>'5a. FNO'!K26+'5b. FNO Impacted Gen'!K26</f>
        <v>13.763241059999999</v>
      </c>
      <c r="L26" s="56">
        <f>'5a. FNO'!L26+'5b. FNO Impacted Gen'!L26</f>
        <v>13.31918254</v>
      </c>
      <c r="M26" s="56">
        <f>'5a. FNO'!M26+'5b. FNO Impacted Gen'!M26</f>
        <v>13.138917359999999</v>
      </c>
      <c r="N26" s="56">
        <f>'5a. FNO'!N26+'5b. FNO Impacted Gen'!N26</f>
        <v>13.36277836</v>
      </c>
      <c r="O26" s="56">
        <f>'5a. FNO'!O26+'5b. FNO Impacted Gen'!O26</f>
        <v>13.770210420000002</v>
      </c>
      <c r="P26" s="56">
        <f>'5a. FNO'!P26+'5b. FNO Impacted Gen'!P26</f>
        <v>13.847353770000002</v>
      </c>
      <c r="Q26" s="56">
        <f>'5a. FNO'!Q26+'5b. FNO Impacted Gen'!Q26</f>
        <v>14.23895475</v>
      </c>
      <c r="R26" s="56">
        <f>'5a. FNO'!R26+'5b. FNO Impacted Gen'!R26</f>
        <v>14.72411131</v>
      </c>
      <c r="S26" s="56">
        <f>'5a. FNO'!S26+'5b. FNO Impacted Gen'!S26</f>
        <v>15.27928696</v>
      </c>
      <c r="T26" s="56">
        <f>'5a. FNO'!T26+'5b. FNO Impacted Gen'!T26</f>
        <v>15.17306767</v>
      </c>
      <c r="U26" s="56">
        <f>'5a. FNO'!U26+'5b. FNO Impacted Gen'!U26</f>
        <v>14.668878019999999</v>
      </c>
      <c r="V26" s="56">
        <f>'5a. FNO'!V26+'5b. FNO Impacted Gen'!V26</f>
        <v>14.32677803</v>
      </c>
      <c r="W26" s="56">
        <f>'5a. FNO'!W26+'5b. FNO Impacted Gen'!W26</f>
        <v>13.93311864</v>
      </c>
      <c r="X26" s="56">
        <f>'5a. FNO'!X26+'5b. FNO Impacted Gen'!X26</f>
        <v>14.10066715</v>
      </c>
      <c r="Y26" s="56">
        <f>'5a. FNO'!Y26+'5b. FNO Impacted Gen'!Y26</f>
        <v>13.733141180000001</v>
      </c>
      <c r="Z26" s="67">
        <f>'5a. FNO'!Z26+'5b. FNO Impacted Gen'!Z26</f>
        <v>0</v>
      </c>
      <c r="AA26"/>
    </row>
    <row r="27" spans="1:27">
      <c r="A27" s="54">
        <f t="shared" si="0"/>
        <v>46046</v>
      </c>
      <c r="B27" s="55">
        <f>'5a. FNO'!B27+'5b. FNO Impacted Gen'!B27</f>
        <v>13.430246349999999</v>
      </c>
      <c r="C27" s="56">
        <f>'5a. FNO'!C27+'5b. FNO Impacted Gen'!C27</f>
        <v>13.420258710000001</v>
      </c>
      <c r="D27" s="56">
        <f>'5a. FNO'!D27+'5b. FNO Impacted Gen'!D27</f>
        <v>13.41248186</v>
      </c>
      <c r="E27" s="56">
        <f>'5a. FNO'!E27+'5b. FNO Impacted Gen'!E27</f>
        <v>13.359353759999998</v>
      </c>
      <c r="F27" s="56">
        <f>'5a. FNO'!F27+'5b. FNO Impacted Gen'!F27</f>
        <v>13.502747129999999</v>
      </c>
      <c r="G27" s="56">
        <f>'5a. FNO'!G27+'5b. FNO Impacted Gen'!G27</f>
        <v>13.84954746</v>
      </c>
      <c r="H27" s="56">
        <f>'5a. FNO'!H27+'5b. FNO Impacted Gen'!H27</f>
        <v>14.523215969999999</v>
      </c>
      <c r="I27" s="56">
        <f>'5a. FNO'!I27+'5b. FNO Impacted Gen'!I27</f>
        <v>14.99386138</v>
      </c>
      <c r="J27" s="56">
        <f>'5a. FNO'!J27+'5b. FNO Impacted Gen'!J27</f>
        <v>15.341316389999999</v>
      </c>
      <c r="K27" s="56">
        <f>'5a. FNO'!K27+'5b. FNO Impacted Gen'!K27</f>
        <v>15.230685810000001</v>
      </c>
      <c r="L27" s="56">
        <f>'5a. FNO'!L27+'5b. FNO Impacted Gen'!L27</f>
        <v>14.87373225</v>
      </c>
      <c r="M27" s="56">
        <f>'5a. FNO'!M27+'5b. FNO Impacted Gen'!M27</f>
        <v>14.384122559999998</v>
      </c>
      <c r="N27" s="56">
        <f>'5a. FNO'!N27+'5b. FNO Impacted Gen'!N27</f>
        <v>13.722525780000002</v>
      </c>
      <c r="O27" s="56">
        <f>'5a. FNO'!O27+'5b. FNO Impacted Gen'!O27</f>
        <v>13.003597299999999</v>
      </c>
      <c r="P27" s="56">
        <f>'5a. FNO'!P27+'5b. FNO Impacted Gen'!P27</f>
        <v>12.865348530000002</v>
      </c>
      <c r="Q27" s="56">
        <f>'5a. FNO'!Q27+'5b. FNO Impacted Gen'!Q27</f>
        <v>13.573462060000001</v>
      </c>
      <c r="R27" s="56">
        <f>'5a. FNO'!R27+'5b. FNO Impacted Gen'!R27</f>
        <v>14.267011139999999</v>
      </c>
      <c r="S27" s="56">
        <f>'5a. FNO'!S27+'5b. FNO Impacted Gen'!S27</f>
        <v>15.01080791</v>
      </c>
      <c r="T27" s="56">
        <f>'5a. FNO'!T27+'5b. FNO Impacted Gen'!T27</f>
        <v>14.99520959</v>
      </c>
      <c r="U27" s="56">
        <f>'5a. FNO'!U27+'5b. FNO Impacted Gen'!U27</f>
        <v>14.47614894</v>
      </c>
      <c r="V27" s="56">
        <f>'5a. FNO'!V27+'5b. FNO Impacted Gen'!V27</f>
        <v>14.253348669999999</v>
      </c>
      <c r="W27" s="56">
        <f>'5a. FNO'!W27+'5b. FNO Impacted Gen'!W27</f>
        <v>13.792006149999999</v>
      </c>
      <c r="X27" s="56">
        <f>'5a. FNO'!X27+'5b. FNO Impacted Gen'!X27</f>
        <v>14.035814670000001</v>
      </c>
      <c r="Y27" s="56">
        <f>'5a. FNO'!Y27+'5b. FNO Impacted Gen'!Y27</f>
        <v>13.573473230000001</v>
      </c>
      <c r="Z27" s="67">
        <f>'5a. FNO'!Z27+'5b. FNO Impacted Gen'!Z27</f>
        <v>0</v>
      </c>
      <c r="AA27"/>
    </row>
    <row r="28" spans="1:27">
      <c r="A28" s="54">
        <f t="shared" si="0"/>
        <v>46047</v>
      </c>
      <c r="B28" s="55">
        <f>'5a. FNO'!B28+'5b. FNO Impacted Gen'!B28</f>
        <v>13.27420637</v>
      </c>
      <c r="C28" s="56">
        <f>'5a. FNO'!C28+'5b. FNO Impacted Gen'!C28</f>
        <v>13.169747060000001</v>
      </c>
      <c r="D28" s="56">
        <f>'5a. FNO'!D28+'5b. FNO Impacted Gen'!D28</f>
        <v>13.128308069999999</v>
      </c>
      <c r="E28" s="56">
        <f>'5a. FNO'!E28+'5b. FNO Impacted Gen'!E28</f>
        <v>13.265958250000001</v>
      </c>
      <c r="F28" s="56">
        <f>'5a. FNO'!F28+'5b. FNO Impacted Gen'!F28</f>
        <v>13.553069540000001</v>
      </c>
      <c r="G28" s="56">
        <f>'5a. FNO'!G28+'5b. FNO Impacted Gen'!G28</f>
        <v>14.007310050000001</v>
      </c>
      <c r="H28" s="56">
        <f>'5a. FNO'!H28+'5b. FNO Impacted Gen'!H28</f>
        <v>14.766921529999999</v>
      </c>
      <c r="I28" s="56">
        <f>'5a. FNO'!I28+'5b. FNO Impacted Gen'!I28</f>
        <v>15.49304001</v>
      </c>
      <c r="J28" s="56">
        <f>'5a. FNO'!J28+'5b. FNO Impacted Gen'!J28</f>
        <v>15.21461392</v>
      </c>
      <c r="K28" s="56">
        <f>'5a. FNO'!K28+'5b. FNO Impacted Gen'!K28</f>
        <v>14.38688086</v>
      </c>
      <c r="L28" s="56">
        <f>'5a. FNO'!L28+'5b. FNO Impacted Gen'!L28</f>
        <v>13.415678020000001</v>
      </c>
      <c r="M28" s="56">
        <f>'5a. FNO'!M28+'5b. FNO Impacted Gen'!M28</f>
        <v>12.70875144</v>
      </c>
      <c r="N28" s="56">
        <f>'5a. FNO'!N28+'5b. FNO Impacted Gen'!N28</f>
        <v>12.56523037</v>
      </c>
      <c r="O28" s="56">
        <f>'5a. FNO'!O28+'5b. FNO Impacted Gen'!O28</f>
        <v>12.291277200000001</v>
      </c>
      <c r="P28" s="56">
        <f>'5a. FNO'!P28+'5b. FNO Impacted Gen'!P28</f>
        <v>12.509984429999999</v>
      </c>
      <c r="Q28" s="56">
        <f>'5a. FNO'!Q28+'5b. FNO Impacted Gen'!Q28</f>
        <v>13.00921861</v>
      </c>
      <c r="R28" s="56">
        <f>'5a. FNO'!R28+'5b. FNO Impacted Gen'!R28</f>
        <v>14.099690900000002</v>
      </c>
      <c r="S28" s="56">
        <f>'5a. FNO'!S28+'5b. FNO Impacted Gen'!S28</f>
        <v>15.011033470000001</v>
      </c>
      <c r="T28" s="56">
        <f>'5a. FNO'!T28+'5b. FNO Impacted Gen'!T28</f>
        <v>14.990219749999998</v>
      </c>
      <c r="U28" s="56">
        <f>'5a. FNO'!U28+'5b. FNO Impacted Gen'!U28</f>
        <v>14.528405110000001</v>
      </c>
      <c r="V28" s="56">
        <f>'5a. FNO'!V28+'5b. FNO Impacted Gen'!V28</f>
        <v>14.451619450000001</v>
      </c>
      <c r="W28" s="56">
        <f>'5a. FNO'!W28+'5b. FNO Impacted Gen'!W28</f>
        <v>14.160874960000001</v>
      </c>
      <c r="X28" s="56">
        <f>'5a. FNO'!X28+'5b. FNO Impacted Gen'!X28</f>
        <v>14.26474754</v>
      </c>
      <c r="Y28" s="56">
        <f>'5a. FNO'!Y28+'5b. FNO Impacted Gen'!Y28</f>
        <v>14.008012990000001</v>
      </c>
      <c r="Z28" s="67">
        <f>'5a. FNO'!Z28+'5b. FNO Impacted Gen'!Z28</f>
        <v>0</v>
      </c>
      <c r="AA28"/>
    </row>
    <row r="29" spans="1:27">
      <c r="A29" s="54">
        <f t="shared" si="0"/>
        <v>46048</v>
      </c>
      <c r="B29" s="55">
        <f>'5a. FNO'!B29+'5b. FNO Impacted Gen'!B29</f>
        <v>13.848133619999999</v>
      </c>
      <c r="C29" s="56">
        <f>'5a. FNO'!C29+'5b. FNO Impacted Gen'!C29</f>
        <v>13.80442794</v>
      </c>
      <c r="D29" s="56">
        <f>'5a. FNO'!D29+'5b. FNO Impacted Gen'!D29</f>
        <v>13.84792008</v>
      </c>
      <c r="E29" s="56">
        <f>'5a. FNO'!E29+'5b. FNO Impacted Gen'!E29</f>
        <v>14.01612182</v>
      </c>
      <c r="F29" s="56">
        <f>'5a. FNO'!F29+'5b. FNO Impacted Gen'!F29</f>
        <v>13.98643616</v>
      </c>
      <c r="G29" s="56">
        <f>'5a. FNO'!G29+'5b. FNO Impacted Gen'!G29</f>
        <v>14.72457721</v>
      </c>
      <c r="H29" s="56">
        <f>'5a. FNO'!H29+'5b. FNO Impacted Gen'!H29</f>
        <v>15.504751880000001</v>
      </c>
      <c r="I29" s="56">
        <f>'5a. FNO'!I29+'5b. FNO Impacted Gen'!I29</f>
        <v>16.22394495</v>
      </c>
      <c r="J29" s="56">
        <f>'5a. FNO'!J29+'5b. FNO Impacted Gen'!J29</f>
        <v>15.58482592</v>
      </c>
      <c r="K29" s="56">
        <f>'5a. FNO'!K29+'5b. FNO Impacted Gen'!K29</f>
        <v>14.684043310000002</v>
      </c>
      <c r="L29" s="56">
        <f>'5a. FNO'!L29+'5b. FNO Impacted Gen'!L29</f>
        <v>13.631932750000001</v>
      </c>
      <c r="M29" s="56">
        <f>'5a. FNO'!M29+'5b. FNO Impacted Gen'!M29</f>
        <v>12.710232139999999</v>
      </c>
      <c r="N29" s="56">
        <f>'5a. FNO'!N29+'5b. FNO Impacted Gen'!N29</f>
        <v>11.979093589999998</v>
      </c>
      <c r="O29" s="56">
        <f>'5a. FNO'!O29+'5b. FNO Impacted Gen'!O29</f>
        <v>11.37154233</v>
      </c>
      <c r="P29" s="56">
        <f>'5a. FNO'!P29+'5b. FNO Impacted Gen'!P29</f>
        <v>11.134942799999999</v>
      </c>
      <c r="Q29" s="56">
        <f>'5a. FNO'!Q29+'5b. FNO Impacted Gen'!Q29</f>
        <v>11.41837059</v>
      </c>
      <c r="R29" s="56">
        <f>'5a. FNO'!R29+'5b. FNO Impacted Gen'!R29</f>
        <v>12.334457160000001</v>
      </c>
      <c r="S29" s="56">
        <f>'5a. FNO'!S29+'5b. FNO Impacted Gen'!S29</f>
        <v>13.640375979999998</v>
      </c>
      <c r="T29" s="56">
        <f>'5a. FNO'!T29+'5b. FNO Impacted Gen'!T29</f>
        <v>13.977351380000002</v>
      </c>
      <c r="U29" s="56">
        <f>'5a. FNO'!U29+'5b. FNO Impacted Gen'!U29</f>
        <v>13.874403300000001</v>
      </c>
      <c r="V29" s="56">
        <f>'5a. FNO'!V29+'5b. FNO Impacted Gen'!V29</f>
        <v>13.634605179999999</v>
      </c>
      <c r="W29" s="56">
        <f>'5a. FNO'!W29+'5b. FNO Impacted Gen'!W29</f>
        <v>13.172735200000002</v>
      </c>
      <c r="X29" s="56">
        <f>'5a. FNO'!X29+'5b. FNO Impacted Gen'!X29</f>
        <v>13.289790529999999</v>
      </c>
      <c r="Y29" s="56">
        <f>'5a. FNO'!Y29+'5b. FNO Impacted Gen'!Y29</f>
        <v>12.812109619999999</v>
      </c>
      <c r="Z29" s="67">
        <f>'5a. FNO'!Z29+'5b. FNO Impacted Gen'!Z29</f>
        <v>0</v>
      </c>
      <c r="AA29"/>
    </row>
    <row r="30" spans="1:27">
      <c r="A30" s="54">
        <f t="shared" si="0"/>
        <v>46049</v>
      </c>
      <c r="B30" s="55">
        <f>'5a. FNO'!B30+'5b. FNO Impacted Gen'!B30</f>
        <v>12.63454117</v>
      </c>
      <c r="C30" s="56">
        <f>'5a. FNO'!C30+'5b. FNO Impacted Gen'!C30</f>
        <v>12.532915599999999</v>
      </c>
      <c r="D30" s="56">
        <f>'5a. FNO'!D30+'5b. FNO Impacted Gen'!D30</f>
        <v>12.55770379</v>
      </c>
      <c r="E30" s="56">
        <f>'5a. FNO'!E30+'5b. FNO Impacted Gen'!E30</f>
        <v>12.66572444</v>
      </c>
      <c r="F30" s="56">
        <f>'5a. FNO'!F30+'5b. FNO Impacted Gen'!F30</f>
        <v>12.93118587</v>
      </c>
      <c r="G30" s="56">
        <f>'5a. FNO'!G30+'5b. FNO Impacted Gen'!G30</f>
        <v>13.44284882</v>
      </c>
      <c r="H30" s="56">
        <f>'5a. FNO'!H30+'5b. FNO Impacted Gen'!H30</f>
        <v>14.213764130000001</v>
      </c>
      <c r="I30" s="56">
        <f>'5a. FNO'!I30+'5b. FNO Impacted Gen'!I30</f>
        <v>14.517166930000002</v>
      </c>
      <c r="J30" s="56">
        <f>'5a. FNO'!J30+'5b. FNO Impacted Gen'!J30</f>
        <v>14.16030258</v>
      </c>
      <c r="K30" s="56">
        <f>'5a. FNO'!K30+'5b. FNO Impacted Gen'!K30</f>
        <v>13.6121622</v>
      </c>
      <c r="L30" s="56">
        <f>'5a. FNO'!L30+'5b. FNO Impacted Gen'!L30</f>
        <v>12.44950167</v>
      </c>
      <c r="M30" s="56">
        <f>'5a. FNO'!M30+'5b. FNO Impacted Gen'!M30</f>
        <v>11.375454920000001</v>
      </c>
      <c r="N30" s="56">
        <f>'5a. FNO'!N30+'5b. FNO Impacted Gen'!N30</f>
        <v>10.688674000000001</v>
      </c>
      <c r="O30" s="56">
        <f>'5a. FNO'!O30+'5b. FNO Impacted Gen'!O30</f>
        <v>10.032177149999999</v>
      </c>
      <c r="P30" s="56">
        <f>'5a. FNO'!P30+'5b. FNO Impacted Gen'!P30</f>
        <v>9.84861027</v>
      </c>
      <c r="Q30" s="56">
        <f>'5a. FNO'!Q30+'5b. FNO Impacted Gen'!Q30</f>
        <v>10.314336399999998</v>
      </c>
      <c r="R30" s="56">
        <f>'5a. FNO'!R30+'5b. FNO Impacted Gen'!R30</f>
        <v>11.154503290000001</v>
      </c>
      <c r="S30" s="56">
        <f>'5a. FNO'!S30+'5b. FNO Impacted Gen'!S30</f>
        <v>12.66224442</v>
      </c>
      <c r="T30" s="56">
        <f>'5a. FNO'!T30+'5b. FNO Impacted Gen'!T30</f>
        <v>13.00948393</v>
      </c>
      <c r="U30" s="56">
        <f>'5a. FNO'!U30+'5b. FNO Impacted Gen'!U30</f>
        <v>12.97696307</v>
      </c>
      <c r="V30" s="56">
        <f>'5a. FNO'!V30+'5b. FNO Impacted Gen'!V30</f>
        <v>12.797506319999998</v>
      </c>
      <c r="W30" s="56">
        <f>'5a. FNO'!W30+'5b. FNO Impacted Gen'!W30</f>
        <v>12.477525539999998</v>
      </c>
      <c r="X30" s="56">
        <f>'5a. FNO'!X30+'5b. FNO Impacted Gen'!X30</f>
        <v>12.563646910000001</v>
      </c>
      <c r="Y30" s="56">
        <f>'5a. FNO'!Y30+'5b. FNO Impacted Gen'!Y30</f>
        <v>12.171570389999999</v>
      </c>
      <c r="Z30" s="67">
        <f>'5a. FNO'!Z30+'5b. FNO Impacted Gen'!Z30</f>
        <v>0</v>
      </c>
      <c r="AA30"/>
    </row>
    <row r="31" spans="1:27">
      <c r="A31" s="54">
        <f t="shared" si="0"/>
        <v>46050</v>
      </c>
      <c r="B31" s="55">
        <f>'5a. FNO'!B31+'5b. FNO Impacted Gen'!B31</f>
        <v>11.993327390000001</v>
      </c>
      <c r="C31" s="56">
        <f>'5a. FNO'!C31+'5b. FNO Impacted Gen'!C31</f>
        <v>12.087011110000001</v>
      </c>
      <c r="D31" s="56">
        <f>'5a. FNO'!D31+'5b. FNO Impacted Gen'!D31</f>
        <v>12.041314019999998</v>
      </c>
      <c r="E31" s="56">
        <f>'5a. FNO'!E31+'5b. FNO Impacted Gen'!E31</f>
        <v>12.2197169</v>
      </c>
      <c r="F31" s="56">
        <f>'5a. FNO'!F31+'5b. FNO Impacted Gen'!F31</f>
        <v>12.67357872</v>
      </c>
      <c r="G31" s="56">
        <f>'5a. FNO'!G31+'5b. FNO Impacted Gen'!G31</f>
        <v>13.235925009999999</v>
      </c>
      <c r="H31" s="56">
        <f>'5a. FNO'!H31+'5b. FNO Impacted Gen'!H31</f>
        <v>14.08712787</v>
      </c>
      <c r="I31" s="56">
        <f>'5a. FNO'!I31+'5b. FNO Impacted Gen'!I31</f>
        <v>14.015002370000001</v>
      </c>
      <c r="J31" s="56">
        <f>'5a. FNO'!J31+'5b. FNO Impacted Gen'!J31</f>
        <v>13.00339705</v>
      </c>
      <c r="K31" s="56">
        <f>'5a. FNO'!K31+'5b. FNO Impacted Gen'!K31</f>
        <v>12.021069750000002</v>
      </c>
      <c r="L31" s="56">
        <f>'5a. FNO'!L31+'5b. FNO Impacted Gen'!L31</f>
        <v>11.058335870000001</v>
      </c>
      <c r="M31" s="56">
        <f>'5a. FNO'!M31+'5b. FNO Impacted Gen'!M31</f>
        <v>10.303475049999999</v>
      </c>
      <c r="N31" s="56">
        <f>'5a. FNO'!N31+'5b. FNO Impacted Gen'!N31</f>
        <v>9.6542021499999997</v>
      </c>
      <c r="O31" s="56">
        <f>'5a. FNO'!O31+'5b. FNO Impacted Gen'!O31</f>
        <v>9.4401840300000011</v>
      </c>
      <c r="P31" s="56">
        <f>'5a. FNO'!P31+'5b. FNO Impacted Gen'!P31</f>
        <v>9.2967432300000006</v>
      </c>
      <c r="Q31" s="56">
        <f>'5a. FNO'!Q31+'5b. FNO Impacted Gen'!Q31</f>
        <v>9.5385747700000003</v>
      </c>
      <c r="R31" s="56">
        <f>'5a. FNO'!R31+'5b. FNO Impacted Gen'!R31</f>
        <v>10.359220820000001</v>
      </c>
      <c r="S31" s="56">
        <f>'5a. FNO'!S31+'5b. FNO Impacted Gen'!S31</f>
        <v>11.641525309999999</v>
      </c>
      <c r="T31" s="56">
        <f>'5a. FNO'!T31+'5b. FNO Impacted Gen'!T31</f>
        <v>12.151332850000001</v>
      </c>
      <c r="U31" s="56">
        <f>'5a. FNO'!U31+'5b. FNO Impacted Gen'!U31</f>
        <v>11.97857245</v>
      </c>
      <c r="V31" s="56">
        <f>'5a. FNO'!V31+'5b. FNO Impacted Gen'!V31</f>
        <v>11.8696363</v>
      </c>
      <c r="W31" s="56">
        <f>'5a. FNO'!W31+'5b. FNO Impacted Gen'!W31</f>
        <v>11.57152956</v>
      </c>
      <c r="X31" s="56">
        <f>'5a. FNO'!X31+'5b. FNO Impacted Gen'!X31</f>
        <v>11.414314409999999</v>
      </c>
      <c r="Y31" s="56">
        <f>'5a. FNO'!Y31+'5b. FNO Impacted Gen'!Y31</f>
        <v>11.044593600000001</v>
      </c>
      <c r="Z31" s="67">
        <f>'5a. FNO'!Z31+'5b. FNO Impacted Gen'!Z31</f>
        <v>0</v>
      </c>
      <c r="AA31"/>
    </row>
    <row r="32" spans="1:27">
      <c r="A32" s="54">
        <f t="shared" si="0"/>
        <v>46051</v>
      </c>
      <c r="B32" s="55">
        <f>'5a. FNO'!B32+'5b. FNO Impacted Gen'!B32</f>
        <v>10.835446299999999</v>
      </c>
      <c r="C32" s="56">
        <f>'5a. FNO'!C32+'5b. FNO Impacted Gen'!C32</f>
        <v>10.720384079999999</v>
      </c>
      <c r="D32" s="56">
        <f>'5a. FNO'!D32+'5b. FNO Impacted Gen'!D32</f>
        <v>10.83854912</v>
      </c>
      <c r="E32" s="56">
        <f>'5a. FNO'!E32+'5b. FNO Impacted Gen'!E32</f>
        <v>11.073577779999999</v>
      </c>
      <c r="F32" s="56">
        <f>'5a. FNO'!F32+'5b. FNO Impacted Gen'!F32</f>
        <v>11.44307847</v>
      </c>
      <c r="G32" s="56">
        <f>'5a. FNO'!G32+'5b. FNO Impacted Gen'!G32</f>
        <v>12.043976430000001</v>
      </c>
      <c r="H32" s="56">
        <f>'5a. FNO'!H32+'5b. FNO Impacted Gen'!H32</f>
        <v>13.058011830000002</v>
      </c>
      <c r="I32" s="56">
        <f>'5a. FNO'!I32+'5b. FNO Impacted Gen'!I32</f>
        <v>13.093046799999998</v>
      </c>
      <c r="J32" s="56">
        <f>'5a. FNO'!J32+'5b. FNO Impacted Gen'!J32</f>
        <v>12.17858021</v>
      </c>
      <c r="K32" s="56">
        <f>'5a. FNO'!K32+'5b. FNO Impacted Gen'!K32</f>
        <v>11.234192930000001</v>
      </c>
      <c r="L32" s="56">
        <f>'5a. FNO'!L32+'5b. FNO Impacted Gen'!L32</f>
        <v>10.5141341</v>
      </c>
      <c r="M32" s="56">
        <f>'5a. FNO'!M32+'5b. FNO Impacted Gen'!M32</f>
        <v>9.7990985300000002</v>
      </c>
      <c r="N32" s="56">
        <f>'5a. FNO'!N32+'5b. FNO Impacted Gen'!N32</f>
        <v>9.4106684999999999</v>
      </c>
      <c r="O32" s="56">
        <f>'5a. FNO'!O32+'5b. FNO Impacted Gen'!O32</f>
        <v>9.1582488600000005</v>
      </c>
      <c r="P32" s="56">
        <f>'5a. FNO'!P32+'5b. FNO Impacted Gen'!P32</f>
        <v>9.2197611399999992</v>
      </c>
      <c r="Q32" s="56">
        <f>'5a. FNO'!Q32+'5b. FNO Impacted Gen'!Q32</f>
        <v>9.5899774100000013</v>
      </c>
      <c r="R32" s="56">
        <f>'5a. FNO'!R32+'5b. FNO Impacted Gen'!R32</f>
        <v>10.406475459999999</v>
      </c>
      <c r="S32" s="56">
        <f>'5a. FNO'!S32+'5b. FNO Impacted Gen'!S32</f>
        <v>11.783251819999998</v>
      </c>
      <c r="T32" s="56">
        <f>'5a. FNO'!T32+'5b. FNO Impacted Gen'!T32</f>
        <v>12.291579710000001</v>
      </c>
      <c r="U32" s="56">
        <f>'5a. FNO'!U32+'5b. FNO Impacted Gen'!U32</f>
        <v>12.365671989999999</v>
      </c>
      <c r="V32" s="56">
        <f>'5a. FNO'!V32+'5b. FNO Impacted Gen'!V32</f>
        <v>12.178664139999999</v>
      </c>
      <c r="W32" s="56">
        <f>'5a. FNO'!W32+'5b. FNO Impacted Gen'!W32</f>
        <v>11.975036199999998</v>
      </c>
      <c r="X32" s="56">
        <f>'5a. FNO'!X32+'5b. FNO Impacted Gen'!X32</f>
        <v>12.18789374</v>
      </c>
      <c r="Y32" s="56">
        <f>'5a. FNO'!Y32+'5b. FNO Impacted Gen'!Y32</f>
        <v>11.91367947</v>
      </c>
      <c r="Z32" s="67">
        <f>'5a. FNO'!Z32+'5b. FNO Impacted Gen'!Z32</f>
        <v>0</v>
      </c>
      <c r="AA32"/>
    </row>
    <row r="33" spans="1:27">
      <c r="A33" s="54">
        <f t="shared" si="0"/>
        <v>46052</v>
      </c>
      <c r="B33" s="55">
        <f>'5a. FNO'!B33+'5b. FNO Impacted Gen'!B33</f>
        <v>11.69659205</v>
      </c>
      <c r="C33" s="56">
        <f>'5a. FNO'!C33+'5b. FNO Impacted Gen'!C33</f>
        <v>11.72506673</v>
      </c>
      <c r="D33" s="56">
        <f>'5a. FNO'!D33+'5b. FNO Impacted Gen'!D33</f>
        <v>11.773070540000003</v>
      </c>
      <c r="E33" s="56">
        <f>'5a. FNO'!E33+'5b. FNO Impacted Gen'!E33</f>
        <v>11.868017200000001</v>
      </c>
      <c r="F33" s="56">
        <f>'5a. FNO'!F33+'5b. FNO Impacted Gen'!F33</f>
        <v>12.218833529999999</v>
      </c>
      <c r="G33" s="56">
        <f>'5a. FNO'!G33+'5b. FNO Impacted Gen'!G33</f>
        <v>12.810091979999999</v>
      </c>
      <c r="H33" s="56">
        <f>'5a. FNO'!H33+'5b. FNO Impacted Gen'!H33</f>
        <v>13.76315138</v>
      </c>
      <c r="I33" s="56">
        <f>'5a. FNO'!I33+'5b. FNO Impacted Gen'!I33</f>
        <v>14.02127746</v>
      </c>
      <c r="J33" s="56">
        <f>'5a. FNO'!J33+'5b. FNO Impacted Gen'!J33</f>
        <v>13.20156783</v>
      </c>
      <c r="K33" s="56">
        <f>'5a. FNO'!K33+'5b. FNO Impacted Gen'!K33</f>
        <v>12.09952213</v>
      </c>
      <c r="L33" s="56">
        <f>'5a. FNO'!L33+'5b. FNO Impacted Gen'!L33</f>
        <v>11.125289209999998</v>
      </c>
      <c r="M33" s="56">
        <f>'5a. FNO'!M33+'5b. FNO Impacted Gen'!M33</f>
        <v>10.17017613</v>
      </c>
      <c r="N33" s="56">
        <f>'5a. FNO'!N33+'5b. FNO Impacted Gen'!N33</f>
        <v>9.4650664400000011</v>
      </c>
      <c r="O33" s="56">
        <f>'5a. FNO'!O33+'5b. FNO Impacted Gen'!O33</f>
        <v>9.2947496800000007</v>
      </c>
      <c r="P33" s="56">
        <f>'5a. FNO'!P33+'5b. FNO Impacted Gen'!P33</f>
        <v>9.1474260000000012</v>
      </c>
      <c r="Q33" s="56">
        <f>'5a. FNO'!Q33+'5b. FNO Impacted Gen'!Q33</f>
        <v>9.4865790699999994</v>
      </c>
      <c r="R33" s="56">
        <f>'5a. FNO'!R33+'5b. FNO Impacted Gen'!R33</f>
        <v>10.30362826</v>
      </c>
      <c r="S33" s="56">
        <f>'5a. FNO'!S33+'5b. FNO Impacted Gen'!S33</f>
        <v>11.616197</v>
      </c>
      <c r="T33" s="56">
        <f>'5a. FNO'!T33+'5b. FNO Impacted Gen'!T33</f>
        <v>12.308640060000002</v>
      </c>
      <c r="U33" s="56">
        <f>'5a. FNO'!U33+'5b. FNO Impacted Gen'!U33</f>
        <v>12.346876100000001</v>
      </c>
      <c r="V33" s="56">
        <f>'5a. FNO'!V33+'5b. FNO Impacted Gen'!V33</f>
        <v>12.35560181</v>
      </c>
      <c r="W33" s="56">
        <f>'5a. FNO'!W33+'5b. FNO Impacted Gen'!W33</f>
        <v>12.086514820000001</v>
      </c>
      <c r="X33" s="56">
        <f>'5a. FNO'!X33+'5b. FNO Impacted Gen'!X33</f>
        <v>12.18795748</v>
      </c>
      <c r="Y33" s="56">
        <f>'5a. FNO'!Y33+'5b. FNO Impacted Gen'!Y33</f>
        <v>11.864647739999999</v>
      </c>
      <c r="Z33" s="67">
        <f>'5a. FNO'!Z33+'5b. FNO Impacted Gen'!Z33</f>
        <v>0</v>
      </c>
      <c r="AA33"/>
    </row>
    <row r="34" spans="1:27">
      <c r="A34" s="54">
        <f t="shared" si="0"/>
        <v>46053</v>
      </c>
      <c r="B34" s="55">
        <f>'5a. FNO'!B34+'5b. FNO Impacted Gen'!B34</f>
        <v>11.651611720000002</v>
      </c>
      <c r="C34" s="56">
        <f>'5a. FNO'!C34+'5b. FNO Impacted Gen'!C34</f>
        <v>11.601723489999999</v>
      </c>
      <c r="D34" s="56">
        <f>'5a. FNO'!D34+'5b. FNO Impacted Gen'!D34</f>
        <v>11.54621305</v>
      </c>
      <c r="E34" s="56">
        <f>'5a. FNO'!E34+'5b. FNO Impacted Gen'!E34</f>
        <v>11.580048569999999</v>
      </c>
      <c r="F34" s="56">
        <f>'5a. FNO'!F34+'5b. FNO Impacted Gen'!F34</f>
        <v>11.70817027</v>
      </c>
      <c r="G34" s="56">
        <f>'5a. FNO'!G34+'5b. FNO Impacted Gen'!G34</f>
        <v>11.98763218</v>
      </c>
      <c r="H34" s="56">
        <f>'5a. FNO'!H34+'5b. FNO Impacted Gen'!H34</f>
        <v>12.619338930000001</v>
      </c>
      <c r="I34" s="56">
        <f>'5a. FNO'!I34+'5b. FNO Impacted Gen'!I34</f>
        <v>13.1888443</v>
      </c>
      <c r="J34" s="56">
        <f>'5a. FNO'!J34+'5b. FNO Impacted Gen'!J34</f>
        <v>12.824267620000001</v>
      </c>
      <c r="K34" s="56">
        <f>'5a. FNO'!K34+'5b. FNO Impacted Gen'!K34</f>
        <v>12.018184640000001</v>
      </c>
      <c r="L34" s="56">
        <f>'5a. FNO'!L34+'5b. FNO Impacted Gen'!L34</f>
        <v>11.36309573</v>
      </c>
      <c r="M34" s="56">
        <f>'5a. FNO'!M34+'5b. FNO Impacted Gen'!M34</f>
        <v>10.279797110000001</v>
      </c>
      <c r="N34" s="56">
        <f>'5a. FNO'!N34+'5b. FNO Impacted Gen'!N34</f>
        <v>9.4199667300000005</v>
      </c>
      <c r="O34" s="56">
        <f>'5a. FNO'!O34+'5b. FNO Impacted Gen'!O34</f>
        <v>9.0894213300000004</v>
      </c>
      <c r="P34" s="56">
        <f>'5a. FNO'!P34+'5b. FNO Impacted Gen'!P34</f>
        <v>8.8763372999999994</v>
      </c>
      <c r="Q34" s="56">
        <f>'5a. FNO'!Q34+'5b. FNO Impacted Gen'!Q34</f>
        <v>9.2941576299999991</v>
      </c>
      <c r="R34" s="56">
        <f>'5a. FNO'!R34+'5b. FNO Impacted Gen'!R34</f>
        <v>9.9389394400000004</v>
      </c>
      <c r="S34" s="56">
        <f>'5a. FNO'!S34+'5b. FNO Impacted Gen'!S34</f>
        <v>11.166493370000001</v>
      </c>
      <c r="T34" s="56">
        <f>'5a. FNO'!T34+'5b. FNO Impacted Gen'!T34</f>
        <v>11.428650310000002</v>
      </c>
      <c r="U34" s="56">
        <f>'5a. FNO'!U34+'5b. FNO Impacted Gen'!U34</f>
        <v>11.33181776</v>
      </c>
      <c r="V34" s="56">
        <f>'5a. FNO'!V34+'5b. FNO Impacted Gen'!V34</f>
        <v>11.3400266</v>
      </c>
      <c r="W34" s="56">
        <f>'5a. FNO'!W34+'5b. FNO Impacted Gen'!W34</f>
        <v>11.085197229999999</v>
      </c>
      <c r="X34" s="56">
        <f>'5a. FNO'!X34+'5b. FNO Impacted Gen'!X34</f>
        <v>11.145302139999998</v>
      </c>
      <c r="Y34" s="56">
        <f>'5a. FNO'!Y34+'5b. FNO Impacted Gen'!Y34</f>
        <v>10.69875766</v>
      </c>
      <c r="Z34" s="67">
        <f>'5a. FNO'!Z34+'5b. FNO Impacted Gen'!Z34</f>
        <v>0</v>
      </c>
      <c r="AA34"/>
    </row>
    <row r="35" spans="1:27">
      <c r="A35" s="54">
        <f t="shared" si="0"/>
        <v>46054</v>
      </c>
      <c r="B35" s="55">
        <f>'5a. FNO'!B35+'5b. FNO Impacted Gen'!B35</f>
        <v>10.475625449999999</v>
      </c>
      <c r="C35" s="56">
        <f>'5a. FNO'!C35+'5b. FNO Impacted Gen'!C35</f>
        <v>10.46433502</v>
      </c>
      <c r="D35" s="56">
        <f>'5a. FNO'!D35+'5b. FNO Impacted Gen'!D35</f>
        <v>10.537460680000001</v>
      </c>
      <c r="E35" s="56">
        <f>'5a. FNO'!E35+'5b. FNO Impacted Gen'!E35</f>
        <v>10.773702269999999</v>
      </c>
      <c r="F35" s="56">
        <f>'5a. FNO'!F35+'5b. FNO Impacted Gen'!F35</f>
        <v>11.179540139999999</v>
      </c>
      <c r="G35" s="56">
        <f>'5a. FNO'!G35+'5b. FNO Impacted Gen'!G35</f>
        <v>11.585189359999999</v>
      </c>
      <c r="H35" s="56">
        <f>'5a. FNO'!H35+'5b. FNO Impacted Gen'!H35</f>
        <v>12.317860329999998</v>
      </c>
      <c r="I35" s="56">
        <f>'5a. FNO'!I35+'5b. FNO Impacted Gen'!I35</f>
        <v>12.831753549999998</v>
      </c>
      <c r="J35" s="56">
        <f>'5a. FNO'!J35+'5b. FNO Impacted Gen'!J35</f>
        <v>12.130840589999998</v>
      </c>
      <c r="K35" s="56">
        <f>'5a. FNO'!K35+'5b. FNO Impacted Gen'!K35</f>
        <v>11.20504051</v>
      </c>
      <c r="L35" s="56">
        <f>'5a. FNO'!L35+'5b. FNO Impacted Gen'!L35</f>
        <v>10.292077770000001</v>
      </c>
      <c r="M35" s="56">
        <f>'5a. FNO'!M35+'5b. FNO Impacted Gen'!M35</f>
        <v>9.6263580099999988</v>
      </c>
      <c r="N35" s="56">
        <f>'5a. FNO'!N35+'5b. FNO Impacted Gen'!N35</f>
        <v>9.0795435199999996</v>
      </c>
      <c r="O35" s="56">
        <f>'5a. FNO'!O35+'5b. FNO Impacted Gen'!O35</f>
        <v>8.6684768800000001</v>
      </c>
      <c r="P35" s="56">
        <f>'5a. FNO'!P35+'5b. FNO Impacted Gen'!P35</f>
        <v>8.4069327700000009</v>
      </c>
      <c r="Q35" s="56">
        <f>'5a. FNO'!Q35+'5b. FNO Impacted Gen'!Q35</f>
        <v>8.7882974300000001</v>
      </c>
      <c r="R35" s="56">
        <f>'5a. FNO'!R35+'5b. FNO Impacted Gen'!R35</f>
        <v>9.5928874099999994</v>
      </c>
      <c r="S35" s="56">
        <f>'5a. FNO'!S35+'5b. FNO Impacted Gen'!S35</f>
        <v>10.77982474</v>
      </c>
      <c r="T35" s="56">
        <f>'5a. FNO'!T35+'5b. FNO Impacted Gen'!T35</f>
        <v>11.18967161</v>
      </c>
      <c r="U35" s="56">
        <f>'5a. FNO'!U35+'5b. FNO Impacted Gen'!U35</f>
        <v>10.90595218</v>
      </c>
      <c r="V35" s="56">
        <f>'5a. FNO'!V35+'5b. FNO Impacted Gen'!V35</f>
        <v>10.78184405</v>
      </c>
      <c r="W35" s="56">
        <f>'5a. FNO'!W35+'5b. FNO Impacted Gen'!W35</f>
        <v>10.48936071</v>
      </c>
      <c r="X35" s="56">
        <f>'5a. FNO'!X35+'5b. FNO Impacted Gen'!X35</f>
        <v>10.48438178</v>
      </c>
      <c r="Y35" s="56">
        <f>'5a. FNO'!Y35+'5b. FNO Impacted Gen'!Y35</f>
        <v>10.14672996</v>
      </c>
      <c r="Z35" s="67">
        <f>'5a. FNO'!Z35+'5b. FNO Impacted Gen'!Z35</f>
        <v>0</v>
      </c>
    </row>
    <row r="36" spans="1:27">
      <c r="A36" s="54">
        <f t="shared" si="0"/>
        <v>46055</v>
      </c>
      <c r="B36" s="55">
        <f>'5a. FNO'!B36+'5b. FNO Impacted Gen'!B36</f>
        <v>9.9824540800000001</v>
      </c>
      <c r="C36" s="56">
        <f>'5a. FNO'!C36+'5b. FNO Impacted Gen'!C36</f>
        <v>10.06155293</v>
      </c>
      <c r="D36" s="56">
        <f>'5a. FNO'!D36+'5b. FNO Impacted Gen'!D36</f>
        <v>10.038409850000001</v>
      </c>
      <c r="E36" s="56">
        <f>'5a. FNO'!E36+'5b. FNO Impacted Gen'!E36</f>
        <v>10.21625927</v>
      </c>
      <c r="F36" s="56">
        <f>'5a. FNO'!F36+'5b. FNO Impacted Gen'!F36</f>
        <v>10.56031512</v>
      </c>
      <c r="G36" s="56">
        <f>'5a. FNO'!G36+'5b. FNO Impacted Gen'!G36</f>
        <v>11.009777959999999</v>
      </c>
      <c r="H36" s="56">
        <f>'5a. FNO'!H36+'5b. FNO Impacted Gen'!H36</f>
        <v>12.005083129999999</v>
      </c>
      <c r="I36" s="56">
        <f>'5a. FNO'!I36+'5b. FNO Impacted Gen'!I36</f>
        <v>12.43330036</v>
      </c>
      <c r="J36" s="56">
        <f>'5a. FNO'!J36+'5b. FNO Impacted Gen'!J36</f>
        <v>12.067054209999998</v>
      </c>
      <c r="K36" s="56">
        <f>'5a. FNO'!K36+'5b. FNO Impacted Gen'!K36</f>
        <v>11.21612109</v>
      </c>
      <c r="L36" s="56">
        <f>'5a. FNO'!L36+'5b. FNO Impacted Gen'!L36</f>
        <v>10.553451669999999</v>
      </c>
      <c r="M36" s="56">
        <f>'5a. FNO'!M36+'5b. FNO Impacted Gen'!M36</f>
        <v>10.243458819999999</v>
      </c>
      <c r="N36" s="56">
        <f>'5a. FNO'!N36+'5b. FNO Impacted Gen'!N36</f>
        <v>9.8564218700000001</v>
      </c>
      <c r="O36" s="56">
        <f>'5a. FNO'!O36+'5b. FNO Impacted Gen'!O36</f>
        <v>9.6022315000000003</v>
      </c>
      <c r="P36" s="56">
        <f>'5a. FNO'!P36+'5b. FNO Impacted Gen'!P36</f>
        <v>9.8065070300000006</v>
      </c>
      <c r="Q36" s="56">
        <f>'5a. FNO'!Q36+'5b. FNO Impacted Gen'!Q36</f>
        <v>10.11596954</v>
      </c>
      <c r="R36" s="56">
        <f>'5a. FNO'!R36+'5b. FNO Impacted Gen'!R36</f>
        <v>10.76545355</v>
      </c>
      <c r="S36" s="56">
        <f>'5a. FNO'!S36+'5b. FNO Impacted Gen'!S36</f>
        <v>11.528089820000002</v>
      </c>
      <c r="T36" s="56">
        <f>'5a. FNO'!T36+'5b. FNO Impacted Gen'!T36</f>
        <v>11.842018359999999</v>
      </c>
      <c r="U36" s="56">
        <f>'5a. FNO'!U36+'5b. FNO Impacted Gen'!U36</f>
        <v>11.589403930000001</v>
      </c>
      <c r="V36" s="56">
        <f>'5a. FNO'!V36+'5b. FNO Impacted Gen'!V36</f>
        <v>11.537811080000001</v>
      </c>
      <c r="W36" s="56">
        <f>'5a. FNO'!W36+'5b. FNO Impacted Gen'!W36</f>
        <v>11.059276179999998</v>
      </c>
      <c r="X36" s="56">
        <f>'5a. FNO'!X36+'5b. FNO Impacted Gen'!X36</f>
        <v>11.135554559999999</v>
      </c>
      <c r="Y36" s="56">
        <f>'5a. FNO'!Y36+'5b. FNO Impacted Gen'!Y36</f>
        <v>10.9211539</v>
      </c>
      <c r="Z36" s="67">
        <f>'5a. FNO'!Z36+'5b. FNO Impacted Gen'!Z36</f>
        <v>0</v>
      </c>
    </row>
    <row r="37" spans="1:27">
      <c r="A37" s="54">
        <f t="shared" si="0"/>
        <v>46056</v>
      </c>
      <c r="B37" s="55">
        <f>'5a. FNO'!B37+'5b. FNO Impacted Gen'!B37</f>
        <v>10.757453760000001</v>
      </c>
      <c r="C37" s="56">
        <f>'5a. FNO'!C37+'5b. FNO Impacted Gen'!C37</f>
        <v>10.79132718</v>
      </c>
      <c r="D37" s="56">
        <f>'5a. FNO'!D37+'5b. FNO Impacted Gen'!D37</f>
        <v>10.77713425</v>
      </c>
      <c r="E37" s="56">
        <f>'5a. FNO'!E37+'5b. FNO Impacted Gen'!E37</f>
        <v>10.898585270000002</v>
      </c>
      <c r="F37" s="56">
        <f>'5a. FNO'!F37+'5b. FNO Impacted Gen'!F37</f>
        <v>11.314627989999998</v>
      </c>
      <c r="G37" s="56">
        <f>'5a. FNO'!G37+'5b. FNO Impacted Gen'!G37</f>
        <v>12.019171050000001</v>
      </c>
      <c r="H37" s="56">
        <f>'5a. FNO'!H37+'5b. FNO Impacted Gen'!H37</f>
        <v>13.050847220000001</v>
      </c>
      <c r="I37" s="56">
        <f>'5a. FNO'!I37+'5b. FNO Impacted Gen'!I37</f>
        <v>13.15799595</v>
      </c>
      <c r="J37" s="56">
        <f>'5a. FNO'!J37+'5b. FNO Impacted Gen'!J37</f>
        <v>12.845016859999999</v>
      </c>
      <c r="K37" s="56">
        <f>'5a. FNO'!K37+'5b. FNO Impacted Gen'!K37</f>
        <v>12.32145556</v>
      </c>
      <c r="L37" s="56">
        <f>'5a. FNO'!L37+'5b. FNO Impacted Gen'!L37</f>
        <v>11.140101009999999</v>
      </c>
      <c r="M37" s="56">
        <f>'5a. FNO'!M37+'5b. FNO Impacted Gen'!M37</f>
        <v>10.004684899999999</v>
      </c>
      <c r="N37" s="56">
        <f>'5a. FNO'!N37+'5b. FNO Impacted Gen'!N37</f>
        <v>9.4312413499999987</v>
      </c>
      <c r="O37" s="56">
        <f>'5a. FNO'!O37+'5b. FNO Impacted Gen'!O37</f>
        <v>9.3301460800000005</v>
      </c>
      <c r="P37" s="56">
        <f>'5a. FNO'!P37+'5b. FNO Impacted Gen'!P37</f>
        <v>9.3375067400000002</v>
      </c>
      <c r="Q37" s="56">
        <f>'5a. FNO'!Q37+'5b. FNO Impacted Gen'!Q37</f>
        <v>9.6952007000000009</v>
      </c>
      <c r="R37" s="56">
        <f>'5a. FNO'!R37+'5b. FNO Impacted Gen'!R37</f>
        <v>10.535958900000001</v>
      </c>
      <c r="S37" s="56">
        <f>'5a. FNO'!S37+'5b. FNO Impacted Gen'!S37</f>
        <v>11.76399164</v>
      </c>
      <c r="T37" s="56">
        <f>'5a. FNO'!T37+'5b. FNO Impacted Gen'!T37</f>
        <v>12.089113730000001</v>
      </c>
      <c r="U37" s="56">
        <f>'5a. FNO'!U37+'5b. FNO Impacted Gen'!U37</f>
        <v>11.857912450000001</v>
      </c>
      <c r="V37" s="56">
        <f>'5a. FNO'!V37+'5b. FNO Impacted Gen'!V37</f>
        <v>11.763272969999999</v>
      </c>
      <c r="W37" s="56">
        <f>'5a. FNO'!W37+'5b. FNO Impacted Gen'!W37</f>
        <v>11.23078954</v>
      </c>
      <c r="X37" s="56">
        <f>'5a. FNO'!X37+'5b. FNO Impacted Gen'!X37</f>
        <v>11.36698037</v>
      </c>
      <c r="Y37" s="56">
        <f>'5a. FNO'!Y37+'5b. FNO Impacted Gen'!Y37</f>
        <v>11.03495698</v>
      </c>
      <c r="Z37" s="67">
        <f>'5a. FNO'!Z37+'5b. FNO Impacted Gen'!Z37</f>
        <v>0</v>
      </c>
    </row>
    <row r="38" spans="1:27">
      <c r="A38" s="54">
        <f t="shared" si="0"/>
        <v>46057</v>
      </c>
      <c r="B38" s="55">
        <f>'5a. FNO'!B38+'5b. FNO Impacted Gen'!B38</f>
        <v>10.86183099</v>
      </c>
      <c r="C38" s="56">
        <f>'5a. FNO'!C38+'5b. FNO Impacted Gen'!C38</f>
        <v>10.804669529999998</v>
      </c>
      <c r="D38" s="56">
        <f>'5a. FNO'!D38+'5b. FNO Impacted Gen'!D38</f>
        <v>10.924292950000002</v>
      </c>
      <c r="E38" s="56">
        <f>'5a. FNO'!E38+'5b. FNO Impacted Gen'!E38</f>
        <v>11.098159189999999</v>
      </c>
      <c r="F38" s="56">
        <f>'5a. FNO'!F38+'5b. FNO Impacted Gen'!F38</f>
        <v>11.490036760000001</v>
      </c>
      <c r="G38" s="56">
        <f>'5a. FNO'!G38+'5b. FNO Impacted Gen'!G38</f>
        <v>12.17574722</v>
      </c>
      <c r="H38" s="56">
        <f>'5a. FNO'!H38+'5b. FNO Impacted Gen'!H38</f>
        <v>13.265128199999999</v>
      </c>
      <c r="I38" s="56">
        <f>'5a. FNO'!I38+'5b. FNO Impacted Gen'!I38</f>
        <v>13.398663580000001</v>
      </c>
      <c r="J38" s="56">
        <f>'5a. FNO'!J38+'5b. FNO Impacted Gen'!J38</f>
        <v>12.276464090000001</v>
      </c>
      <c r="K38" s="56">
        <f>'5a. FNO'!K38+'5b. FNO Impacted Gen'!K38</f>
        <v>11.207256409999999</v>
      </c>
      <c r="L38" s="56">
        <f>'5a. FNO'!L38+'5b. FNO Impacted Gen'!L38</f>
        <v>10.264383520000001</v>
      </c>
      <c r="M38" s="56">
        <f>'5a. FNO'!M38+'5b. FNO Impacted Gen'!M38</f>
        <v>9.4520354500000003</v>
      </c>
      <c r="N38" s="56">
        <f>'5a. FNO'!N38+'5b. FNO Impacted Gen'!N38</f>
        <v>8.9920384099999993</v>
      </c>
      <c r="O38" s="56">
        <f>'5a. FNO'!O38+'5b. FNO Impacted Gen'!O38</f>
        <v>8.6309878700000002</v>
      </c>
      <c r="P38" s="56">
        <f>'5a. FNO'!P38+'5b. FNO Impacted Gen'!P38</f>
        <v>8.4372767500000005</v>
      </c>
      <c r="Q38" s="56">
        <f>'5a. FNO'!Q38+'5b. FNO Impacted Gen'!Q38</f>
        <v>8.7008135700000011</v>
      </c>
      <c r="R38" s="56">
        <f>'5a. FNO'!R38+'5b. FNO Impacted Gen'!R38</f>
        <v>9.5906231099999992</v>
      </c>
      <c r="S38" s="56">
        <f>'5a. FNO'!S38+'5b. FNO Impacted Gen'!S38</f>
        <v>10.865817669999998</v>
      </c>
      <c r="T38" s="56">
        <f>'5a. FNO'!T38+'5b. FNO Impacted Gen'!T38</f>
        <v>11.54436802</v>
      </c>
      <c r="U38" s="56">
        <f>'5a. FNO'!U38+'5b. FNO Impacted Gen'!U38</f>
        <v>11.36128907</v>
      </c>
      <c r="V38" s="56">
        <f>'5a. FNO'!V38+'5b. FNO Impacted Gen'!V38</f>
        <v>11.337435710000001</v>
      </c>
      <c r="W38" s="56">
        <f>'5a. FNO'!W38+'5b. FNO Impacted Gen'!W38</f>
        <v>11.012872790000001</v>
      </c>
      <c r="X38" s="56">
        <f>'5a. FNO'!X38+'5b. FNO Impacted Gen'!X38</f>
        <v>10.917408099999999</v>
      </c>
      <c r="Y38" s="56">
        <f>'5a. FNO'!Y38+'5b. FNO Impacted Gen'!Y38</f>
        <v>10.61205211</v>
      </c>
      <c r="Z38" s="67">
        <f>'5a. FNO'!Z38+'5b. FNO Impacted Gen'!Z38</f>
        <v>0</v>
      </c>
    </row>
    <row r="39" spans="1:27">
      <c r="A39" s="54">
        <f t="shared" si="0"/>
        <v>46058</v>
      </c>
      <c r="B39" s="55">
        <f>'5a. FNO'!B39+'5b. FNO Impacted Gen'!B39</f>
        <v>10.3818644</v>
      </c>
      <c r="C39" s="56">
        <f>'5a. FNO'!C39+'5b. FNO Impacted Gen'!C39</f>
        <v>10.327175260000001</v>
      </c>
      <c r="D39" s="56">
        <f>'5a. FNO'!D39+'5b. FNO Impacted Gen'!D39</f>
        <v>10.341875780000001</v>
      </c>
      <c r="E39" s="56">
        <f>'5a. FNO'!E39+'5b. FNO Impacted Gen'!E39</f>
        <v>10.466862190000001</v>
      </c>
      <c r="F39" s="56">
        <f>'5a. FNO'!F39+'5b. FNO Impacted Gen'!F39</f>
        <v>10.840495819999999</v>
      </c>
      <c r="G39" s="56">
        <f>'5a. FNO'!G39+'5b. FNO Impacted Gen'!G39</f>
        <v>11.4232385</v>
      </c>
      <c r="H39" s="56">
        <f>'5a. FNO'!H39+'5b. FNO Impacted Gen'!H39</f>
        <v>12.441786189999998</v>
      </c>
      <c r="I39" s="56">
        <f>'5a. FNO'!I39+'5b. FNO Impacted Gen'!I39</f>
        <v>12.59787541</v>
      </c>
      <c r="J39" s="56">
        <f>'5a. FNO'!J39+'5b. FNO Impacted Gen'!J39</f>
        <v>11.653531520000001</v>
      </c>
      <c r="K39" s="56">
        <f>'5a. FNO'!K39+'5b. FNO Impacted Gen'!K39</f>
        <v>10.609051220000001</v>
      </c>
      <c r="L39" s="56">
        <f>'5a. FNO'!L39+'5b. FNO Impacted Gen'!L39</f>
        <v>9.5275627600000004</v>
      </c>
      <c r="M39" s="56">
        <f>'5a. FNO'!M39+'5b. FNO Impacted Gen'!M39</f>
        <v>8.9359064100000012</v>
      </c>
      <c r="N39" s="56">
        <f>'5a. FNO'!N39+'5b. FNO Impacted Gen'!N39</f>
        <v>8.3729095200000003</v>
      </c>
      <c r="O39" s="56">
        <f>'5a. FNO'!O39+'5b. FNO Impacted Gen'!O39</f>
        <v>8.0737290000000002</v>
      </c>
      <c r="P39" s="56">
        <f>'5a. FNO'!P39+'5b. FNO Impacted Gen'!P39</f>
        <v>7.8431153900000004</v>
      </c>
      <c r="Q39" s="56">
        <f>'5a. FNO'!Q39+'5b. FNO Impacted Gen'!Q39</f>
        <v>8.1678902400000002</v>
      </c>
      <c r="R39" s="56">
        <f>'5a. FNO'!R39+'5b. FNO Impacted Gen'!R39</f>
        <v>8.9981307600000004</v>
      </c>
      <c r="S39" s="56">
        <f>'5a. FNO'!S39+'5b. FNO Impacted Gen'!S39</f>
        <v>10.02859776</v>
      </c>
      <c r="T39" s="56">
        <f>'5a. FNO'!T39+'5b. FNO Impacted Gen'!T39</f>
        <v>10.45741699</v>
      </c>
      <c r="U39" s="56">
        <f>'5a. FNO'!U39+'5b. FNO Impacted Gen'!U39</f>
        <v>10.471647039999999</v>
      </c>
      <c r="V39" s="56">
        <f>'5a. FNO'!V39+'5b. FNO Impacted Gen'!V39</f>
        <v>10.29150716</v>
      </c>
      <c r="W39" s="56">
        <f>'5a. FNO'!W39+'5b. FNO Impacted Gen'!W39</f>
        <v>10.02158728</v>
      </c>
      <c r="X39" s="56">
        <f>'5a. FNO'!X39+'5b. FNO Impacted Gen'!X39</f>
        <v>10.05056591</v>
      </c>
      <c r="Y39" s="56">
        <f>'5a. FNO'!Y39+'5b. FNO Impacted Gen'!Y39</f>
        <v>9.7809499899999999</v>
      </c>
      <c r="Z39" s="67">
        <f>'5a. FNO'!Z39+'5b. FNO Impacted Gen'!Z39</f>
        <v>0</v>
      </c>
    </row>
    <row r="40" spans="1:27">
      <c r="A40" s="54">
        <f t="shared" si="0"/>
        <v>46059</v>
      </c>
      <c r="B40" s="55">
        <f>'5a. FNO'!B40+'5b. FNO Impacted Gen'!B40</f>
        <v>9.5650302099999998</v>
      </c>
      <c r="C40" s="56">
        <f>'5a. FNO'!C40+'5b. FNO Impacted Gen'!C40</f>
        <v>9.5163608100000019</v>
      </c>
      <c r="D40" s="56">
        <f>'5a. FNO'!D40+'5b. FNO Impacted Gen'!D40</f>
        <v>9.6222666100000005</v>
      </c>
      <c r="E40" s="56">
        <f>'5a. FNO'!E40+'5b. FNO Impacted Gen'!E40</f>
        <v>9.8461210500000007</v>
      </c>
      <c r="F40" s="56">
        <f>'5a. FNO'!F40+'5b. FNO Impacted Gen'!F40</f>
        <v>10.07514503</v>
      </c>
      <c r="G40" s="56">
        <f>'5a. FNO'!G40+'5b. FNO Impacted Gen'!G40</f>
        <v>10.753341929999999</v>
      </c>
      <c r="H40" s="56">
        <f>'5a. FNO'!H40+'5b. FNO Impacted Gen'!H40</f>
        <v>11.75967327</v>
      </c>
      <c r="I40" s="56">
        <f>'5a. FNO'!I40+'5b. FNO Impacted Gen'!I40</f>
        <v>12.113001240000001</v>
      </c>
      <c r="J40" s="56">
        <f>'5a. FNO'!J40+'5b. FNO Impacted Gen'!J40</f>
        <v>11.105280520000001</v>
      </c>
      <c r="K40" s="56">
        <f>'5a. FNO'!K40+'5b. FNO Impacted Gen'!K40</f>
        <v>10.184510100000001</v>
      </c>
      <c r="L40" s="56">
        <f>'5a. FNO'!L40+'5b. FNO Impacted Gen'!L40</f>
        <v>9.1494078400000003</v>
      </c>
      <c r="M40" s="56">
        <f>'5a. FNO'!M40+'5b. FNO Impacted Gen'!M40</f>
        <v>8.42051075</v>
      </c>
      <c r="N40" s="56">
        <f>'5a. FNO'!N40+'5b. FNO Impacted Gen'!N40</f>
        <v>7.8837852099999992</v>
      </c>
      <c r="O40" s="56">
        <f>'5a. FNO'!O40+'5b. FNO Impacted Gen'!O40</f>
        <v>7.682461309999999</v>
      </c>
      <c r="P40" s="56">
        <f>'5a. FNO'!P40+'5b. FNO Impacted Gen'!P40</f>
        <v>7.8201102499999999</v>
      </c>
      <c r="Q40" s="56">
        <f>'5a. FNO'!Q40+'5b. FNO Impacted Gen'!Q40</f>
        <v>8.2084901300000013</v>
      </c>
      <c r="R40" s="56">
        <f>'5a. FNO'!R40+'5b. FNO Impacted Gen'!R40</f>
        <v>9.0617137900000007</v>
      </c>
      <c r="S40" s="56">
        <f>'5a. FNO'!S40+'5b. FNO Impacted Gen'!S40</f>
        <v>9.9233883499999997</v>
      </c>
      <c r="T40" s="56">
        <f>'5a. FNO'!T40+'5b. FNO Impacted Gen'!T40</f>
        <v>10.30631509</v>
      </c>
      <c r="U40" s="56">
        <f>'5a. FNO'!U40+'5b. FNO Impacted Gen'!U40</f>
        <v>10.2188514</v>
      </c>
      <c r="V40" s="56">
        <f>'5a. FNO'!V40+'5b. FNO Impacted Gen'!V40</f>
        <v>10.11255925</v>
      </c>
      <c r="W40" s="56">
        <f>'5a. FNO'!W40+'5b. FNO Impacted Gen'!W40</f>
        <v>9.8869021999999998</v>
      </c>
      <c r="X40" s="56">
        <f>'5a. FNO'!X40+'5b. FNO Impacted Gen'!X40</f>
        <v>10.02760069</v>
      </c>
      <c r="Y40" s="56">
        <f>'5a. FNO'!Y40+'5b. FNO Impacted Gen'!Y40</f>
        <v>9.7400187099999993</v>
      </c>
      <c r="Z40" s="67">
        <f>'5a. FNO'!Z40+'5b. FNO Impacted Gen'!Z40</f>
        <v>0</v>
      </c>
    </row>
    <row r="41" spans="1:27">
      <c r="A41" s="54">
        <f t="shared" si="0"/>
        <v>46060</v>
      </c>
      <c r="B41" s="55">
        <f>'5a. FNO'!B41+'5b. FNO Impacted Gen'!B41</f>
        <v>9.4855516500000014</v>
      </c>
      <c r="C41" s="56">
        <f>'5a. FNO'!C41+'5b. FNO Impacted Gen'!C41</f>
        <v>9.4901982499999988</v>
      </c>
      <c r="D41" s="56">
        <f>'5a. FNO'!D41+'5b. FNO Impacted Gen'!D41</f>
        <v>9.5523180200000013</v>
      </c>
      <c r="E41" s="56">
        <f>'5a. FNO'!E41+'5b. FNO Impacted Gen'!E41</f>
        <v>9.4922299900000002</v>
      </c>
      <c r="F41" s="56">
        <f>'5a. FNO'!F41+'5b. FNO Impacted Gen'!F41</f>
        <v>9.5952779199999991</v>
      </c>
      <c r="G41" s="56">
        <f>'5a. FNO'!G41+'5b. FNO Impacted Gen'!G41</f>
        <v>10.00639922</v>
      </c>
      <c r="H41" s="56">
        <f>'5a. FNO'!H41+'5b. FNO Impacted Gen'!H41</f>
        <v>10.833798550000001</v>
      </c>
      <c r="I41" s="56">
        <f>'5a. FNO'!I41+'5b. FNO Impacted Gen'!I41</f>
        <v>11.348806870000001</v>
      </c>
      <c r="J41" s="56">
        <f>'5a. FNO'!J41+'5b. FNO Impacted Gen'!J41</f>
        <v>10.77203997</v>
      </c>
      <c r="K41" s="56">
        <f>'5a. FNO'!K41+'5b. FNO Impacted Gen'!K41</f>
        <v>10.00233856</v>
      </c>
      <c r="L41" s="56">
        <f>'5a. FNO'!L41+'5b. FNO Impacted Gen'!L41</f>
        <v>9.0556162600000008</v>
      </c>
      <c r="M41" s="56">
        <f>'5a. FNO'!M41+'5b. FNO Impacted Gen'!M41</f>
        <v>8.4639112800000014</v>
      </c>
      <c r="N41" s="56">
        <f>'5a. FNO'!N41+'5b. FNO Impacted Gen'!N41</f>
        <v>8.0627329599999999</v>
      </c>
      <c r="O41" s="56">
        <f>'5a. FNO'!O41+'5b. FNO Impacted Gen'!O41</f>
        <v>7.8814513900000005</v>
      </c>
      <c r="P41" s="56">
        <f>'5a. FNO'!P41+'5b. FNO Impacted Gen'!P41</f>
        <v>7.7967067099999996</v>
      </c>
      <c r="Q41" s="56">
        <f>'5a. FNO'!Q41+'5b. FNO Impacted Gen'!Q41</f>
        <v>8.1390238299999993</v>
      </c>
      <c r="R41" s="56">
        <f>'5a. FNO'!R41+'5b. FNO Impacted Gen'!R41</f>
        <v>8.9590881400000004</v>
      </c>
      <c r="S41" s="56">
        <f>'5a. FNO'!S41+'5b. FNO Impacted Gen'!S41</f>
        <v>9.8560711500000018</v>
      </c>
      <c r="T41" s="56">
        <f>'5a. FNO'!T41+'5b. FNO Impacted Gen'!T41</f>
        <v>10.177795190000001</v>
      </c>
      <c r="U41" s="56">
        <f>'5a. FNO'!U41+'5b. FNO Impacted Gen'!U41</f>
        <v>10.07517524</v>
      </c>
      <c r="V41" s="56">
        <f>'5a. FNO'!V41+'5b. FNO Impacted Gen'!V41</f>
        <v>9.997368680000001</v>
      </c>
      <c r="W41" s="56">
        <f>'5a. FNO'!W41+'5b. FNO Impacted Gen'!W41</f>
        <v>9.6192214599999986</v>
      </c>
      <c r="X41" s="56">
        <f>'5a. FNO'!X41+'5b. FNO Impacted Gen'!X41</f>
        <v>9.6735240600000001</v>
      </c>
      <c r="Y41" s="56">
        <f>'5a. FNO'!Y41+'5b. FNO Impacted Gen'!Y41</f>
        <v>9.4272601599999994</v>
      </c>
      <c r="Z41" s="67">
        <f>'5a. FNO'!Z41+'5b. FNO Impacted Gen'!Z41</f>
        <v>0</v>
      </c>
    </row>
    <row r="42" spans="1:27">
      <c r="A42" s="54">
        <f t="shared" si="0"/>
        <v>46061</v>
      </c>
      <c r="B42" s="55">
        <f>'5a. FNO'!B42+'5b. FNO Impacted Gen'!B42</f>
        <v>9.2517724300000008</v>
      </c>
      <c r="C42" s="56">
        <f>'5a. FNO'!C42+'5b. FNO Impacted Gen'!C42</f>
        <v>9.2824394300000002</v>
      </c>
      <c r="D42" s="56">
        <f>'5a. FNO'!D42+'5b. FNO Impacted Gen'!D42</f>
        <v>9.2896804900000003</v>
      </c>
      <c r="E42" s="56">
        <f>'5a. FNO'!E42+'5b. FNO Impacted Gen'!E42</f>
        <v>9.4294897399999993</v>
      </c>
      <c r="F42" s="56">
        <f>'5a. FNO'!F42+'5b. FNO Impacted Gen'!F42</f>
        <v>9.6767060400000009</v>
      </c>
      <c r="G42" s="56">
        <f>'5a. FNO'!G42+'5b. FNO Impacted Gen'!G42</f>
        <v>10.21694018</v>
      </c>
      <c r="H42" s="56">
        <f>'5a. FNO'!H42+'5b. FNO Impacted Gen'!H42</f>
        <v>11.02919327</v>
      </c>
      <c r="I42" s="56">
        <f>'5a. FNO'!I42+'5b. FNO Impacted Gen'!I42</f>
        <v>11.52919101</v>
      </c>
      <c r="J42" s="56">
        <f>'5a. FNO'!J42+'5b. FNO Impacted Gen'!J42</f>
        <v>10.999290689999999</v>
      </c>
      <c r="K42" s="56">
        <f>'5a. FNO'!K42+'5b. FNO Impacted Gen'!K42</f>
        <v>10.22018662</v>
      </c>
      <c r="L42" s="56">
        <f>'5a. FNO'!L42+'5b. FNO Impacted Gen'!L42</f>
        <v>9.4130762000000008</v>
      </c>
      <c r="M42" s="56">
        <f>'5a. FNO'!M42+'5b. FNO Impacted Gen'!M42</f>
        <v>8.7636706000000011</v>
      </c>
      <c r="N42" s="56">
        <f>'5a. FNO'!N42+'5b. FNO Impacted Gen'!N42</f>
        <v>8.4199521999999991</v>
      </c>
      <c r="O42" s="56">
        <f>'5a. FNO'!O42+'5b. FNO Impacted Gen'!O42</f>
        <v>8.2081281999999991</v>
      </c>
      <c r="P42" s="56">
        <f>'5a. FNO'!P42+'5b. FNO Impacted Gen'!P42</f>
        <v>8.1679618699999992</v>
      </c>
      <c r="Q42" s="56">
        <f>'5a. FNO'!Q42+'5b. FNO Impacted Gen'!Q42</f>
        <v>8.6988839000000002</v>
      </c>
      <c r="R42" s="56">
        <f>'5a. FNO'!R42+'5b. FNO Impacted Gen'!R42</f>
        <v>9.2139170400000001</v>
      </c>
      <c r="S42" s="56">
        <f>'5a. FNO'!S42+'5b. FNO Impacted Gen'!S42</f>
        <v>9.8420551700000001</v>
      </c>
      <c r="T42" s="56">
        <f>'5a. FNO'!T42+'5b. FNO Impacted Gen'!T42</f>
        <v>10.10001682</v>
      </c>
      <c r="U42" s="56">
        <f>'5a. FNO'!U42+'5b. FNO Impacted Gen'!U42</f>
        <v>9.9998357899999988</v>
      </c>
      <c r="V42" s="56">
        <f>'5a. FNO'!V42+'5b. FNO Impacted Gen'!V42</f>
        <v>10.064128220000001</v>
      </c>
      <c r="W42" s="56">
        <f>'5a. FNO'!W42+'5b. FNO Impacted Gen'!W42</f>
        <v>9.9028859300000001</v>
      </c>
      <c r="X42" s="56">
        <f>'5a. FNO'!X42+'5b. FNO Impacted Gen'!X42</f>
        <v>9.6830827600000013</v>
      </c>
      <c r="Y42" s="56">
        <f>'5a. FNO'!Y42+'5b. FNO Impacted Gen'!Y42</f>
        <v>9.3915737300000011</v>
      </c>
      <c r="Z42" s="67">
        <f>'5a. FNO'!Z42+'5b. FNO Impacted Gen'!Z42</f>
        <v>0</v>
      </c>
    </row>
    <row r="43" spans="1:27">
      <c r="A43" s="54">
        <f t="shared" si="0"/>
        <v>46062</v>
      </c>
      <c r="B43" s="55">
        <f>'5a. FNO'!B43+'5b. FNO Impacted Gen'!B43</f>
        <v>9.1608514999999997</v>
      </c>
      <c r="C43" s="56">
        <f>'5a. FNO'!C43+'5b. FNO Impacted Gen'!C43</f>
        <v>9.1660894499999994</v>
      </c>
      <c r="D43" s="56">
        <f>'5a. FNO'!D43+'5b. FNO Impacted Gen'!D43</f>
        <v>9.2617760899999997</v>
      </c>
      <c r="E43" s="56">
        <f>'5a. FNO'!E43+'5b. FNO Impacted Gen'!E43</f>
        <v>9.4504912900000004</v>
      </c>
      <c r="F43" s="56">
        <f>'5a. FNO'!F43+'5b. FNO Impacted Gen'!F43</f>
        <v>9.830189240000001</v>
      </c>
      <c r="G43" s="56">
        <f>'5a. FNO'!G43+'5b. FNO Impacted Gen'!G43</f>
        <v>10.390188500000001</v>
      </c>
      <c r="H43" s="56">
        <f>'5a. FNO'!H43+'5b. FNO Impacted Gen'!H43</f>
        <v>11.314345300000001</v>
      </c>
      <c r="I43" s="56">
        <f>'5a. FNO'!I43+'5b. FNO Impacted Gen'!I43</f>
        <v>11.36861895</v>
      </c>
      <c r="J43" s="56">
        <f>'5a. FNO'!J43+'5b. FNO Impacted Gen'!J43</f>
        <v>10.670640430000001</v>
      </c>
      <c r="K43" s="56">
        <f>'5a. FNO'!K43+'5b. FNO Impacted Gen'!K43</f>
        <v>9.8605946400000004</v>
      </c>
      <c r="L43" s="56">
        <f>'5a. FNO'!L43+'5b. FNO Impacted Gen'!L43</f>
        <v>8.8808772100000013</v>
      </c>
      <c r="M43" s="56">
        <f>'5a. FNO'!M43+'5b. FNO Impacted Gen'!M43</f>
        <v>8.2561661500000003</v>
      </c>
      <c r="N43" s="56">
        <f>'5a. FNO'!N43+'5b. FNO Impacted Gen'!N43</f>
        <v>7.9442397900000001</v>
      </c>
      <c r="O43" s="56">
        <f>'5a. FNO'!O43+'5b. FNO Impacted Gen'!O43</f>
        <v>7.7790694499999997</v>
      </c>
      <c r="P43" s="56">
        <f>'5a. FNO'!P43+'5b. FNO Impacted Gen'!P43</f>
        <v>7.7909295299999997</v>
      </c>
      <c r="Q43" s="56">
        <f>'5a. FNO'!Q43+'5b. FNO Impacted Gen'!Q43</f>
        <v>8.0521801499999999</v>
      </c>
      <c r="R43" s="56">
        <f>'5a. FNO'!R43+'5b. FNO Impacted Gen'!R43</f>
        <v>8.8071973799999999</v>
      </c>
      <c r="S43" s="56">
        <f>'5a. FNO'!S43+'5b. FNO Impacted Gen'!S43</f>
        <v>9.835436210000001</v>
      </c>
      <c r="T43" s="56">
        <f>'5a. FNO'!T43+'5b. FNO Impacted Gen'!T43</f>
        <v>10.281342779999999</v>
      </c>
      <c r="U43" s="56">
        <f>'5a. FNO'!U43+'5b. FNO Impacted Gen'!U43</f>
        <v>9.8911417799999999</v>
      </c>
      <c r="V43" s="56">
        <f>'5a. FNO'!V43+'5b. FNO Impacted Gen'!V43</f>
        <v>9.7342324500000004</v>
      </c>
      <c r="W43" s="56">
        <f>'5a. FNO'!W43+'5b. FNO Impacted Gen'!W43</f>
        <v>9.40174691</v>
      </c>
      <c r="X43" s="56">
        <f>'5a. FNO'!X43+'5b. FNO Impacted Gen'!X43</f>
        <v>9.0901848600000008</v>
      </c>
      <c r="Y43" s="56">
        <f>'5a. FNO'!Y43+'5b. FNO Impacted Gen'!Y43</f>
        <v>8.8394797000000001</v>
      </c>
      <c r="Z43" s="67">
        <f>'5a. FNO'!Z43+'5b. FNO Impacted Gen'!Z43</f>
        <v>0</v>
      </c>
    </row>
    <row r="44" spans="1:27">
      <c r="A44" s="54">
        <f t="shared" si="0"/>
        <v>46063</v>
      </c>
      <c r="B44" s="55">
        <f>'5a. FNO'!B44+'5b. FNO Impacted Gen'!B44</f>
        <v>8.7128273700000012</v>
      </c>
      <c r="C44" s="56">
        <f>'5a. FNO'!C44+'5b. FNO Impacted Gen'!C44</f>
        <v>8.7231086100000006</v>
      </c>
      <c r="D44" s="56">
        <f>'5a. FNO'!D44+'5b. FNO Impacted Gen'!D44</f>
        <v>8.7571262699999988</v>
      </c>
      <c r="E44" s="56">
        <f>'5a. FNO'!E44+'5b. FNO Impacted Gen'!E44</f>
        <v>8.92193228</v>
      </c>
      <c r="F44" s="56">
        <f>'5a. FNO'!F44+'5b. FNO Impacted Gen'!F44</f>
        <v>9.3177288500000017</v>
      </c>
      <c r="G44" s="56">
        <f>'5a. FNO'!G44+'5b. FNO Impacted Gen'!G44</f>
        <v>10.062108279999999</v>
      </c>
      <c r="H44" s="56">
        <f>'5a. FNO'!H44+'5b. FNO Impacted Gen'!H44</f>
        <v>11.16185653</v>
      </c>
      <c r="I44" s="56">
        <f>'5a. FNO'!I44+'5b. FNO Impacted Gen'!I44</f>
        <v>11.45179918</v>
      </c>
      <c r="J44" s="56">
        <f>'5a. FNO'!J44+'5b. FNO Impacted Gen'!J44</f>
        <v>10.800802320000001</v>
      </c>
      <c r="K44" s="56">
        <f>'5a. FNO'!K44+'5b. FNO Impacted Gen'!K44</f>
        <v>10.011815649999999</v>
      </c>
      <c r="L44" s="56">
        <f>'5a. FNO'!L44+'5b. FNO Impacted Gen'!L44</f>
        <v>9.2915420399999995</v>
      </c>
      <c r="M44" s="56">
        <f>'5a. FNO'!M44+'5b. FNO Impacted Gen'!M44</f>
        <v>8.6144067900000003</v>
      </c>
      <c r="N44" s="56">
        <f>'5a. FNO'!N44+'5b. FNO Impacted Gen'!N44</f>
        <v>8.1738128299999993</v>
      </c>
      <c r="O44" s="56">
        <f>'5a. FNO'!O44+'5b. FNO Impacted Gen'!O44</f>
        <v>8.0836583599999994</v>
      </c>
      <c r="P44" s="56">
        <f>'5a. FNO'!P44+'5b. FNO Impacted Gen'!P44</f>
        <v>7.92173455</v>
      </c>
      <c r="Q44" s="56">
        <f>'5a. FNO'!Q44+'5b. FNO Impacted Gen'!Q44</f>
        <v>8.2556583500000009</v>
      </c>
      <c r="R44" s="56">
        <f>'5a. FNO'!R44+'5b. FNO Impacted Gen'!R44</f>
        <v>9.3106307299999997</v>
      </c>
      <c r="S44" s="56">
        <f>'5a. FNO'!S44+'5b. FNO Impacted Gen'!S44</f>
        <v>10.53016294</v>
      </c>
      <c r="T44" s="56">
        <f>'5a. FNO'!T44+'5b. FNO Impacted Gen'!T44</f>
        <v>10.991158049999999</v>
      </c>
      <c r="U44" s="56">
        <f>'5a. FNO'!U44+'5b. FNO Impacted Gen'!U44</f>
        <v>10.843105079999999</v>
      </c>
      <c r="V44" s="56">
        <f>'5a. FNO'!V44+'5b. FNO Impacted Gen'!V44</f>
        <v>10.84182232</v>
      </c>
      <c r="W44" s="56">
        <f>'5a. FNO'!W44+'5b. FNO Impacted Gen'!W44</f>
        <v>10.377116990000001</v>
      </c>
      <c r="X44" s="56">
        <f>'5a. FNO'!X44+'5b. FNO Impacted Gen'!X44</f>
        <v>10.602187829999998</v>
      </c>
      <c r="Y44" s="56">
        <f>'5a. FNO'!Y44+'5b. FNO Impacted Gen'!Y44</f>
        <v>10.307643769999999</v>
      </c>
      <c r="Z44" s="67">
        <f>'5a. FNO'!Z44+'5b. FNO Impacted Gen'!Z44</f>
        <v>0</v>
      </c>
    </row>
    <row r="45" spans="1:27">
      <c r="A45" s="54">
        <f t="shared" si="0"/>
        <v>46064</v>
      </c>
      <c r="B45" s="55">
        <f>'5a. FNO'!B45+'5b. FNO Impacted Gen'!B45</f>
        <v>10.06324116</v>
      </c>
      <c r="C45" s="56">
        <f>'5a. FNO'!C45+'5b. FNO Impacted Gen'!C45</f>
        <v>10.09974948</v>
      </c>
      <c r="D45" s="56">
        <f>'5a. FNO'!D45+'5b. FNO Impacted Gen'!D45</f>
        <v>10.140228759999999</v>
      </c>
      <c r="E45" s="56">
        <f>'5a. FNO'!E45+'5b. FNO Impacted Gen'!E45</f>
        <v>10.148116780000001</v>
      </c>
      <c r="F45" s="56">
        <f>'5a. FNO'!F45+'5b. FNO Impacted Gen'!F45</f>
        <v>10.45312951</v>
      </c>
      <c r="G45" s="56">
        <f>'5a. FNO'!G45+'5b. FNO Impacted Gen'!G45</f>
        <v>10.918184220000001</v>
      </c>
      <c r="H45" s="56">
        <f>'5a. FNO'!H45+'5b. FNO Impacted Gen'!H45</f>
        <v>11.801046850000001</v>
      </c>
      <c r="I45" s="56">
        <f>'5a. FNO'!I45+'5b. FNO Impacted Gen'!I45</f>
        <v>11.9662708</v>
      </c>
      <c r="J45" s="56">
        <f>'5a. FNO'!J45+'5b. FNO Impacted Gen'!J45</f>
        <v>11.509951449999999</v>
      </c>
      <c r="K45" s="56">
        <f>'5a. FNO'!K45+'5b. FNO Impacted Gen'!K45</f>
        <v>10.60554473</v>
      </c>
      <c r="L45" s="56">
        <f>'5a. FNO'!L45+'5b. FNO Impacted Gen'!L45</f>
        <v>9.5437647999999999</v>
      </c>
      <c r="M45" s="56">
        <f>'5a. FNO'!M45+'5b. FNO Impacted Gen'!M45</f>
        <v>9.1988081399999988</v>
      </c>
      <c r="N45" s="56">
        <f>'5a. FNO'!N45+'5b. FNO Impacted Gen'!N45</f>
        <v>8.8441640199999991</v>
      </c>
      <c r="O45" s="56">
        <f>'5a. FNO'!O45+'5b. FNO Impacted Gen'!O45</f>
        <v>8.595876950000001</v>
      </c>
      <c r="P45" s="56">
        <f>'5a. FNO'!P45+'5b. FNO Impacted Gen'!P45</f>
        <v>8.6512428900000007</v>
      </c>
      <c r="Q45" s="56">
        <f>'5a. FNO'!Q45+'5b. FNO Impacted Gen'!Q45</f>
        <v>8.8965420000000002</v>
      </c>
      <c r="R45" s="56">
        <f>'5a. FNO'!R45+'5b. FNO Impacted Gen'!R45</f>
        <v>9.4376610499999991</v>
      </c>
      <c r="S45" s="56">
        <f>'5a. FNO'!S45+'5b. FNO Impacted Gen'!S45</f>
        <v>10.471071330000001</v>
      </c>
      <c r="T45" s="56">
        <f>'5a. FNO'!T45+'5b. FNO Impacted Gen'!T45</f>
        <v>10.782594490000001</v>
      </c>
      <c r="U45" s="56">
        <f>'5a. FNO'!U45+'5b. FNO Impacted Gen'!U45</f>
        <v>10.57656493</v>
      </c>
      <c r="V45" s="56">
        <f>'5a. FNO'!V45+'5b. FNO Impacted Gen'!V45</f>
        <v>10.399329059999999</v>
      </c>
      <c r="W45" s="56">
        <f>'5a. FNO'!W45+'5b. FNO Impacted Gen'!W45</f>
        <v>9.9090054599999995</v>
      </c>
      <c r="X45" s="56">
        <f>'5a. FNO'!X45+'5b. FNO Impacted Gen'!X45</f>
        <v>9.7115265900000001</v>
      </c>
      <c r="Y45" s="56">
        <f>'5a. FNO'!Y45+'5b. FNO Impacted Gen'!Y45</f>
        <v>9.4539969799999994</v>
      </c>
      <c r="Z45" s="67">
        <f>'5a. FNO'!Z45+'5b. FNO Impacted Gen'!Z45</f>
        <v>0</v>
      </c>
    </row>
    <row r="46" spans="1:27">
      <c r="A46" s="54">
        <f t="shared" si="0"/>
        <v>46065</v>
      </c>
      <c r="B46" s="55">
        <f>'5a. FNO'!B46+'5b. FNO Impacted Gen'!B46</f>
        <v>9.1900736500000004</v>
      </c>
      <c r="C46" s="56">
        <f>'5a. FNO'!C46+'5b. FNO Impacted Gen'!C46</f>
        <v>9.1837343000000011</v>
      </c>
      <c r="D46" s="56">
        <f>'5a. FNO'!D46+'5b. FNO Impacted Gen'!D46</f>
        <v>9.2301561900000006</v>
      </c>
      <c r="E46" s="56">
        <f>'5a. FNO'!E46+'5b. FNO Impacted Gen'!E46</f>
        <v>9.3433594700000011</v>
      </c>
      <c r="F46" s="56">
        <f>'5a. FNO'!F46+'5b. FNO Impacted Gen'!F46</f>
        <v>9.6533255399999991</v>
      </c>
      <c r="G46" s="56">
        <f>'5a. FNO'!G46+'5b. FNO Impacted Gen'!G46</f>
        <v>10.25394238</v>
      </c>
      <c r="H46" s="56">
        <f>'5a. FNO'!H46+'5b. FNO Impacted Gen'!H46</f>
        <v>11.070525589999999</v>
      </c>
      <c r="I46" s="56">
        <f>'5a. FNO'!I46+'5b. FNO Impacted Gen'!I46</f>
        <v>11.15714376</v>
      </c>
      <c r="J46" s="56">
        <f>'5a. FNO'!J46+'5b. FNO Impacted Gen'!J46</f>
        <v>10.60192625</v>
      </c>
      <c r="K46" s="56">
        <f>'5a. FNO'!K46+'5b. FNO Impacted Gen'!K46</f>
        <v>9.4979298700000001</v>
      </c>
      <c r="L46" s="56">
        <f>'5a. FNO'!L46+'5b. FNO Impacted Gen'!L46</f>
        <v>8.7750024100000008</v>
      </c>
      <c r="M46" s="56">
        <f>'5a. FNO'!M46+'5b. FNO Impacted Gen'!M46</f>
        <v>8.1352164400000007</v>
      </c>
      <c r="N46" s="56">
        <f>'5a. FNO'!N46+'5b. FNO Impacted Gen'!N46</f>
        <v>7.7058381300000001</v>
      </c>
      <c r="O46" s="56">
        <f>'5a. FNO'!O46+'5b. FNO Impacted Gen'!O46</f>
        <v>7.7062166899999998</v>
      </c>
      <c r="P46" s="56">
        <f>'5a. FNO'!P46+'5b. FNO Impacted Gen'!P46</f>
        <v>7.7524797499999991</v>
      </c>
      <c r="Q46" s="56">
        <f>'5a. FNO'!Q46+'5b. FNO Impacted Gen'!Q46</f>
        <v>8.1145275600000009</v>
      </c>
      <c r="R46" s="56">
        <f>'5a. FNO'!R46+'5b. FNO Impacted Gen'!R46</f>
        <v>8.8374339400000004</v>
      </c>
      <c r="S46" s="56">
        <f>'5a. FNO'!S46+'5b. FNO Impacted Gen'!S46</f>
        <v>9.835441770000001</v>
      </c>
      <c r="T46" s="56">
        <f>'5a. FNO'!T46+'5b. FNO Impacted Gen'!T46</f>
        <v>10.29996779</v>
      </c>
      <c r="U46" s="56">
        <f>'5a. FNO'!U46+'5b. FNO Impacted Gen'!U46</f>
        <v>10.12108783</v>
      </c>
      <c r="V46" s="56">
        <f>'5a. FNO'!V46+'5b. FNO Impacted Gen'!V46</f>
        <v>9.9461834000000007</v>
      </c>
      <c r="W46" s="56">
        <f>'5a. FNO'!W46+'5b. FNO Impacted Gen'!W46</f>
        <v>9.5891400699999991</v>
      </c>
      <c r="X46" s="56">
        <f>'5a. FNO'!X46+'5b. FNO Impacted Gen'!X46</f>
        <v>9.493804879999999</v>
      </c>
      <c r="Y46" s="56">
        <f>'5a. FNO'!Y46+'5b. FNO Impacted Gen'!Y46</f>
        <v>9.2267948000000004</v>
      </c>
      <c r="Z46" s="67">
        <f>'5a. FNO'!Z46+'5b. FNO Impacted Gen'!Z46</f>
        <v>0</v>
      </c>
    </row>
    <row r="47" spans="1:27">
      <c r="A47" s="54">
        <f t="shared" si="0"/>
        <v>46066</v>
      </c>
      <c r="B47" s="55">
        <f>'5a. FNO'!B47+'5b. FNO Impacted Gen'!B47</f>
        <v>9.0048313799999988</v>
      </c>
      <c r="C47" s="56">
        <f>'5a. FNO'!C47+'5b. FNO Impacted Gen'!C47</f>
        <v>9.02987435</v>
      </c>
      <c r="D47" s="56">
        <f>'5a. FNO'!D47+'5b. FNO Impacted Gen'!D47</f>
        <v>9.0532311700000001</v>
      </c>
      <c r="E47" s="56">
        <f>'5a. FNO'!E47+'5b. FNO Impacted Gen'!E47</f>
        <v>9.2184468499999994</v>
      </c>
      <c r="F47" s="56">
        <f>'5a. FNO'!F47+'5b. FNO Impacted Gen'!F47</f>
        <v>9.5443849400000005</v>
      </c>
      <c r="G47" s="56">
        <f>'5a. FNO'!G47+'5b. FNO Impacted Gen'!G47</f>
        <v>10.227010700000001</v>
      </c>
      <c r="H47" s="56">
        <f>'5a. FNO'!H47+'5b. FNO Impacted Gen'!H47</f>
        <v>11.08196178</v>
      </c>
      <c r="I47" s="56">
        <f>'5a. FNO'!I47+'5b. FNO Impacted Gen'!I47</f>
        <v>11.423779189999999</v>
      </c>
      <c r="J47" s="56">
        <f>'5a. FNO'!J47+'5b. FNO Impacted Gen'!J47</f>
        <v>10.638388670000001</v>
      </c>
      <c r="K47" s="56">
        <f>'5a. FNO'!K47+'5b. FNO Impacted Gen'!K47</f>
        <v>9.9236808799999991</v>
      </c>
      <c r="L47" s="56">
        <f>'5a. FNO'!L47+'5b. FNO Impacted Gen'!L47</f>
        <v>9.2228727900000003</v>
      </c>
      <c r="M47" s="56">
        <f>'5a. FNO'!M47+'5b. FNO Impacted Gen'!M47</f>
        <v>9.1731874199999996</v>
      </c>
      <c r="N47" s="56">
        <f>'5a. FNO'!N47+'5b. FNO Impacted Gen'!N47</f>
        <v>9.3013920600000013</v>
      </c>
      <c r="O47" s="56">
        <f>'5a. FNO'!O47+'5b. FNO Impacted Gen'!O47</f>
        <v>9.3074367900000006</v>
      </c>
      <c r="P47" s="56">
        <f>'5a. FNO'!P47+'5b. FNO Impacted Gen'!P47</f>
        <v>9.2990808500000011</v>
      </c>
      <c r="Q47" s="56">
        <f>'5a. FNO'!Q47+'5b. FNO Impacted Gen'!Q47</f>
        <v>9.6749792200000009</v>
      </c>
      <c r="R47" s="56">
        <f>'5a. FNO'!R47+'5b. FNO Impacted Gen'!R47</f>
        <v>10.184759289999999</v>
      </c>
      <c r="S47" s="56">
        <f>'5a. FNO'!S47+'5b. FNO Impacted Gen'!S47</f>
        <v>10.88832685</v>
      </c>
      <c r="T47" s="56">
        <f>'5a. FNO'!T47+'5b. FNO Impacted Gen'!T47</f>
        <v>10.841080000000002</v>
      </c>
      <c r="U47" s="56">
        <f>'5a. FNO'!U47+'5b. FNO Impacted Gen'!U47</f>
        <v>10.5256758</v>
      </c>
      <c r="V47" s="56">
        <f>'5a. FNO'!V47+'5b. FNO Impacted Gen'!V47</f>
        <v>10.328758240000001</v>
      </c>
      <c r="W47" s="56">
        <f>'5a. FNO'!W47+'5b. FNO Impacted Gen'!W47</f>
        <v>10.058543480000001</v>
      </c>
      <c r="X47" s="56">
        <f>'5a. FNO'!X47+'5b. FNO Impacted Gen'!X47</f>
        <v>9.9614089400000001</v>
      </c>
      <c r="Y47" s="56">
        <f>'5a. FNO'!Y47+'5b. FNO Impacted Gen'!Y47</f>
        <v>9.6177071900000008</v>
      </c>
      <c r="Z47" s="67">
        <f>'5a. FNO'!Z47+'5b. FNO Impacted Gen'!Z47</f>
        <v>0</v>
      </c>
    </row>
    <row r="48" spans="1:27">
      <c r="A48" s="54">
        <f t="shared" si="0"/>
        <v>46067</v>
      </c>
      <c r="B48" s="55">
        <f>'5a. FNO'!B48+'5b. FNO Impacted Gen'!B48</f>
        <v>9.3769906200000008</v>
      </c>
      <c r="C48" s="56">
        <f>'5a. FNO'!C48+'5b. FNO Impacted Gen'!C48</f>
        <v>9.2111194600000008</v>
      </c>
      <c r="D48" s="56">
        <f>'5a. FNO'!D48+'5b. FNO Impacted Gen'!D48</f>
        <v>9.0256401900000007</v>
      </c>
      <c r="E48" s="56">
        <f>'5a. FNO'!E48+'5b. FNO Impacted Gen'!E48</f>
        <v>8.9819494100000004</v>
      </c>
      <c r="F48" s="56">
        <f>'5a. FNO'!F48+'5b. FNO Impacted Gen'!F48</f>
        <v>9.0649190900000001</v>
      </c>
      <c r="G48" s="56">
        <f>'5a. FNO'!G48+'5b. FNO Impacted Gen'!G48</f>
        <v>9.4609928700000001</v>
      </c>
      <c r="H48" s="56">
        <f>'5a. FNO'!H48+'5b. FNO Impacted Gen'!H48</f>
        <v>10.120321650000001</v>
      </c>
      <c r="I48" s="56">
        <f>'5a. FNO'!I48+'5b. FNO Impacted Gen'!I48</f>
        <v>10.701717879999999</v>
      </c>
      <c r="J48" s="56">
        <f>'5a. FNO'!J48+'5b. FNO Impacted Gen'!J48</f>
        <v>10.643392089999999</v>
      </c>
      <c r="K48" s="56">
        <f>'5a. FNO'!K48+'5b. FNO Impacted Gen'!K48</f>
        <v>10.19157057</v>
      </c>
      <c r="L48" s="56">
        <f>'5a. FNO'!L48+'5b. FNO Impacted Gen'!L48</f>
        <v>9.8752055299999988</v>
      </c>
      <c r="M48" s="56">
        <f>'5a. FNO'!M48+'5b. FNO Impacted Gen'!M48</f>
        <v>9.3611204500000014</v>
      </c>
      <c r="N48" s="56">
        <f>'5a. FNO'!N48+'5b. FNO Impacted Gen'!N48</f>
        <v>8.7504812300000001</v>
      </c>
      <c r="O48" s="56">
        <f>'5a. FNO'!O48+'5b. FNO Impacted Gen'!O48</f>
        <v>8.2540437900000008</v>
      </c>
      <c r="P48" s="56">
        <f>'5a. FNO'!P48+'5b. FNO Impacted Gen'!P48</f>
        <v>8.0305537299999994</v>
      </c>
      <c r="Q48" s="56">
        <f>'5a. FNO'!Q48+'5b. FNO Impacted Gen'!Q48</f>
        <v>8.2571777399999995</v>
      </c>
      <c r="R48" s="56">
        <f>'5a. FNO'!R48+'5b. FNO Impacted Gen'!R48</f>
        <v>8.8194270400000008</v>
      </c>
      <c r="S48" s="56">
        <f>'5a. FNO'!S48+'5b. FNO Impacted Gen'!S48</f>
        <v>9.7904083699999997</v>
      </c>
      <c r="T48" s="56">
        <f>'5a. FNO'!T48+'5b. FNO Impacted Gen'!T48</f>
        <v>10.441154109999999</v>
      </c>
      <c r="U48" s="56">
        <f>'5a. FNO'!U48+'5b. FNO Impacted Gen'!U48</f>
        <v>10.34161364</v>
      </c>
      <c r="V48" s="56">
        <f>'5a. FNO'!V48+'5b. FNO Impacted Gen'!V48</f>
        <v>10.315755599999999</v>
      </c>
      <c r="W48" s="56">
        <f>'5a. FNO'!W48+'5b. FNO Impacted Gen'!W48</f>
        <v>10.129994870000001</v>
      </c>
      <c r="X48" s="56">
        <f>'5a. FNO'!X48+'5b. FNO Impacted Gen'!X48</f>
        <v>10.351123680000001</v>
      </c>
      <c r="Y48" s="56">
        <f>'5a. FNO'!Y48+'5b. FNO Impacted Gen'!Y48</f>
        <v>10.05991802</v>
      </c>
      <c r="Z48" s="67">
        <f>'5a. FNO'!Z48+'5b. FNO Impacted Gen'!Z48</f>
        <v>0</v>
      </c>
    </row>
    <row r="49" spans="1:26">
      <c r="A49" s="54">
        <f t="shared" si="0"/>
        <v>46068</v>
      </c>
      <c r="B49" s="55">
        <f>'5a. FNO'!B49+'5b. FNO Impacted Gen'!B49</f>
        <v>9.8464270499999991</v>
      </c>
      <c r="C49" s="56">
        <f>'5a. FNO'!C49+'5b. FNO Impacted Gen'!C49</f>
        <v>9.7719748899999992</v>
      </c>
      <c r="D49" s="56">
        <f>'5a. FNO'!D49+'5b. FNO Impacted Gen'!D49</f>
        <v>9.7276061299999999</v>
      </c>
      <c r="E49" s="56">
        <f>'5a. FNO'!E49+'5b. FNO Impacted Gen'!E49</f>
        <v>9.8237977199999982</v>
      </c>
      <c r="F49" s="56">
        <f>'5a. FNO'!F49+'5b. FNO Impacted Gen'!F49</f>
        <v>10.0014994</v>
      </c>
      <c r="G49" s="56">
        <f>'5a. FNO'!G49+'5b. FNO Impacted Gen'!G49</f>
        <v>10.31272716</v>
      </c>
      <c r="H49" s="56">
        <f>'5a. FNO'!H49+'5b. FNO Impacted Gen'!H49</f>
        <v>10.793948630000001</v>
      </c>
      <c r="I49" s="56">
        <f>'5a. FNO'!I49+'5b. FNO Impacted Gen'!I49</f>
        <v>11.20607905</v>
      </c>
      <c r="J49" s="56">
        <f>'5a. FNO'!J49+'5b. FNO Impacted Gen'!J49</f>
        <v>10.679174890000001</v>
      </c>
      <c r="K49" s="56">
        <f>'5a. FNO'!K49+'5b. FNO Impacted Gen'!K49</f>
        <v>9.9347118699999992</v>
      </c>
      <c r="L49" s="56">
        <f>'5a. FNO'!L49+'5b. FNO Impacted Gen'!L49</f>
        <v>9.0945499299999994</v>
      </c>
      <c r="M49" s="56">
        <f>'5a. FNO'!M49+'5b. FNO Impacted Gen'!M49</f>
        <v>8.5326425599999993</v>
      </c>
      <c r="N49" s="56">
        <f>'5a. FNO'!N49+'5b. FNO Impacted Gen'!N49</f>
        <v>8.0846784399999994</v>
      </c>
      <c r="O49" s="56">
        <f>'5a. FNO'!O49+'5b. FNO Impacted Gen'!O49</f>
        <v>7.9343183700000006</v>
      </c>
      <c r="P49" s="56">
        <f>'5a. FNO'!P49+'5b. FNO Impacted Gen'!P49</f>
        <v>7.7569478099999989</v>
      </c>
      <c r="Q49" s="56">
        <f>'5a. FNO'!Q49+'5b. FNO Impacted Gen'!Q49</f>
        <v>8.2969806800000008</v>
      </c>
      <c r="R49" s="56">
        <f>'5a. FNO'!R49+'5b. FNO Impacted Gen'!R49</f>
        <v>9.1222813499999997</v>
      </c>
      <c r="S49" s="56">
        <f>'5a. FNO'!S49+'5b. FNO Impacted Gen'!S49</f>
        <v>10.042404830000001</v>
      </c>
      <c r="T49" s="56">
        <f>'5a. FNO'!T49+'5b. FNO Impacted Gen'!T49</f>
        <v>10.428439189999999</v>
      </c>
      <c r="U49" s="56">
        <f>'5a. FNO'!U49+'5b. FNO Impacted Gen'!U49</f>
        <v>10.17032094</v>
      </c>
      <c r="V49" s="56">
        <f>'5a. FNO'!V49+'5b. FNO Impacted Gen'!V49</f>
        <v>10.017391060000001</v>
      </c>
      <c r="W49" s="56">
        <f>'5a. FNO'!W49+'5b. FNO Impacted Gen'!W49</f>
        <v>9.6593946600000002</v>
      </c>
      <c r="X49" s="56">
        <f>'5a. FNO'!X49+'5b. FNO Impacted Gen'!X49</f>
        <v>9.3728079700000002</v>
      </c>
      <c r="Y49" s="56">
        <f>'5a. FNO'!Y49+'5b. FNO Impacted Gen'!Y49</f>
        <v>8.9004540199999997</v>
      </c>
      <c r="Z49" s="67">
        <f>'5a. FNO'!Z49+'5b. FNO Impacted Gen'!Z49</f>
        <v>0</v>
      </c>
    </row>
    <row r="50" spans="1:26">
      <c r="A50" s="54">
        <f t="shared" si="0"/>
        <v>46069</v>
      </c>
      <c r="B50" s="55">
        <f>'5a. FNO'!B50+'5b. FNO Impacted Gen'!B50</f>
        <v>8.7421277499999999</v>
      </c>
      <c r="C50" s="56">
        <f>'5a. FNO'!C50+'5b. FNO Impacted Gen'!C50</f>
        <v>8.6508358799999989</v>
      </c>
      <c r="D50" s="56">
        <f>'5a. FNO'!D50+'5b. FNO Impacted Gen'!D50</f>
        <v>8.6978686300000003</v>
      </c>
      <c r="E50" s="56">
        <f>'5a. FNO'!E50+'5b. FNO Impacted Gen'!E50</f>
        <v>8.84689981</v>
      </c>
      <c r="F50" s="56">
        <f>'5a. FNO'!F50+'5b. FNO Impacted Gen'!F50</f>
        <v>9.1465446099999994</v>
      </c>
      <c r="G50" s="56">
        <f>'5a. FNO'!G50+'5b. FNO Impacted Gen'!G50</f>
        <v>9.7519685899999988</v>
      </c>
      <c r="H50" s="56">
        <f>'5a. FNO'!H50+'5b. FNO Impacted Gen'!H50</f>
        <v>10.413924999999999</v>
      </c>
      <c r="I50" s="56">
        <f>'5a. FNO'!I50+'5b. FNO Impacted Gen'!I50</f>
        <v>10.78850589</v>
      </c>
      <c r="J50" s="56">
        <f>'5a. FNO'!J50+'5b. FNO Impacted Gen'!J50</f>
        <v>10.313655199999999</v>
      </c>
      <c r="K50" s="56">
        <f>'5a. FNO'!K50+'5b. FNO Impacted Gen'!K50</f>
        <v>9.5928601400000009</v>
      </c>
      <c r="L50" s="56">
        <f>'5a. FNO'!L50+'5b. FNO Impacted Gen'!L50</f>
        <v>8.92905601</v>
      </c>
      <c r="M50" s="56">
        <f>'5a. FNO'!M50+'5b. FNO Impacted Gen'!M50</f>
        <v>8.6883412</v>
      </c>
      <c r="N50" s="56">
        <f>'5a. FNO'!N50+'5b. FNO Impacted Gen'!N50</f>
        <v>8.2678695800000011</v>
      </c>
      <c r="O50" s="56">
        <f>'5a. FNO'!O50+'5b. FNO Impacted Gen'!O50</f>
        <v>7.9075196200000004</v>
      </c>
      <c r="P50" s="56">
        <f>'5a. FNO'!P50+'5b. FNO Impacted Gen'!P50</f>
        <v>7.9022247100000005</v>
      </c>
      <c r="Q50" s="56">
        <f>'5a. FNO'!Q50+'5b. FNO Impacted Gen'!Q50</f>
        <v>8.2925231700000008</v>
      </c>
      <c r="R50" s="56">
        <f>'5a. FNO'!R50+'5b. FNO Impacted Gen'!R50</f>
        <v>9.1310670900000002</v>
      </c>
      <c r="S50" s="56">
        <f>'5a. FNO'!S50+'5b. FNO Impacted Gen'!S50</f>
        <v>9.9433956200000004</v>
      </c>
      <c r="T50" s="56">
        <f>'5a. FNO'!T50+'5b. FNO Impacted Gen'!T50</f>
        <v>10.232938319999999</v>
      </c>
      <c r="U50" s="56">
        <f>'5a. FNO'!U50+'5b. FNO Impacted Gen'!U50</f>
        <v>10.010149420000001</v>
      </c>
      <c r="V50" s="56">
        <f>'5a. FNO'!V50+'5b. FNO Impacted Gen'!V50</f>
        <v>9.7781890800000006</v>
      </c>
      <c r="W50" s="56">
        <f>'5a. FNO'!W50+'5b. FNO Impacted Gen'!W50</f>
        <v>9.4134627200000001</v>
      </c>
      <c r="X50" s="56">
        <f>'5a. FNO'!X50+'5b. FNO Impacted Gen'!X50</f>
        <v>9.1317244899999999</v>
      </c>
      <c r="Y50" s="56">
        <f>'5a. FNO'!Y50+'5b. FNO Impacted Gen'!Y50</f>
        <v>8.6984991399999991</v>
      </c>
      <c r="Z50" s="67">
        <f>'5a. FNO'!Z50+'5b. FNO Impacted Gen'!Z50</f>
        <v>0</v>
      </c>
    </row>
    <row r="51" spans="1:26">
      <c r="A51" s="54">
        <f t="shared" si="0"/>
        <v>46070</v>
      </c>
      <c r="B51" s="55">
        <f>'5a. FNO'!B51+'5b. FNO Impacted Gen'!B51</f>
        <v>8.5478134499999996</v>
      </c>
      <c r="C51" s="56">
        <f>'5a. FNO'!C51+'5b. FNO Impacted Gen'!C51</f>
        <v>8.4752094000000007</v>
      </c>
      <c r="D51" s="56">
        <f>'5a. FNO'!D51+'5b. FNO Impacted Gen'!D51</f>
        <v>8.5153530600000007</v>
      </c>
      <c r="E51" s="56">
        <f>'5a. FNO'!E51+'5b. FNO Impacted Gen'!E51</f>
        <v>8.5683826100000005</v>
      </c>
      <c r="F51" s="56">
        <f>'5a. FNO'!F51+'5b. FNO Impacted Gen'!F51</f>
        <v>8.7811137000000006</v>
      </c>
      <c r="G51" s="56">
        <f>'5a. FNO'!G51+'5b. FNO Impacted Gen'!G51</f>
        <v>9.3519660299999998</v>
      </c>
      <c r="H51" s="56">
        <f>'5a. FNO'!H51+'5b. FNO Impacted Gen'!H51</f>
        <v>10.218353130000001</v>
      </c>
      <c r="I51" s="56">
        <f>'5a. FNO'!I51+'5b. FNO Impacted Gen'!I51</f>
        <v>10.570628200000002</v>
      </c>
      <c r="J51" s="56">
        <f>'5a. FNO'!J51+'5b. FNO Impacted Gen'!J51</f>
        <v>10.512624939999998</v>
      </c>
      <c r="K51" s="56">
        <f>'5a. FNO'!K51+'5b. FNO Impacted Gen'!K51</f>
        <v>10.684636300000001</v>
      </c>
      <c r="L51" s="56">
        <f>'5a. FNO'!L51+'5b. FNO Impacted Gen'!L51</f>
        <v>10.17970025</v>
      </c>
      <c r="M51" s="56">
        <f>'5a. FNO'!M51+'5b. FNO Impacted Gen'!M51</f>
        <v>8.9230945199999994</v>
      </c>
      <c r="N51" s="56">
        <f>'5a. FNO'!N51+'5b. FNO Impacted Gen'!N51</f>
        <v>8.92964935</v>
      </c>
      <c r="O51" s="56">
        <f>'5a. FNO'!O51+'5b. FNO Impacted Gen'!O51</f>
        <v>9.2895947799999998</v>
      </c>
      <c r="P51" s="56">
        <f>'5a. FNO'!P51+'5b. FNO Impacted Gen'!P51</f>
        <v>9.3749353299999996</v>
      </c>
      <c r="Q51" s="56">
        <f>'5a. FNO'!Q51+'5b. FNO Impacted Gen'!Q51</f>
        <v>9.7784727599999997</v>
      </c>
      <c r="R51" s="56">
        <f>'5a. FNO'!R51+'5b. FNO Impacted Gen'!R51</f>
        <v>10.15660716</v>
      </c>
      <c r="S51" s="56">
        <f>'5a. FNO'!S51+'5b. FNO Impacted Gen'!S51</f>
        <v>11.140498639999999</v>
      </c>
      <c r="T51" s="56">
        <f>'5a. FNO'!T51+'5b. FNO Impacted Gen'!T51</f>
        <v>11.652720089999999</v>
      </c>
      <c r="U51" s="56">
        <f>'5a. FNO'!U51+'5b. FNO Impacted Gen'!U51</f>
        <v>11.442286699999997</v>
      </c>
      <c r="V51" s="56">
        <f>'5a. FNO'!V51+'5b. FNO Impacted Gen'!V51</f>
        <v>11.284774110000001</v>
      </c>
      <c r="W51" s="56">
        <f>'5a. FNO'!W51+'5b. FNO Impacted Gen'!W51</f>
        <v>10.7109951</v>
      </c>
      <c r="X51" s="56">
        <f>'5a. FNO'!X51+'5b. FNO Impacted Gen'!X51</f>
        <v>10.776844240000001</v>
      </c>
      <c r="Y51" s="56">
        <f>'5a. FNO'!Y51+'5b. FNO Impacted Gen'!Y51</f>
        <v>10.36468206</v>
      </c>
      <c r="Z51" s="67">
        <f>'5a. FNO'!Z51+'5b. FNO Impacted Gen'!Z51</f>
        <v>0</v>
      </c>
    </row>
    <row r="52" spans="1:26">
      <c r="A52" s="54">
        <f t="shared" si="0"/>
        <v>46071</v>
      </c>
      <c r="B52" s="55">
        <f>'5a. FNO'!B52+'5b. FNO Impacted Gen'!B52</f>
        <v>10.010602739999999</v>
      </c>
      <c r="C52" s="56">
        <f>'5a. FNO'!C52+'5b. FNO Impacted Gen'!C52</f>
        <v>9.9539910900000006</v>
      </c>
      <c r="D52" s="56">
        <f>'5a. FNO'!D52+'5b. FNO Impacted Gen'!D52</f>
        <v>9.9090328000000003</v>
      </c>
      <c r="E52" s="56">
        <f>'5a. FNO'!E52+'5b. FNO Impacted Gen'!E52</f>
        <v>10.047128300000002</v>
      </c>
      <c r="F52" s="56">
        <f>'5a. FNO'!F52+'5b. FNO Impacted Gen'!F52</f>
        <v>10.226035060000001</v>
      </c>
      <c r="G52" s="56">
        <f>'5a. FNO'!G52+'5b. FNO Impacted Gen'!G52</f>
        <v>10.79186797</v>
      </c>
      <c r="H52" s="56">
        <f>'5a. FNO'!H52+'5b. FNO Impacted Gen'!H52</f>
        <v>11.68436419</v>
      </c>
      <c r="I52" s="56">
        <f>'5a. FNO'!I52+'5b. FNO Impacted Gen'!I52</f>
        <v>11.57386677</v>
      </c>
      <c r="J52" s="56">
        <f>'5a. FNO'!J52+'5b. FNO Impacted Gen'!J52</f>
        <v>11.086409809999999</v>
      </c>
      <c r="K52" s="56">
        <f>'5a. FNO'!K52+'5b. FNO Impacted Gen'!K52</f>
        <v>10.60231022</v>
      </c>
      <c r="L52" s="56">
        <f>'5a. FNO'!L52+'5b. FNO Impacted Gen'!L52</f>
        <v>10.098150629999999</v>
      </c>
      <c r="M52" s="56">
        <f>'5a. FNO'!M52+'5b. FNO Impacted Gen'!M52</f>
        <v>9.9548282400000012</v>
      </c>
      <c r="N52" s="56">
        <f>'5a. FNO'!N52+'5b. FNO Impacted Gen'!N52</f>
        <v>9.7282724999999992</v>
      </c>
      <c r="O52" s="56">
        <f>'5a. FNO'!O52+'5b. FNO Impacted Gen'!O52</f>
        <v>9.5867787799999995</v>
      </c>
      <c r="P52" s="56">
        <f>'5a. FNO'!P52+'5b. FNO Impacted Gen'!P52</f>
        <v>9.7301768400000004</v>
      </c>
      <c r="Q52" s="56">
        <f>'5a. FNO'!Q52+'5b. FNO Impacted Gen'!Q52</f>
        <v>10.154611240000001</v>
      </c>
      <c r="R52" s="56">
        <f>'5a. FNO'!R52+'5b. FNO Impacted Gen'!R52</f>
        <v>10.718893680000001</v>
      </c>
      <c r="S52" s="56">
        <f>'5a. FNO'!S52+'5b. FNO Impacted Gen'!S52</f>
        <v>11.60381866</v>
      </c>
      <c r="T52" s="56">
        <f>'5a. FNO'!T52+'5b. FNO Impacted Gen'!T52</f>
        <v>11.994285830000001</v>
      </c>
      <c r="U52" s="56">
        <f>'5a. FNO'!U52+'5b. FNO Impacted Gen'!U52</f>
        <v>11.782993320000001</v>
      </c>
      <c r="V52" s="56">
        <f>'5a. FNO'!V52+'5b. FNO Impacted Gen'!V52</f>
        <v>11.56984229</v>
      </c>
      <c r="W52" s="56">
        <f>'5a. FNO'!W52+'5b. FNO Impacted Gen'!W52</f>
        <v>11.29170238</v>
      </c>
      <c r="X52" s="56">
        <f>'5a. FNO'!X52+'5b. FNO Impacted Gen'!X52</f>
        <v>11.488649709999999</v>
      </c>
      <c r="Y52" s="56">
        <f>'5a. FNO'!Y52+'5b. FNO Impacted Gen'!Y52</f>
        <v>11.131435919999999</v>
      </c>
      <c r="Z52" s="67">
        <f>'5a. FNO'!Z52+'5b. FNO Impacted Gen'!Z52</f>
        <v>0</v>
      </c>
    </row>
    <row r="53" spans="1:26">
      <c r="A53" s="54">
        <f t="shared" si="0"/>
        <v>46072</v>
      </c>
      <c r="B53" s="55">
        <f>'5a. FNO'!B53+'5b. FNO Impacted Gen'!B53</f>
        <v>10.913702520000001</v>
      </c>
      <c r="C53" s="56">
        <f>'5a. FNO'!C53+'5b. FNO Impacted Gen'!C53</f>
        <v>10.978989159999999</v>
      </c>
      <c r="D53" s="56">
        <f>'5a. FNO'!D53+'5b. FNO Impacted Gen'!D53</f>
        <v>11.003402510000001</v>
      </c>
      <c r="E53" s="56">
        <f>'5a. FNO'!E53+'5b. FNO Impacted Gen'!E53</f>
        <v>11.037112499999999</v>
      </c>
      <c r="F53" s="56">
        <f>'5a. FNO'!F53+'5b. FNO Impacted Gen'!F53</f>
        <v>11.333449759999999</v>
      </c>
      <c r="G53" s="56">
        <f>'5a. FNO'!G53+'5b. FNO Impacted Gen'!G53</f>
        <v>12.008756229999999</v>
      </c>
      <c r="H53" s="56">
        <f>'5a. FNO'!H53+'5b. FNO Impacted Gen'!H53</f>
        <v>12.813307229999999</v>
      </c>
      <c r="I53" s="56">
        <f>'5a. FNO'!I53+'5b. FNO Impacted Gen'!I53</f>
        <v>12.91297411</v>
      </c>
      <c r="J53" s="56">
        <f>'5a. FNO'!J53+'5b. FNO Impacted Gen'!J53</f>
        <v>12.094552139999999</v>
      </c>
      <c r="K53" s="56">
        <f>'5a. FNO'!K53+'5b. FNO Impacted Gen'!K53</f>
        <v>11.283232980000001</v>
      </c>
      <c r="L53" s="56">
        <f>'5a. FNO'!L53+'5b. FNO Impacted Gen'!L53</f>
        <v>10.52463588</v>
      </c>
      <c r="M53" s="56">
        <f>'5a. FNO'!M53+'5b. FNO Impacted Gen'!M53</f>
        <v>9.7951212099999996</v>
      </c>
      <c r="N53" s="56">
        <f>'5a. FNO'!N53+'5b. FNO Impacted Gen'!N53</f>
        <v>9.4065845899999996</v>
      </c>
      <c r="O53" s="56">
        <f>'5a. FNO'!O53+'5b. FNO Impacted Gen'!O53</f>
        <v>9.4407010699999994</v>
      </c>
      <c r="P53" s="56">
        <f>'5a. FNO'!P53+'5b. FNO Impacted Gen'!P53</f>
        <v>9.3709109799999997</v>
      </c>
      <c r="Q53" s="56">
        <f>'5a. FNO'!Q53+'5b. FNO Impacted Gen'!Q53</f>
        <v>9.696219339999999</v>
      </c>
      <c r="R53" s="56">
        <f>'5a. FNO'!R53+'5b. FNO Impacted Gen'!R53</f>
        <v>10.35714896</v>
      </c>
      <c r="S53" s="56">
        <f>'5a. FNO'!S53+'5b. FNO Impacted Gen'!S53</f>
        <v>11.8171584</v>
      </c>
      <c r="T53" s="56">
        <f>'5a. FNO'!T53+'5b. FNO Impacted Gen'!T53</f>
        <v>12.390883030000001</v>
      </c>
      <c r="U53" s="56">
        <f>'5a. FNO'!U53+'5b. FNO Impacted Gen'!U53</f>
        <v>12.114505600000001</v>
      </c>
      <c r="V53" s="56">
        <f>'5a. FNO'!V53+'5b. FNO Impacted Gen'!V53</f>
        <v>12.026877059999999</v>
      </c>
      <c r="W53" s="56">
        <f>'5a. FNO'!W53+'5b. FNO Impacted Gen'!W53</f>
        <v>11.718328190000001</v>
      </c>
      <c r="X53" s="56">
        <f>'5a. FNO'!X53+'5b. FNO Impacted Gen'!X53</f>
        <v>11.904406740000001</v>
      </c>
      <c r="Y53" s="56">
        <f>'5a. FNO'!Y53+'5b. FNO Impacted Gen'!Y53</f>
        <v>11.847854949999999</v>
      </c>
      <c r="Z53" s="67">
        <f>'5a. FNO'!Z53+'5b. FNO Impacted Gen'!Z53</f>
        <v>0</v>
      </c>
    </row>
    <row r="54" spans="1:26">
      <c r="A54" s="54">
        <f t="shared" si="0"/>
        <v>46073</v>
      </c>
      <c r="B54" s="55">
        <f>'5a. FNO'!B54+'5b. FNO Impacted Gen'!B54</f>
        <v>11.5425021</v>
      </c>
      <c r="C54" s="56">
        <f>'5a. FNO'!C54+'5b. FNO Impacted Gen'!C54</f>
        <v>11.229713070000001</v>
      </c>
      <c r="D54" s="56">
        <f>'5a. FNO'!D54+'5b. FNO Impacted Gen'!D54</f>
        <v>10.99458173</v>
      </c>
      <c r="E54" s="56">
        <f>'5a. FNO'!E54+'5b. FNO Impacted Gen'!E54</f>
        <v>10.996641190000002</v>
      </c>
      <c r="F54" s="56">
        <f>'5a. FNO'!F54+'5b. FNO Impacted Gen'!F54</f>
        <v>11.343007999999999</v>
      </c>
      <c r="G54" s="56">
        <f>'5a. FNO'!G54+'5b. FNO Impacted Gen'!G54</f>
        <v>11.89043006</v>
      </c>
      <c r="H54" s="56">
        <f>'5a. FNO'!H54+'5b. FNO Impacted Gen'!H54</f>
        <v>12.93849917</v>
      </c>
      <c r="I54" s="56">
        <f>'5a. FNO'!I54+'5b. FNO Impacted Gen'!I54</f>
        <v>13.182458159999999</v>
      </c>
      <c r="J54" s="56">
        <f>'5a. FNO'!J54+'5b. FNO Impacted Gen'!J54</f>
        <v>12.848137789999999</v>
      </c>
      <c r="K54" s="56">
        <f>'5a. FNO'!K54+'5b. FNO Impacted Gen'!K54</f>
        <v>12.379167930000001</v>
      </c>
      <c r="L54" s="56">
        <f>'5a. FNO'!L54+'5b. FNO Impacted Gen'!L54</f>
        <v>11.711900200000001</v>
      </c>
      <c r="M54" s="56">
        <f>'5a. FNO'!M54+'5b. FNO Impacted Gen'!M54</f>
        <v>11.538207939999999</v>
      </c>
      <c r="N54" s="56">
        <f>'5a. FNO'!N54+'5b. FNO Impacted Gen'!N54</f>
        <v>11.747958970000001</v>
      </c>
      <c r="O54" s="56">
        <f>'5a. FNO'!O54+'5b. FNO Impacted Gen'!O54</f>
        <v>11.562788520000002</v>
      </c>
      <c r="P54" s="56">
        <f>'5a. FNO'!P54+'5b. FNO Impacted Gen'!P54</f>
        <v>11.21877272</v>
      </c>
      <c r="Q54" s="56">
        <f>'5a. FNO'!Q54+'5b. FNO Impacted Gen'!Q54</f>
        <v>11.404243050000002</v>
      </c>
      <c r="R54" s="56">
        <f>'5a. FNO'!R54+'5b. FNO Impacted Gen'!R54</f>
        <v>11.68103584</v>
      </c>
      <c r="S54" s="56">
        <f>'5a. FNO'!S54+'5b. FNO Impacted Gen'!S54</f>
        <v>12.651119710000001</v>
      </c>
      <c r="T54" s="56">
        <f>'5a. FNO'!T54+'5b. FNO Impacted Gen'!T54</f>
        <v>12.970766469999999</v>
      </c>
      <c r="U54" s="56">
        <f>'5a. FNO'!U54+'5b. FNO Impacted Gen'!U54</f>
        <v>12.8164777</v>
      </c>
      <c r="V54" s="56">
        <f>'5a. FNO'!V54+'5b. FNO Impacted Gen'!V54</f>
        <v>12.61315227</v>
      </c>
      <c r="W54" s="56">
        <f>'5a. FNO'!W54+'5b. FNO Impacted Gen'!W54</f>
        <v>12.38694347</v>
      </c>
      <c r="X54" s="56">
        <f>'5a. FNO'!X54+'5b. FNO Impacted Gen'!X54</f>
        <v>12.632023909999999</v>
      </c>
      <c r="Y54" s="56">
        <f>'5a. FNO'!Y54+'5b. FNO Impacted Gen'!Y54</f>
        <v>12.2435829</v>
      </c>
      <c r="Z54" s="67">
        <f>'5a. FNO'!Z54+'5b. FNO Impacted Gen'!Z54</f>
        <v>0</v>
      </c>
    </row>
    <row r="55" spans="1:26">
      <c r="A55" s="54">
        <f t="shared" si="0"/>
        <v>46074</v>
      </c>
      <c r="B55" s="55">
        <f>'5a. FNO'!B55+'5b. FNO Impacted Gen'!B55</f>
        <v>11.94595644</v>
      </c>
      <c r="C55" s="56">
        <f>'5a. FNO'!C55+'5b. FNO Impacted Gen'!C55</f>
        <v>11.94266026</v>
      </c>
      <c r="D55" s="56">
        <f>'5a. FNO'!D55+'5b. FNO Impacted Gen'!D55</f>
        <v>11.86885874</v>
      </c>
      <c r="E55" s="56">
        <f>'5a. FNO'!E55+'5b. FNO Impacted Gen'!E55</f>
        <v>11.935388550000001</v>
      </c>
      <c r="F55" s="56">
        <f>'5a. FNO'!F55+'5b. FNO Impacted Gen'!F55</f>
        <v>12.11904417</v>
      </c>
      <c r="G55" s="56">
        <f>'5a. FNO'!G55+'5b. FNO Impacted Gen'!G55</f>
        <v>12.625240359999999</v>
      </c>
      <c r="H55" s="56">
        <f>'5a. FNO'!H55+'5b. FNO Impacted Gen'!H55</f>
        <v>13.273210840000001</v>
      </c>
      <c r="I55" s="56">
        <f>'5a. FNO'!I55+'5b. FNO Impacted Gen'!I55</f>
        <v>13.318116160000002</v>
      </c>
      <c r="J55" s="56">
        <f>'5a. FNO'!J55+'5b. FNO Impacted Gen'!J55</f>
        <v>12.572407739999999</v>
      </c>
      <c r="K55" s="56">
        <f>'5a. FNO'!K55+'5b. FNO Impacted Gen'!K55</f>
        <v>11.539869880000001</v>
      </c>
      <c r="L55" s="56">
        <f>'5a. FNO'!L55+'5b. FNO Impacted Gen'!L55</f>
        <v>10.583901199999998</v>
      </c>
      <c r="M55" s="56">
        <f>'5a. FNO'!M55+'5b. FNO Impacted Gen'!M55</f>
        <v>9.9239258499999998</v>
      </c>
      <c r="N55" s="56">
        <f>'5a. FNO'!N55+'5b. FNO Impacted Gen'!N55</f>
        <v>9.3991393799999994</v>
      </c>
      <c r="O55" s="56">
        <f>'5a. FNO'!O55+'5b. FNO Impacted Gen'!O55</f>
        <v>8.9352224399999987</v>
      </c>
      <c r="P55" s="56">
        <f>'5a. FNO'!P55+'5b. FNO Impacted Gen'!P55</f>
        <v>8.8099898799999998</v>
      </c>
      <c r="Q55" s="56">
        <f>'5a. FNO'!Q55+'5b. FNO Impacted Gen'!Q55</f>
        <v>8.9853809200000008</v>
      </c>
      <c r="R55" s="56">
        <f>'5a. FNO'!R55+'5b. FNO Impacted Gen'!R55</f>
        <v>9.6082261100000004</v>
      </c>
      <c r="S55" s="56">
        <f>'5a. FNO'!S55+'5b. FNO Impacted Gen'!S55</f>
        <v>10.72040024</v>
      </c>
      <c r="T55" s="56">
        <f>'5a. FNO'!T55+'5b. FNO Impacted Gen'!T55</f>
        <v>11.65405853</v>
      </c>
      <c r="U55" s="56">
        <f>'5a. FNO'!U55+'5b. FNO Impacted Gen'!U55</f>
        <v>11.633528530000001</v>
      </c>
      <c r="V55" s="56">
        <f>'5a. FNO'!V55+'5b. FNO Impacted Gen'!V55</f>
        <v>11.53880401</v>
      </c>
      <c r="W55" s="56">
        <f>'5a. FNO'!W55+'5b. FNO Impacted Gen'!W55</f>
        <v>11.32672657</v>
      </c>
      <c r="X55" s="56">
        <f>'5a. FNO'!X55+'5b. FNO Impacted Gen'!X55</f>
        <v>11.531279920000001</v>
      </c>
      <c r="Y55" s="56">
        <f>'5a. FNO'!Y55+'5b. FNO Impacted Gen'!Y55</f>
        <v>11.236163230000001</v>
      </c>
      <c r="Z55" s="67">
        <f>'5a. FNO'!Z55+'5b. FNO Impacted Gen'!Z55</f>
        <v>0</v>
      </c>
    </row>
    <row r="56" spans="1:26">
      <c r="A56" s="54">
        <f t="shared" si="0"/>
        <v>46075</v>
      </c>
      <c r="B56" s="55">
        <f>'5a. FNO'!B56+'5b. FNO Impacted Gen'!B56</f>
        <v>11.066855539999999</v>
      </c>
      <c r="C56" s="56">
        <f>'5a. FNO'!C56+'5b. FNO Impacted Gen'!C56</f>
        <v>11.121618289999999</v>
      </c>
      <c r="D56" s="56">
        <f>'5a. FNO'!D56+'5b. FNO Impacted Gen'!D56</f>
        <v>11.239254040000001</v>
      </c>
      <c r="E56" s="56">
        <f>'5a. FNO'!E56+'5b. FNO Impacted Gen'!E56</f>
        <v>11.40380218</v>
      </c>
      <c r="F56" s="56">
        <f>'5a. FNO'!F56+'5b. FNO Impacted Gen'!F56</f>
        <v>11.628862479999999</v>
      </c>
      <c r="G56" s="56">
        <f>'5a. FNO'!G56+'5b. FNO Impacted Gen'!G56</f>
        <v>12.0162683</v>
      </c>
      <c r="H56" s="56">
        <f>'5a. FNO'!H56+'5b. FNO Impacted Gen'!H56</f>
        <v>12.52640954</v>
      </c>
      <c r="I56" s="56">
        <f>'5a. FNO'!I56+'5b. FNO Impacted Gen'!I56</f>
        <v>12.77291396</v>
      </c>
      <c r="J56" s="56">
        <f>'5a. FNO'!J56+'5b. FNO Impacted Gen'!J56</f>
        <v>12.049585700000002</v>
      </c>
      <c r="K56" s="56">
        <f>'5a. FNO'!K56+'5b. FNO Impacted Gen'!K56</f>
        <v>11.145616589999999</v>
      </c>
      <c r="L56" s="56">
        <f>'5a. FNO'!L56+'5b. FNO Impacted Gen'!L56</f>
        <v>10.22978249</v>
      </c>
      <c r="M56" s="56">
        <f>'5a. FNO'!M56+'5b. FNO Impacted Gen'!M56</f>
        <v>9.5113786000000005</v>
      </c>
      <c r="N56" s="56">
        <f>'5a. FNO'!N56+'5b. FNO Impacted Gen'!N56</f>
        <v>8.9774407700000012</v>
      </c>
      <c r="O56" s="56">
        <f>'5a. FNO'!O56+'5b. FNO Impacted Gen'!O56</f>
        <v>8.5099226699999999</v>
      </c>
      <c r="P56" s="56">
        <f>'5a. FNO'!P56+'5b. FNO Impacted Gen'!P56</f>
        <v>8.3987445300000001</v>
      </c>
      <c r="Q56" s="56">
        <f>'5a. FNO'!Q56+'5b. FNO Impacted Gen'!Q56</f>
        <v>8.7639539800000001</v>
      </c>
      <c r="R56" s="56">
        <f>'5a. FNO'!R56+'5b. FNO Impacted Gen'!R56</f>
        <v>9.4922733899999994</v>
      </c>
      <c r="S56" s="56">
        <f>'5a. FNO'!S56+'5b. FNO Impacted Gen'!S56</f>
        <v>10.52093582</v>
      </c>
      <c r="T56" s="56">
        <f>'5a. FNO'!T56+'5b. FNO Impacted Gen'!T56</f>
        <v>11.325603099999999</v>
      </c>
      <c r="U56" s="56">
        <f>'5a. FNO'!U56+'5b. FNO Impacted Gen'!U56</f>
        <v>11.174700529999999</v>
      </c>
      <c r="V56" s="56">
        <f>'5a. FNO'!V56+'5b. FNO Impacted Gen'!V56</f>
        <v>11.11975754</v>
      </c>
      <c r="W56" s="56">
        <f>'5a. FNO'!W56+'5b. FNO Impacted Gen'!W56</f>
        <v>10.758112610000001</v>
      </c>
      <c r="X56" s="56">
        <f>'5a. FNO'!X56+'5b. FNO Impacted Gen'!X56</f>
        <v>10.626671030000001</v>
      </c>
      <c r="Y56" s="56">
        <f>'5a. FNO'!Y56+'5b. FNO Impacted Gen'!Y56</f>
        <v>10.270518610000002</v>
      </c>
      <c r="Z56" s="67">
        <f>'5a. FNO'!Z56+'5b. FNO Impacted Gen'!Z56</f>
        <v>0</v>
      </c>
    </row>
    <row r="57" spans="1:26">
      <c r="A57" s="54">
        <f t="shared" si="0"/>
        <v>46076</v>
      </c>
      <c r="B57" s="55">
        <f>'5a. FNO'!B57+'5b. FNO Impacted Gen'!B57</f>
        <v>10.141620789999999</v>
      </c>
      <c r="C57" s="56">
        <f>'5a. FNO'!C57+'5b. FNO Impacted Gen'!C57</f>
        <v>10.08394163</v>
      </c>
      <c r="D57" s="56">
        <f>'5a. FNO'!D57+'5b. FNO Impacted Gen'!D57</f>
        <v>10.09470791</v>
      </c>
      <c r="E57" s="56">
        <f>'5a. FNO'!E57+'5b. FNO Impacted Gen'!E57</f>
        <v>10.290667800000001</v>
      </c>
      <c r="F57" s="56">
        <f>'5a. FNO'!F57+'5b. FNO Impacted Gen'!F57</f>
        <v>10.669918840000001</v>
      </c>
      <c r="G57" s="56">
        <f>'5a. FNO'!G57+'5b. FNO Impacted Gen'!G57</f>
        <v>11.24848783</v>
      </c>
      <c r="H57" s="56">
        <f>'5a. FNO'!H57+'5b. FNO Impacted Gen'!H57</f>
        <v>12.03008765</v>
      </c>
      <c r="I57" s="56">
        <f>'5a. FNO'!I57+'5b. FNO Impacted Gen'!I57</f>
        <v>12.31443133</v>
      </c>
      <c r="J57" s="56">
        <f>'5a. FNO'!J57+'5b. FNO Impacted Gen'!J57</f>
        <v>11.697056519999999</v>
      </c>
      <c r="K57" s="56">
        <f>'5a. FNO'!K57+'5b. FNO Impacted Gen'!K57</f>
        <v>10.68034553</v>
      </c>
      <c r="L57" s="56">
        <f>'5a. FNO'!L57+'5b. FNO Impacted Gen'!L57</f>
        <v>9.7992070099999999</v>
      </c>
      <c r="M57" s="56">
        <f>'5a. FNO'!M57+'5b. FNO Impacted Gen'!M57</f>
        <v>9.301844280000001</v>
      </c>
      <c r="N57" s="56">
        <f>'5a. FNO'!N57+'5b. FNO Impacted Gen'!N57</f>
        <v>8.6903206100000006</v>
      </c>
      <c r="O57" s="56">
        <f>'5a. FNO'!O57+'5b. FNO Impacted Gen'!O57</f>
        <v>8.0950739699999996</v>
      </c>
      <c r="P57" s="56">
        <f>'5a. FNO'!P57+'5b. FNO Impacted Gen'!P57</f>
        <v>7.8967874799999995</v>
      </c>
      <c r="Q57" s="56">
        <f>'5a. FNO'!Q57+'5b. FNO Impacted Gen'!Q57</f>
        <v>8.0813283300000016</v>
      </c>
      <c r="R57" s="56">
        <f>'5a. FNO'!R57+'5b. FNO Impacted Gen'!R57</f>
        <v>8.5924082599999991</v>
      </c>
      <c r="S57" s="56">
        <f>'5a. FNO'!S57+'5b. FNO Impacted Gen'!S57</f>
        <v>9.7207339699999995</v>
      </c>
      <c r="T57" s="56">
        <f>'5a. FNO'!T57+'5b. FNO Impacted Gen'!T57</f>
        <v>10.5334428</v>
      </c>
      <c r="U57" s="56">
        <f>'5a. FNO'!U57+'5b. FNO Impacted Gen'!U57</f>
        <v>10.27561467</v>
      </c>
      <c r="V57" s="56">
        <f>'5a. FNO'!V57+'5b. FNO Impacted Gen'!V57</f>
        <v>10.1207835</v>
      </c>
      <c r="W57" s="56">
        <f>'5a. FNO'!W57+'5b. FNO Impacted Gen'!W57</f>
        <v>9.7354095899999997</v>
      </c>
      <c r="X57" s="56">
        <f>'5a. FNO'!X57+'5b. FNO Impacted Gen'!X57</f>
        <v>9.4189743400000001</v>
      </c>
      <c r="Y57" s="56">
        <f>'5a. FNO'!Y57+'5b. FNO Impacted Gen'!Y57</f>
        <v>9.0328978200000005</v>
      </c>
      <c r="Z57" s="67">
        <f>'5a. FNO'!Z57+'5b. FNO Impacted Gen'!Z57</f>
        <v>0</v>
      </c>
    </row>
    <row r="58" spans="1:26">
      <c r="A58" s="54">
        <f t="shared" si="0"/>
        <v>46077</v>
      </c>
      <c r="B58" s="55">
        <f>'5a. FNO'!B58+'5b. FNO Impacted Gen'!B58</f>
        <v>8.8700751800000006</v>
      </c>
      <c r="C58" s="56">
        <f>'5a. FNO'!C58+'5b. FNO Impacted Gen'!C58</f>
        <v>8.8737399500000009</v>
      </c>
      <c r="D58" s="56">
        <f>'5a. FNO'!D58+'5b. FNO Impacted Gen'!D58</f>
        <v>8.9614682200000004</v>
      </c>
      <c r="E58" s="56">
        <f>'5a. FNO'!E58+'5b. FNO Impacted Gen'!E58</f>
        <v>9.0848498400000004</v>
      </c>
      <c r="F58" s="56">
        <f>'5a. FNO'!F58+'5b. FNO Impacted Gen'!F58</f>
        <v>9.4430462600000009</v>
      </c>
      <c r="G58" s="56">
        <f>'5a. FNO'!G58+'5b. FNO Impacted Gen'!G58</f>
        <v>9.9473736299999995</v>
      </c>
      <c r="H58" s="56">
        <f>'5a. FNO'!H58+'5b. FNO Impacted Gen'!H58</f>
        <v>10.7833117</v>
      </c>
      <c r="I58" s="56">
        <f>'5a. FNO'!I58+'5b. FNO Impacted Gen'!I58</f>
        <v>10.8948128</v>
      </c>
      <c r="J58" s="56">
        <f>'5a. FNO'!J58+'5b. FNO Impacted Gen'!J58</f>
        <v>9.8854450600000003</v>
      </c>
      <c r="K58" s="56">
        <f>'5a. FNO'!K58+'5b. FNO Impacted Gen'!K58</f>
        <v>8.8409559200000007</v>
      </c>
      <c r="L58" s="56">
        <f>'5a. FNO'!L58+'5b. FNO Impacted Gen'!L58</f>
        <v>8.0911943300000004</v>
      </c>
      <c r="M58" s="56">
        <f>'5a. FNO'!M58+'5b. FNO Impacted Gen'!M58</f>
        <v>7.5879783300000003</v>
      </c>
      <c r="N58" s="56">
        <f>'5a. FNO'!N58+'5b. FNO Impacted Gen'!N58</f>
        <v>7.278309000000001</v>
      </c>
      <c r="O58" s="56">
        <f>'5a. FNO'!O58+'5b. FNO Impacted Gen'!O58</f>
        <v>7.1057683800000007</v>
      </c>
      <c r="P58" s="56">
        <f>'5a. FNO'!P58+'5b. FNO Impacted Gen'!P58</f>
        <v>7.1394665100000001</v>
      </c>
      <c r="Q58" s="56">
        <f>'5a. FNO'!Q58+'5b. FNO Impacted Gen'!Q58</f>
        <v>7.4934048199999994</v>
      </c>
      <c r="R58" s="56">
        <f>'5a. FNO'!R58+'5b. FNO Impacted Gen'!R58</f>
        <v>8.191637720000001</v>
      </c>
      <c r="S58" s="56">
        <f>'5a. FNO'!S58+'5b. FNO Impacted Gen'!S58</f>
        <v>8.953937100000001</v>
      </c>
      <c r="T58" s="56">
        <f>'5a. FNO'!T58+'5b. FNO Impacted Gen'!T58</f>
        <v>9.5094761600000002</v>
      </c>
      <c r="U58" s="56">
        <f>'5a. FNO'!U58+'5b. FNO Impacted Gen'!U58</f>
        <v>9.389468560000001</v>
      </c>
      <c r="V58" s="56">
        <f>'5a. FNO'!V58+'5b. FNO Impacted Gen'!V58</f>
        <v>9.1080312199999991</v>
      </c>
      <c r="W58" s="56">
        <f>'5a. FNO'!W58+'5b. FNO Impacted Gen'!W58</f>
        <v>8.74717579</v>
      </c>
      <c r="X58" s="56">
        <f>'5a. FNO'!X58+'5b. FNO Impacted Gen'!X58</f>
        <v>8.359220950000001</v>
      </c>
      <c r="Y58" s="56">
        <f>'5a. FNO'!Y58+'5b. FNO Impacted Gen'!Y58</f>
        <v>7.7550547600000002</v>
      </c>
      <c r="Z58" s="67">
        <f>'5a. FNO'!Z58+'5b. FNO Impacted Gen'!Z58</f>
        <v>0</v>
      </c>
    </row>
    <row r="59" spans="1:26">
      <c r="A59" s="54">
        <f t="shared" si="0"/>
        <v>46078</v>
      </c>
      <c r="B59" s="55">
        <f>'5a. FNO'!B59+'5b. FNO Impacted Gen'!B59</f>
        <v>7.5960883599999995</v>
      </c>
      <c r="C59" s="56">
        <f>'5a. FNO'!C59+'5b. FNO Impacted Gen'!C59</f>
        <v>7.7415534800000003</v>
      </c>
      <c r="D59" s="56">
        <f>'5a. FNO'!D59+'5b. FNO Impacted Gen'!D59</f>
        <v>7.9140670100000001</v>
      </c>
      <c r="E59" s="56">
        <f>'5a. FNO'!E59+'5b. FNO Impacted Gen'!E59</f>
        <v>8.0045349300000002</v>
      </c>
      <c r="F59" s="56">
        <f>'5a. FNO'!F59+'5b. FNO Impacted Gen'!F59</f>
        <v>8.185963039999999</v>
      </c>
      <c r="G59" s="56">
        <f>'5a. FNO'!G59+'5b. FNO Impacted Gen'!G59</f>
        <v>8.8592987700000005</v>
      </c>
      <c r="H59" s="56">
        <f>'5a. FNO'!H59+'5b. FNO Impacted Gen'!H59</f>
        <v>9.6793982700000001</v>
      </c>
      <c r="I59" s="56">
        <f>'5a. FNO'!I59+'5b. FNO Impacted Gen'!I59</f>
        <v>9.8702749599999997</v>
      </c>
      <c r="J59" s="56">
        <f>'5a. FNO'!J59+'5b. FNO Impacted Gen'!J59</f>
        <v>9.1765298099999999</v>
      </c>
      <c r="K59" s="56">
        <f>'5a. FNO'!K59+'5b. FNO Impacted Gen'!K59</f>
        <v>8.4114843599999993</v>
      </c>
      <c r="L59" s="56">
        <f>'5a. FNO'!L59+'5b. FNO Impacted Gen'!L59</f>
        <v>7.8936695299999995</v>
      </c>
      <c r="M59" s="56">
        <f>'5a. FNO'!M59+'5b. FNO Impacted Gen'!M59</f>
        <v>7.3867774500000012</v>
      </c>
      <c r="N59" s="56">
        <f>'5a. FNO'!N59+'5b. FNO Impacted Gen'!N59</f>
        <v>7.2056327499999995</v>
      </c>
      <c r="O59" s="56">
        <f>'5a. FNO'!O59+'5b. FNO Impacted Gen'!O59</f>
        <v>7.1287208999999994</v>
      </c>
      <c r="P59" s="56">
        <f>'5a. FNO'!P59+'5b. FNO Impacted Gen'!P59</f>
        <v>7.2155097999999995</v>
      </c>
      <c r="Q59" s="56">
        <f>'5a. FNO'!Q59+'5b. FNO Impacted Gen'!Q59</f>
        <v>7.3982774399999993</v>
      </c>
      <c r="R59" s="56">
        <f>'5a. FNO'!R59+'5b. FNO Impacted Gen'!R59</f>
        <v>7.9926603200000006</v>
      </c>
      <c r="S59" s="56">
        <f>'5a. FNO'!S59+'5b. FNO Impacted Gen'!S59</f>
        <v>8.8945022799999993</v>
      </c>
      <c r="T59" s="56">
        <f>'5a. FNO'!T59+'5b. FNO Impacted Gen'!T59</f>
        <v>9.5591133900000003</v>
      </c>
      <c r="U59" s="56">
        <f>'5a. FNO'!U59+'5b. FNO Impacted Gen'!U59</f>
        <v>9.3866486399999989</v>
      </c>
      <c r="V59" s="56">
        <f>'5a. FNO'!V59+'5b. FNO Impacted Gen'!V59</f>
        <v>9.2144377099999986</v>
      </c>
      <c r="W59" s="56">
        <f>'5a. FNO'!W59+'5b. FNO Impacted Gen'!W59</f>
        <v>8.8328886699999991</v>
      </c>
      <c r="X59" s="56">
        <f>'5a. FNO'!X59+'5b. FNO Impacted Gen'!X59</f>
        <v>8.6753798900000003</v>
      </c>
      <c r="Y59" s="56">
        <f>'5a. FNO'!Y59+'5b. FNO Impacted Gen'!Y59</f>
        <v>8.2697888499999994</v>
      </c>
      <c r="Z59" s="67">
        <f>'5a. FNO'!Z59+'5b. FNO Impacted Gen'!Z59</f>
        <v>0</v>
      </c>
    </row>
    <row r="60" spans="1:26">
      <c r="A60" s="54">
        <f t="shared" si="0"/>
        <v>46079</v>
      </c>
      <c r="B60" s="55">
        <f>'5a. FNO'!B60+'5b. FNO Impacted Gen'!B60</f>
        <v>8.0654596499999993</v>
      </c>
      <c r="C60" s="56">
        <f>'5a. FNO'!C60+'5b. FNO Impacted Gen'!C60</f>
        <v>8.0918907999999998</v>
      </c>
      <c r="D60" s="56">
        <f>'5a. FNO'!D60+'5b. FNO Impacted Gen'!D60</f>
        <v>8.2301811899999997</v>
      </c>
      <c r="E60" s="56">
        <f>'5a. FNO'!E60+'5b. FNO Impacted Gen'!E60</f>
        <v>8.2570414000000003</v>
      </c>
      <c r="F60" s="56">
        <f>'5a. FNO'!F60+'5b. FNO Impacted Gen'!F60</f>
        <v>8.6252343700000011</v>
      </c>
      <c r="G60" s="56">
        <f>'5a. FNO'!G60+'5b. FNO Impacted Gen'!G60</f>
        <v>9.2809818200000009</v>
      </c>
      <c r="H60" s="56">
        <f>'5a. FNO'!H60+'5b. FNO Impacted Gen'!H60</f>
        <v>10.04044455</v>
      </c>
      <c r="I60" s="56">
        <f>'5a. FNO'!I60+'5b. FNO Impacted Gen'!I60</f>
        <v>9.9724223999999992</v>
      </c>
      <c r="J60" s="56">
        <f>'5a. FNO'!J60+'5b. FNO Impacted Gen'!J60</f>
        <v>8.885664049999999</v>
      </c>
      <c r="K60" s="56">
        <f>'5a. FNO'!K60+'5b. FNO Impacted Gen'!K60</f>
        <v>8.2141823499999997</v>
      </c>
      <c r="L60" s="56">
        <f>'5a. FNO'!L60+'5b. FNO Impacted Gen'!L60</f>
        <v>7.82645912</v>
      </c>
      <c r="M60" s="56">
        <f>'5a. FNO'!M60+'5b. FNO Impacted Gen'!M60</f>
        <v>7.5395711500000004</v>
      </c>
      <c r="N60" s="56">
        <f>'5a. FNO'!N60+'5b. FNO Impacted Gen'!N60</f>
        <v>7.2257301500000004</v>
      </c>
      <c r="O60" s="56">
        <f>'5a. FNO'!O60+'5b. FNO Impacted Gen'!O60</f>
        <v>7.0158679699999995</v>
      </c>
      <c r="P60" s="56">
        <f>'5a. FNO'!P60+'5b. FNO Impacted Gen'!P60</f>
        <v>7.0128308600000002</v>
      </c>
      <c r="Q60" s="56">
        <f>'5a. FNO'!Q60+'5b. FNO Impacted Gen'!Q60</f>
        <v>7.2441733700000004</v>
      </c>
      <c r="R60" s="56">
        <f>'5a. FNO'!R60+'5b. FNO Impacted Gen'!R60</f>
        <v>7.8738250399999998</v>
      </c>
      <c r="S60" s="56">
        <f>'5a. FNO'!S60+'5b. FNO Impacted Gen'!S60</f>
        <v>8.7789809400000003</v>
      </c>
      <c r="T60" s="56">
        <f>'5a. FNO'!T60+'5b. FNO Impacted Gen'!T60</f>
        <v>9.5817916500000013</v>
      </c>
      <c r="U60" s="56">
        <f>'5a. FNO'!U60+'5b. FNO Impacted Gen'!U60</f>
        <v>9.4712973799999993</v>
      </c>
      <c r="V60" s="56">
        <f>'5a. FNO'!V60+'5b. FNO Impacted Gen'!V60</f>
        <v>9.3972286700000005</v>
      </c>
      <c r="W60" s="56">
        <f>'5a. FNO'!W60+'5b. FNO Impacted Gen'!W60</f>
        <v>9.062600960000001</v>
      </c>
      <c r="X60" s="56">
        <f>'5a. FNO'!X60+'5b. FNO Impacted Gen'!X60</f>
        <v>9.2815038899999998</v>
      </c>
      <c r="Y60" s="56">
        <f>'5a. FNO'!Y60+'5b. FNO Impacted Gen'!Y60</f>
        <v>8.9017300500000012</v>
      </c>
      <c r="Z60" s="67">
        <f>'5a. FNO'!Z60+'5b. FNO Impacted Gen'!Z60</f>
        <v>0</v>
      </c>
    </row>
    <row r="61" spans="1:26">
      <c r="A61" s="54">
        <f t="shared" si="0"/>
        <v>46080</v>
      </c>
      <c r="B61" s="55">
        <f>'5a. FNO'!B61+'5b. FNO Impacted Gen'!B61</f>
        <v>8.6064675299999998</v>
      </c>
      <c r="C61" s="56">
        <f>'5a. FNO'!C61+'5b. FNO Impacted Gen'!C61</f>
        <v>8.6100107799999996</v>
      </c>
      <c r="D61" s="56">
        <f>'5a. FNO'!D61+'5b. FNO Impacted Gen'!D61</f>
        <v>8.7839507899999987</v>
      </c>
      <c r="E61" s="56">
        <f>'5a. FNO'!E61+'5b. FNO Impacted Gen'!E61</f>
        <v>8.9747704400000003</v>
      </c>
      <c r="F61" s="56">
        <f>'5a. FNO'!F61+'5b. FNO Impacted Gen'!F61</f>
        <v>9.2741096699999996</v>
      </c>
      <c r="G61" s="56">
        <f>'5a. FNO'!G61+'5b. FNO Impacted Gen'!G61</f>
        <v>9.9104001700000008</v>
      </c>
      <c r="H61" s="56">
        <f>'5a. FNO'!H61+'5b. FNO Impacted Gen'!H61</f>
        <v>10.83205845</v>
      </c>
      <c r="I61" s="56">
        <f>'5a. FNO'!I61+'5b. FNO Impacted Gen'!I61</f>
        <v>10.75063308</v>
      </c>
      <c r="J61" s="56">
        <f>'5a. FNO'!J61+'5b. FNO Impacted Gen'!J61</f>
        <v>9.792052</v>
      </c>
      <c r="K61" s="56">
        <f>'5a. FNO'!K61+'5b. FNO Impacted Gen'!K61</f>
        <v>8.8737493000000001</v>
      </c>
      <c r="L61" s="56">
        <f>'5a. FNO'!L61+'5b. FNO Impacted Gen'!L61</f>
        <v>8.1242223899999999</v>
      </c>
      <c r="M61" s="56">
        <f>'5a. FNO'!M61+'5b. FNO Impacted Gen'!M61</f>
        <v>7.7422168599999992</v>
      </c>
      <c r="N61" s="56">
        <f>'5a. FNO'!N61+'5b. FNO Impacted Gen'!N61</f>
        <v>7.3975620000000006</v>
      </c>
      <c r="O61" s="56">
        <f>'5a. FNO'!O61+'5b. FNO Impacted Gen'!O61</f>
        <v>7.3378227900000006</v>
      </c>
      <c r="P61" s="56">
        <f>'5a. FNO'!P61+'5b. FNO Impacted Gen'!P61</f>
        <v>7.4615798099999999</v>
      </c>
      <c r="Q61" s="56">
        <f>'5a. FNO'!Q61+'5b. FNO Impacted Gen'!Q61</f>
        <v>7.5135814500000002</v>
      </c>
      <c r="R61" s="56">
        <f>'5a. FNO'!R61+'5b. FNO Impacted Gen'!R61</f>
        <v>8.0417099000000007</v>
      </c>
      <c r="S61" s="56">
        <f>'5a. FNO'!S61+'5b. FNO Impacted Gen'!S61</f>
        <v>8.7540303099999992</v>
      </c>
      <c r="T61" s="56">
        <f>'5a. FNO'!T61+'5b. FNO Impacted Gen'!T61</f>
        <v>9.33771065</v>
      </c>
      <c r="U61" s="56">
        <f>'5a. FNO'!U61+'5b. FNO Impacted Gen'!U61</f>
        <v>9.2562947100000006</v>
      </c>
      <c r="V61" s="56">
        <f>'5a. FNO'!V61+'5b. FNO Impacted Gen'!V61</f>
        <v>9.1677670400000011</v>
      </c>
      <c r="W61" s="56">
        <f>'5a. FNO'!W61+'5b. FNO Impacted Gen'!W61</f>
        <v>8.9391860399999992</v>
      </c>
      <c r="X61" s="56">
        <f>'5a. FNO'!X61+'5b. FNO Impacted Gen'!X61</f>
        <v>8.8381613299999984</v>
      </c>
      <c r="Y61" s="56">
        <f>'5a. FNO'!Y61+'5b. FNO Impacted Gen'!Y61</f>
        <v>8.5101534399999998</v>
      </c>
      <c r="Z61" s="67">
        <f>'5a. FNO'!Z61+'5b. FNO Impacted Gen'!Z61</f>
        <v>0</v>
      </c>
    </row>
    <row r="62" spans="1:26">
      <c r="A62" s="54">
        <f t="shared" si="0"/>
        <v>46081</v>
      </c>
      <c r="B62" s="55">
        <f>'5a. FNO'!B62+'5b. FNO Impacted Gen'!B62</f>
        <v>8.326751830000001</v>
      </c>
      <c r="C62" s="56">
        <f>'5a. FNO'!C62+'5b. FNO Impacted Gen'!C62</f>
        <v>8.3941579300000004</v>
      </c>
      <c r="D62" s="56">
        <f>'5a. FNO'!D62+'5b. FNO Impacted Gen'!D62</f>
        <v>8.5057333799999988</v>
      </c>
      <c r="E62" s="56">
        <f>'5a. FNO'!E62+'5b. FNO Impacted Gen'!E62</f>
        <v>8.5984292299999989</v>
      </c>
      <c r="F62" s="56">
        <f>'5a. FNO'!F62+'5b. FNO Impacted Gen'!F62</f>
        <v>8.9030518500000007</v>
      </c>
      <c r="G62" s="56">
        <f>'5a. FNO'!G62+'5b. FNO Impacted Gen'!G62</f>
        <v>9.4856688399999989</v>
      </c>
      <c r="H62" s="56">
        <f>'5a. FNO'!H62+'5b. FNO Impacted Gen'!H62</f>
        <v>10.13867518</v>
      </c>
      <c r="I62" s="56">
        <f>'5a. FNO'!I62+'5b. FNO Impacted Gen'!I62</f>
        <v>10.23651862</v>
      </c>
      <c r="J62" s="56">
        <f>'5a. FNO'!J62+'5b. FNO Impacted Gen'!J62</f>
        <v>9.592312660000001</v>
      </c>
      <c r="K62" s="56">
        <f>'5a. FNO'!K62+'5b. FNO Impacted Gen'!K62</f>
        <v>8.7688764199999998</v>
      </c>
      <c r="L62" s="56">
        <f>'5a. FNO'!L62+'5b. FNO Impacted Gen'!L62</f>
        <v>8.169431809999999</v>
      </c>
      <c r="M62" s="56">
        <f>'5a. FNO'!M62+'5b. FNO Impacted Gen'!M62</f>
        <v>7.4342870500000009</v>
      </c>
      <c r="N62" s="56">
        <f>'5a. FNO'!N62+'5b. FNO Impacted Gen'!N62</f>
        <v>7.1019032899999992</v>
      </c>
      <c r="O62" s="56">
        <f>'5a. FNO'!O62+'5b. FNO Impacted Gen'!O62</f>
        <v>6.7700150099999998</v>
      </c>
      <c r="P62" s="56">
        <f>'5a. FNO'!P62+'5b. FNO Impacted Gen'!P62</f>
        <v>6.7511494600000015</v>
      </c>
      <c r="Q62" s="56">
        <f>'5a. FNO'!Q62+'5b. FNO Impacted Gen'!Q62</f>
        <v>7.2226304399999997</v>
      </c>
      <c r="R62" s="56">
        <f>'5a. FNO'!R62+'5b. FNO Impacted Gen'!R62</f>
        <v>7.7059260200000006</v>
      </c>
      <c r="S62" s="56">
        <f>'5a. FNO'!S62+'5b. FNO Impacted Gen'!S62</f>
        <v>8.7277057100000004</v>
      </c>
      <c r="T62" s="56">
        <f>'5a. FNO'!T62+'5b. FNO Impacted Gen'!T62</f>
        <v>9.3871878300000002</v>
      </c>
      <c r="U62" s="56">
        <f>'5a. FNO'!U62+'5b. FNO Impacted Gen'!U62</f>
        <v>9.1871327899999997</v>
      </c>
      <c r="V62" s="56">
        <f>'5a. FNO'!V62+'5b. FNO Impacted Gen'!V62</f>
        <v>8.831072859999999</v>
      </c>
      <c r="W62" s="56">
        <f>'5a. FNO'!W62+'5b. FNO Impacted Gen'!W62</f>
        <v>8.6303642299999996</v>
      </c>
      <c r="X62" s="56">
        <f>'5a. FNO'!X62+'5b. FNO Impacted Gen'!X62</f>
        <v>8.3266372900000007</v>
      </c>
      <c r="Y62" s="56">
        <f>'5a. FNO'!Y62+'5b. FNO Impacted Gen'!Y62</f>
        <v>7.9717383799999997</v>
      </c>
      <c r="Z62" s="67">
        <f>'5a. FNO'!Z62+'5b. FNO Impacted Gen'!Z62</f>
        <v>0</v>
      </c>
    </row>
    <row r="63" spans="1:26">
      <c r="A63" s="54">
        <f t="shared" si="0"/>
        <v>46082</v>
      </c>
      <c r="B63" s="55">
        <f>'5a. FNO'!B63+'5b. FNO Impacted Gen'!B63</f>
        <v>7.9979646899999999</v>
      </c>
      <c r="C63" s="56">
        <f>'5a. FNO'!C63+'5b. FNO Impacted Gen'!C63</f>
        <v>8.0354666100000003</v>
      </c>
      <c r="D63" s="56">
        <f>'5a. FNO'!D63+'5b. FNO Impacted Gen'!D63</f>
        <v>8.1643516699999985</v>
      </c>
      <c r="E63" s="56">
        <f>'5a. FNO'!E63+'5b. FNO Impacted Gen'!E63</f>
        <v>8.3066676600000005</v>
      </c>
      <c r="F63" s="56">
        <f>'5a. FNO'!F63+'5b. FNO Impacted Gen'!F63</f>
        <v>8.5764639599999999</v>
      </c>
      <c r="G63" s="56">
        <f>'5a. FNO'!G63+'5b. FNO Impacted Gen'!G63</f>
        <v>8.9997514299999999</v>
      </c>
      <c r="H63" s="56">
        <f>'5a. FNO'!H63+'5b. FNO Impacted Gen'!H63</f>
        <v>9.4242839699999994</v>
      </c>
      <c r="I63" s="56">
        <f>'5a. FNO'!I63+'5b. FNO Impacted Gen'!I63</f>
        <v>9.51699552</v>
      </c>
      <c r="J63" s="56">
        <f>'5a. FNO'!J63+'5b. FNO Impacted Gen'!J63</f>
        <v>9.2941375900000001</v>
      </c>
      <c r="K63" s="56">
        <f>'5a. FNO'!K63+'5b. FNO Impacted Gen'!K63</f>
        <v>8.7896742400000001</v>
      </c>
      <c r="L63" s="56">
        <f>'5a. FNO'!L63+'5b. FNO Impacted Gen'!L63</f>
        <v>7.9635510200000006</v>
      </c>
      <c r="M63" s="56">
        <f>'5a. FNO'!M63+'5b. FNO Impacted Gen'!M63</f>
        <v>7.4732970099999996</v>
      </c>
      <c r="N63" s="56">
        <f>'5a. FNO'!N63+'5b. FNO Impacted Gen'!N63</f>
        <v>7.3029050800000004</v>
      </c>
      <c r="O63" s="56">
        <f>'5a. FNO'!O63+'5b. FNO Impacted Gen'!O63</f>
        <v>7.3514109200000002</v>
      </c>
      <c r="P63" s="56">
        <f>'5a. FNO'!P63+'5b. FNO Impacted Gen'!P63</f>
        <v>7.2604800100000002</v>
      </c>
      <c r="Q63" s="56">
        <f>'5a. FNO'!Q63+'5b. FNO Impacted Gen'!Q63</f>
        <v>7.7289208299999999</v>
      </c>
      <c r="R63" s="56">
        <f>'5a. FNO'!R63+'5b. FNO Impacted Gen'!R63</f>
        <v>8.4397933500000004</v>
      </c>
      <c r="S63" s="56">
        <f>'5a. FNO'!S63+'5b. FNO Impacted Gen'!S63</f>
        <v>9.0230351300000002</v>
      </c>
      <c r="T63" s="56">
        <f>'5a. FNO'!T63+'5b. FNO Impacted Gen'!T63</f>
        <v>9.496822589999999</v>
      </c>
      <c r="U63" s="56">
        <f>'5a. FNO'!U63+'5b. FNO Impacted Gen'!U63</f>
        <v>9.3524664699999995</v>
      </c>
      <c r="V63" s="56">
        <f>'5a. FNO'!V63+'5b. FNO Impacted Gen'!V63</f>
        <v>9.2326608999999991</v>
      </c>
      <c r="W63" s="56">
        <f>'5a. FNO'!W63+'5b. FNO Impacted Gen'!W63</f>
        <v>8.8308061799999997</v>
      </c>
      <c r="X63" s="56">
        <f>'5a. FNO'!X63+'5b. FNO Impacted Gen'!X63</f>
        <v>8.6614311600000011</v>
      </c>
      <c r="Y63" s="56">
        <f>'5a. FNO'!Y63+'5b. FNO Impacted Gen'!Y63</f>
        <v>8.3849004600000008</v>
      </c>
      <c r="Z63" s="67">
        <f>'5a. FNO'!Z63+'5b. FNO Impacted Gen'!Z63</f>
        <v>0</v>
      </c>
    </row>
    <row r="64" spans="1:26">
      <c r="A64" s="54">
        <f t="shared" si="0"/>
        <v>46083</v>
      </c>
      <c r="B64" s="55">
        <f>'5a. FNO'!B64+'5b. FNO Impacted Gen'!B64</f>
        <v>8.1907040799999997</v>
      </c>
      <c r="C64" s="56">
        <f>'5a. FNO'!C64+'5b. FNO Impacted Gen'!C64</f>
        <v>8.2465309500000004</v>
      </c>
      <c r="D64" s="56">
        <f>'5a. FNO'!D64+'5b. FNO Impacted Gen'!D64</f>
        <v>8.3787450299999993</v>
      </c>
      <c r="E64" s="56">
        <f>'5a. FNO'!E64+'5b. FNO Impacted Gen'!E64</f>
        <v>8.5671441599999998</v>
      </c>
      <c r="F64" s="56">
        <f>'5a. FNO'!F64+'5b. FNO Impacted Gen'!F64</f>
        <v>8.9229734399999998</v>
      </c>
      <c r="G64" s="56">
        <f>'5a. FNO'!G64+'5b. FNO Impacted Gen'!G64</f>
        <v>9.5819539499999991</v>
      </c>
      <c r="H64" s="56">
        <f>'5a. FNO'!H64+'5b. FNO Impacted Gen'!H64</f>
        <v>10.329725780000002</v>
      </c>
      <c r="I64" s="56">
        <f>'5a. FNO'!I64+'5b. FNO Impacted Gen'!I64</f>
        <v>10.398501210000001</v>
      </c>
      <c r="J64" s="56">
        <f>'5a. FNO'!J64+'5b. FNO Impacted Gen'!J64</f>
        <v>9.6927919300000003</v>
      </c>
      <c r="K64" s="56">
        <f>'5a. FNO'!K64+'5b. FNO Impacted Gen'!K64</f>
        <v>9.0813908899999998</v>
      </c>
      <c r="L64" s="56">
        <f>'5a. FNO'!L64+'5b. FNO Impacted Gen'!L64</f>
        <v>8.4361419699999995</v>
      </c>
      <c r="M64" s="56">
        <f>'5a. FNO'!M64+'5b. FNO Impacted Gen'!M64</f>
        <v>8.0979302699999991</v>
      </c>
      <c r="N64" s="56">
        <f>'5a. FNO'!N64+'5b. FNO Impacted Gen'!N64</f>
        <v>7.8585146299999993</v>
      </c>
      <c r="O64" s="56">
        <f>'5a. FNO'!O64+'5b. FNO Impacted Gen'!O64</f>
        <v>7.5675090799999998</v>
      </c>
      <c r="P64" s="56">
        <f>'5a. FNO'!P64+'5b. FNO Impacted Gen'!P64</f>
        <v>7.5638923</v>
      </c>
      <c r="Q64" s="56">
        <f>'5a. FNO'!Q64+'5b. FNO Impacted Gen'!Q64</f>
        <v>7.7938985699999996</v>
      </c>
      <c r="R64" s="56">
        <f>'5a. FNO'!R64+'5b. FNO Impacted Gen'!R64</f>
        <v>8.2951009000000013</v>
      </c>
      <c r="S64" s="56">
        <f>'5a. FNO'!S64+'5b. FNO Impacted Gen'!S64</f>
        <v>9.2143265799999998</v>
      </c>
      <c r="T64" s="56">
        <f>'5a. FNO'!T64+'5b. FNO Impacted Gen'!T64</f>
        <v>9.8132419800000008</v>
      </c>
      <c r="U64" s="56">
        <f>'5a. FNO'!U64+'5b. FNO Impacted Gen'!U64</f>
        <v>9.4953569500000015</v>
      </c>
      <c r="V64" s="56">
        <f>'5a. FNO'!V64+'5b. FNO Impacted Gen'!V64</f>
        <v>9.2202622499999993</v>
      </c>
      <c r="W64" s="56">
        <f>'5a. FNO'!W64+'5b. FNO Impacted Gen'!W64</f>
        <v>8.715762999999999</v>
      </c>
      <c r="X64" s="56">
        <f>'5a. FNO'!X64+'5b. FNO Impacted Gen'!X64</f>
        <v>8.4040351400000013</v>
      </c>
      <c r="Y64" s="56">
        <f>'5a. FNO'!Y64+'5b. FNO Impacted Gen'!Y64</f>
        <v>8.0256964100000001</v>
      </c>
      <c r="Z64" s="67">
        <f>'5a. FNO'!Z64+'5b. FNO Impacted Gen'!Z64</f>
        <v>0</v>
      </c>
    </row>
    <row r="65" spans="1:26">
      <c r="A65" s="54">
        <f t="shared" si="0"/>
        <v>46084</v>
      </c>
      <c r="B65" s="55">
        <f>'5a. FNO'!B65+'5b. FNO Impacted Gen'!B65</f>
        <v>7.7754001300000004</v>
      </c>
      <c r="C65" s="56">
        <f>'5a. FNO'!C65+'5b. FNO Impacted Gen'!C65</f>
        <v>7.6843598400000008</v>
      </c>
      <c r="D65" s="56">
        <f>'5a. FNO'!D65+'5b. FNO Impacted Gen'!D65</f>
        <v>7.7698127600000007</v>
      </c>
      <c r="E65" s="56">
        <f>'5a. FNO'!E65+'5b. FNO Impacted Gen'!E65</f>
        <v>7.9945378699999994</v>
      </c>
      <c r="F65" s="56">
        <f>'5a. FNO'!F65+'5b. FNO Impacted Gen'!F65</f>
        <v>8.3957544399999993</v>
      </c>
      <c r="G65" s="56">
        <f>'5a. FNO'!G65+'5b. FNO Impacted Gen'!G65</f>
        <v>9.0346247300000009</v>
      </c>
      <c r="H65" s="56">
        <f>'5a. FNO'!H65+'5b. FNO Impacted Gen'!H65</f>
        <v>9.9304807900000007</v>
      </c>
      <c r="I65" s="56">
        <f>'5a. FNO'!I65+'5b. FNO Impacted Gen'!I65</f>
        <v>10.041682489999999</v>
      </c>
      <c r="J65" s="56">
        <f>'5a. FNO'!J65+'5b. FNO Impacted Gen'!J65</f>
        <v>9.3850677900000008</v>
      </c>
      <c r="K65" s="56">
        <f>'5a. FNO'!K65+'5b. FNO Impacted Gen'!K65</f>
        <v>8.6178644899999988</v>
      </c>
      <c r="L65" s="56">
        <f>'5a. FNO'!L65+'5b. FNO Impacted Gen'!L65</f>
        <v>7.8686115099999991</v>
      </c>
      <c r="M65" s="56">
        <f>'5a. FNO'!M65+'5b. FNO Impacted Gen'!M65</f>
        <v>7.5771672199999998</v>
      </c>
      <c r="N65" s="56">
        <f>'5a. FNO'!N65+'5b. FNO Impacted Gen'!N65</f>
        <v>7.4942946799999994</v>
      </c>
      <c r="O65" s="56">
        <f>'5a. FNO'!O65+'5b. FNO Impacted Gen'!O65</f>
        <v>7.4708159300000005</v>
      </c>
      <c r="P65" s="56">
        <f>'5a. FNO'!P65+'5b. FNO Impacted Gen'!P65</f>
        <v>7.7033935500000004</v>
      </c>
      <c r="Q65" s="56">
        <f>'5a. FNO'!Q65+'5b. FNO Impacted Gen'!Q65</f>
        <v>8.0328794899999991</v>
      </c>
      <c r="R65" s="56">
        <f>'5a. FNO'!R65+'5b. FNO Impacted Gen'!R65</f>
        <v>8.6994471499999992</v>
      </c>
      <c r="S65" s="56">
        <f>'5a. FNO'!S65+'5b. FNO Impacted Gen'!S65</f>
        <v>9.5696132200000008</v>
      </c>
      <c r="T65" s="56">
        <f>'5a. FNO'!T65+'5b. FNO Impacted Gen'!T65</f>
        <v>10.10968686</v>
      </c>
      <c r="U65" s="56">
        <f>'5a. FNO'!U65+'5b. FNO Impacted Gen'!U65</f>
        <v>9.8716310800000002</v>
      </c>
      <c r="V65" s="56">
        <f>'5a. FNO'!V65+'5b. FNO Impacted Gen'!V65</f>
        <v>9.6269266099999999</v>
      </c>
      <c r="W65" s="56">
        <f>'5a. FNO'!W65+'5b. FNO Impacted Gen'!W65</f>
        <v>9.23071485</v>
      </c>
      <c r="X65" s="56">
        <f>'5a. FNO'!X65+'5b. FNO Impacted Gen'!X65</f>
        <v>9.0414430100000001</v>
      </c>
      <c r="Y65" s="56">
        <f>'5a. FNO'!Y65+'5b. FNO Impacted Gen'!Y65</f>
        <v>8.7172014400000002</v>
      </c>
      <c r="Z65" s="67">
        <f>'5a. FNO'!Z65+'5b. FNO Impacted Gen'!Z65</f>
        <v>0</v>
      </c>
    </row>
    <row r="66" spans="1:26">
      <c r="A66" s="54">
        <f t="shared" si="0"/>
        <v>46085</v>
      </c>
      <c r="B66" s="55">
        <f>'5a. FNO'!B66+'5b. FNO Impacted Gen'!B66</f>
        <v>8.2971439900000004</v>
      </c>
      <c r="C66" s="56">
        <f>'5a. FNO'!C66+'5b. FNO Impacted Gen'!C66</f>
        <v>8.1235475199999989</v>
      </c>
      <c r="D66" s="56">
        <f>'5a. FNO'!D66+'5b. FNO Impacted Gen'!D66</f>
        <v>8.255937939999999</v>
      </c>
      <c r="E66" s="56">
        <f>'5a. FNO'!E66+'5b. FNO Impacted Gen'!E66</f>
        <v>8.3213837399999999</v>
      </c>
      <c r="F66" s="56">
        <f>'5a. FNO'!F66+'5b. FNO Impacted Gen'!F66</f>
        <v>8.6644187200000005</v>
      </c>
      <c r="G66" s="56">
        <f>'5a. FNO'!G66+'5b. FNO Impacted Gen'!G66</f>
        <v>9.3572752399999999</v>
      </c>
      <c r="H66" s="56">
        <f>'5a. FNO'!H66+'5b. FNO Impacted Gen'!H66</f>
        <v>10.17995975</v>
      </c>
      <c r="I66" s="56">
        <f>'5a. FNO'!I66+'5b. FNO Impacted Gen'!I66</f>
        <v>10.308273440000001</v>
      </c>
      <c r="J66" s="56">
        <f>'5a. FNO'!J66+'5b. FNO Impacted Gen'!J66</f>
        <v>9.3197755100000013</v>
      </c>
      <c r="K66" s="56">
        <f>'5a. FNO'!K66+'5b. FNO Impacted Gen'!K66</f>
        <v>8.5458649400000013</v>
      </c>
      <c r="L66" s="56">
        <f>'5a. FNO'!L66+'5b. FNO Impacted Gen'!L66</f>
        <v>8.0132288500000008</v>
      </c>
      <c r="M66" s="56">
        <f>'5a. FNO'!M66+'5b. FNO Impacted Gen'!M66</f>
        <v>7.4985772900000001</v>
      </c>
      <c r="N66" s="56">
        <f>'5a. FNO'!N66+'5b. FNO Impacted Gen'!N66</f>
        <v>7.10037334</v>
      </c>
      <c r="O66" s="56">
        <f>'5a. FNO'!O66+'5b. FNO Impacted Gen'!O66</f>
        <v>6.9126157900000003</v>
      </c>
      <c r="P66" s="56">
        <f>'5a. FNO'!P66+'5b. FNO Impacted Gen'!P66</f>
        <v>6.8737466999999999</v>
      </c>
      <c r="Q66" s="56">
        <f>'5a. FNO'!Q66+'5b. FNO Impacted Gen'!Q66</f>
        <v>7.0475477499999988</v>
      </c>
      <c r="R66" s="56">
        <f>'5a. FNO'!R66+'5b. FNO Impacted Gen'!R66</f>
        <v>7.667948019999999</v>
      </c>
      <c r="S66" s="56">
        <f>'5a. FNO'!S66+'5b. FNO Impacted Gen'!S66</f>
        <v>8.7061189999999993</v>
      </c>
      <c r="T66" s="56">
        <f>'5a. FNO'!T66+'5b. FNO Impacted Gen'!T66</f>
        <v>9.4255608200000012</v>
      </c>
      <c r="U66" s="56">
        <f>'5a. FNO'!U66+'5b. FNO Impacted Gen'!U66</f>
        <v>9.4109966099999998</v>
      </c>
      <c r="V66" s="56">
        <f>'5a. FNO'!V66+'5b. FNO Impacted Gen'!V66</f>
        <v>9.2614645099999997</v>
      </c>
      <c r="W66" s="56">
        <f>'5a. FNO'!W66+'5b. FNO Impacted Gen'!W66</f>
        <v>8.8023025199999996</v>
      </c>
      <c r="X66" s="56">
        <f>'5a. FNO'!X66+'5b. FNO Impacted Gen'!X66</f>
        <v>8.7105085199999994</v>
      </c>
      <c r="Y66" s="56">
        <f>'5a. FNO'!Y66+'5b. FNO Impacted Gen'!Y66</f>
        <v>8.3434545700000005</v>
      </c>
      <c r="Z66" s="67">
        <f>'5a. FNO'!Z66+'5b. FNO Impacted Gen'!Z66</f>
        <v>0</v>
      </c>
    </row>
    <row r="67" spans="1:26">
      <c r="A67" s="54">
        <f t="shared" si="0"/>
        <v>46086</v>
      </c>
      <c r="B67" s="55">
        <f>'5a. FNO'!B67+'5b. FNO Impacted Gen'!B67</f>
        <v>8.1394893899999996</v>
      </c>
      <c r="C67" s="56">
        <f>'5a. FNO'!C67+'5b. FNO Impacted Gen'!C67</f>
        <v>8.2297507000000003</v>
      </c>
      <c r="D67" s="56">
        <f>'5a. FNO'!D67+'5b. FNO Impacted Gen'!D67</f>
        <v>8.2618524999999998</v>
      </c>
      <c r="E67" s="56">
        <f>'5a. FNO'!E67+'5b. FNO Impacted Gen'!E67</f>
        <v>8.4635290100000002</v>
      </c>
      <c r="F67" s="56">
        <f>'5a. FNO'!F67+'5b. FNO Impacted Gen'!F67</f>
        <v>8.8006252000000007</v>
      </c>
      <c r="G67" s="56">
        <f>'5a. FNO'!G67+'5b. FNO Impacted Gen'!G67</f>
        <v>9.5139654500000006</v>
      </c>
      <c r="H67" s="56">
        <f>'5a. FNO'!H67+'5b. FNO Impacted Gen'!H67</f>
        <v>10.367603600000001</v>
      </c>
      <c r="I67" s="56">
        <f>'5a. FNO'!I67+'5b. FNO Impacted Gen'!I67</f>
        <v>10.38967218</v>
      </c>
      <c r="J67" s="56">
        <f>'5a. FNO'!J67+'5b. FNO Impacted Gen'!J67</f>
        <v>9.4850326000000003</v>
      </c>
      <c r="K67" s="56">
        <f>'5a. FNO'!K67+'5b. FNO Impacted Gen'!K67</f>
        <v>8.7368655499999992</v>
      </c>
      <c r="L67" s="56">
        <f>'5a. FNO'!L67+'5b. FNO Impacted Gen'!L67</f>
        <v>8.0399411599999997</v>
      </c>
      <c r="M67" s="56">
        <f>'5a. FNO'!M67+'5b. FNO Impacted Gen'!M67</f>
        <v>7.8292924700000004</v>
      </c>
      <c r="N67" s="56">
        <f>'5a. FNO'!N67+'5b. FNO Impacted Gen'!N67</f>
        <v>7.7352118599999997</v>
      </c>
      <c r="O67" s="56">
        <f>'5a. FNO'!O67+'5b. FNO Impacted Gen'!O67</f>
        <v>7.63013092</v>
      </c>
      <c r="P67" s="56">
        <f>'5a. FNO'!P67+'5b. FNO Impacted Gen'!P67</f>
        <v>7.3514865000000009</v>
      </c>
      <c r="Q67" s="56">
        <f>'5a. FNO'!Q67+'5b. FNO Impacted Gen'!Q67</f>
        <v>7.4919878400000002</v>
      </c>
      <c r="R67" s="56">
        <f>'5a. FNO'!R67+'5b. FNO Impacted Gen'!R67</f>
        <v>8.2192084400000009</v>
      </c>
      <c r="S67" s="56">
        <f>'5a. FNO'!S67+'5b. FNO Impacted Gen'!S67</f>
        <v>8.8799196599999988</v>
      </c>
      <c r="T67" s="56">
        <f>'5a. FNO'!T67+'5b. FNO Impacted Gen'!T67</f>
        <v>9.5564792300000008</v>
      </c>
      <c r="U67" s="56">
        <f>'5a. FNO'!U67+'5b. FNO Impacted Gen'!U67</f>
        <v>9.673078910000001</v>
      </c>
      <c r="V67" s="56">
        <f>'5a. FNO'!V67+'5b. FNO Impacted Gen'!V67</f>
        <v>9.5044025100000002</v>
      </c>
      <c r="W67" s="56">
        <f>'5a. FNO'!W67+'5b. FNO Impacted Gen'!W67</f>
        <v>9.2096488000000001</v>
      </c>
      <c r="X67" s="56">
        <f>'5a. FNO'!X67+'5b. FNO Impacted Gen'!X67</f>
        <v>9.0134705700000008</v>
      </c>
      <c r="Y67" s="56">
        <f>'5a. FNO'!Y67+'5b. FNO Impacted Gen'!Y67</f>
        <v>8.635175069999999</v>
      </c>
      <c r="Z67" s="67">
        <f>'5a. FNO'!Z67+'5b. FNO Impacted Gen'!Z67</f>
        <v>0</v>
      </c>
    </row>
    <row r="68" spans="1:26">
      <c r="A68" s="54">
        <f t="shared" si="0"/>
        <v>46087</v>
      </c>
      <c r="B68" s="55">
        <f>'5a. FNO'!B68+'5b. FNO Impacted Gen'!B68</f>
        <v>8.4463840099999992</v>
      </c>
      <c r="C68" s="56">
        <f>'5a. FNO'!C68+'5b. FNO Impacted Gen'!C68</f>
        <v>8.3624324300000001</v>
      </c>
      <c r="D68" s="56">
        <f>'5a. FNO'!D68+'5b. FNO Impacted Gen'!D68</f>
        <v>8.4851408199999998</v>
      </c>
      <c r="E68" s="56">
        <f>'5a. FNO'!E68+'5b. FNO Impacted Gen'!E68</f>
        <v>8.585547909999999</v>
      </c>
      <c r="F68" s="56">
        <f>'5a. FNO'!F68+'5b. FNO Impacted Gen'!F68</f>
        <v>8.9166627900000002</v>
      </c>
      <c r="G68" s="56">
        <f>'5a. FNO'!G68+'5b. FNO Impacted Gen'!G68</f>
        <v>9.5039152300000005</v>
      </c>
      <c r="H68" s="56">
        <f>'5a. FNO'!H68+'5b. FNO Impacted Gen'!H68</f>
        <v>10.093770940000001</v>
      </c>
      <c r="I68" s="56">
        <f>'5a. FNO'!I68+'5b. FNO Impacted Gen'!I68</f>
        <v>10.30097718</v>
      </c>
      <c r="J68" s="56">
        <f>'5a. FNO'!J68+'5b. FNO Impacted Gen'!J68</f>
        <v>10.450470500000002</v>
      </c>
      <c r="K68" s="56">
        <f>'5a. FNO'!K68+'5b. FNO Impacted Gen'!K68</f>
        <v>10.12474484</v>
      </c>
      <c r="L68" s="56">
        <f>'5a. FNO'!L68+'5b. FNO Impacted Gen'!L68</f>
        <v>9.5255507599999998</v>
      </c>
      <c r="M68" s="56">
        <f>'5a. FNO'!M68+'5b. FNO Impacted Gen'!M68</f>
        <v>9.5420990499999991</v>
      </c>
      <c r="N68" s="56">
        <f>'5a. FNO'!N68+'5b. FNO Impacted Gen'!N68</f>
        <v>9.6912168399999992</v>
      </c>
      <c r="O68" s="56">
        <f>'5a. FNO'!O68+'5b. FNO Impacted Gen'!O68</f>
        <v>9.606201699999998</v>
      </c>
      <c r="P68" s="56">
        <f>'5a. FNO'!P68+'5b. FNO Impacted Gen'!P68</f>
        <v>9.6812880499999991</v>
      </c>
      <c r="Q68" s="56">
        <f>'5a. FNO'!Q68+'5b. FNO Impacted Gen'!Q68</f>
        <v>10.03516546</v>
      </c>
      <c r="R68" s="56">
        <f>'5a. FNO'!R68+'5b. FNO Impacted Gen'!R68</f>
        <v>10.6555322</v>
      </c>
      <c r="S68" s="56">
        <f>'5a. FNO'!S68+'5b. FNO Impacted Gen'!S68</f>
        <v>11.19027146</v>
      </c>
      <c r="T68" s="56">
        <f>'5a. FNO'!T68+'5b. FNO Impacted Gen'!T68</f>
        <v>11.677250049999998</v>
      </c>
      <c r="U68" s="56">
        <f>'5a. FNO'!U68+'5b. FNO Impacted Gen'!U68</f>
        <v>11.447394679999999</v>
      </c>
      <c r="V68" s="56">
        <f>'5a. FNO'!V68+'5b. FNO Impacted Gen'!V68</f>
        <v>11.1660416</v>
      </c>
      <c r="W68" s="56">
        <f>'5a. FNO'!W68+'5b. FNO Impacted Gen'!W68</f>
        <v>10.763492370000002</v>
      </c>
      <c r="X68" s="56">
        <f>'5a. FNO'!X68+'5b. FNO Impacted Gen'!X68</f>
        <v>10.804569689999999</v>
      </c>
      <c r="Y68" s="56">
        <f>'5a. FNO'!Y68+'5b. FNO Impacted Gen'!Y68</f>
        <v>10.357865969999999</v>
      </c>
      <c r="Z68" s="67">
        <f>'5a. FNO'!Z68+'5b. FNO Impacted Gen'!Z68</f>
        <v>0</v>
      </c>
    </row>
    <row r="69" spans="1:26">
      <c r="A69" s="54">
        <f t="shared" si="0"/>
        <v>46088</v>
      </c>
      <c r="B69" s="55">
        <f>'5a. FNO'!B69+'5b. FNO Impacted Gen'!B69</f>
        <v>10.074527549999999</v>
      </c>
      <c r="C69" s="56">
        <f>'5a. FNO'!C69+'5b. FNO Impacted Gen'!C69</f>
        <v>9.9844260300000016</v>
      </c>
      <c r="D69" s="56">
        <f>'5a. FNO'!D69+'5b. FNO Impacted Gen'!D69</f>
        <v>9.9742812799999996</v>
      </c>
      <c r="E69" s="56">
        <f>'5a. FNO'!E69+'5b. FNO Impacted Gen'!E69</f>
        <v>10.190436080000001</v>
      </c>
      <c r="F69" s="56">
        <f>'5a. FNO'!F69+'5b. FNO Impacted Gen'!F69</f>
        <v>10.478578000000001</v>
      </c>
      <c r="G69" s="56">
        <f>'5a. FNO'!G69+'5b. FNO Impacted Gen'!G69</f>
        <v>10.93701765</v>
      </c>
      <c r="H69" s="56">
        <f>'5a. FNO'!H69+'5b. FNO Impacted Gen'!H69</f>
        <v>11.51047385</v>
      </c>
      <c r="I69" s="56">
        <f>'5a. FNO'!I69+'5b. FNO Impacted Gen'!I69</f>
        <v>11.508356789999999</v>
      </c>
      <c r="J69" s="56">
        <f>'5a. FNO'!J69+'5b. FNO Impacted Gen'!J69</f>
        <v>10.82501972</v>
      </c>
      <c r="K69" s="56">
        <f>'5a. FNO'!K69+'5b. FNO Impacted Gen'!K69</f>
        <v>10.41950778</v>
      </c>
      <c r="L69" s="56">
        <f>'5a. FNO'!L69+'5b. FNO Impacted Gen'!L69</f>
        <v>9.6438588100000011</v>
      </c>
      <c r="M69" s="56">
        <f>'5a. FNO'!M69+'5b. FNO Impacted Gen'!M69</f>
        <v>9.14685068</v>
      </c>
      <c r="N69" s="56">
        <f>'5a. FNO'!N69+'5b. FNO Impacted Gen'!N69</f>
        <v>8.6874495599999992</v>
      </c>
      <c r="O69" s="56">
        <f>'5a. FNO'!O69+'5b. FNO Impacted Gen'!O69</f>
        <v>8.2388191199999987</v>
      </c>
      <c r="P69" s="56">
        <f>'5a. FNO'!P69+'5b. FNO Impacted Gen'!P69</f>
        <v>8.0115238800000004</v>
      </c>
      <c r="Q69" s="56">
        <f>'5a. FNO'!Q69+'5b. FNO Impacted Gen'!Q69</f>
        <v>8.1989308100000002</v>
      </c>
      <c r="R69" s="56">
        <f>'5a. FNO'!R69+'5b. FNO Impacted Gen'!R69</f>
        <v>8.7683581900000007</v>
      </c>
      <c r="S69" s="56">
        <f>'5a. FNO'!S69+'5b. FNO Impacted Gen'!S69</f>
        <v>9.6620916900000005</v>
      </c>
      <c r="T69" s="56">
        <f>'5a. FNO'!T69+'5b. FNO Impacted Gen'!T69</f>
        <v>10.37738598</v>
      </c>
      <c r="U69" s="56">
        <f>'5a. FNO'!U69+'5b. FNO Impacted Gen'!U69</f>
        <v>10.30722847</v>
      </c>
      <c r="V69" s="56">
        <f>'5a. FNO'!V69+'5b. FNO Impacted Gen'!V69</f>
        <v>10.162773380000001</v>
      </c>
      <c r="W69" s="56">
        <f>'5a. FNO'!W69+'5b. FNO Impacted Gen'!W69</f>
        <v>9.6611230599999995</v>
      </c>
      <c r="X69" s="56">
        <f>'5a. FNO'!X69+'5b. FNO Impacted Gen'!X69</f>
        <v>9.8007769099999997</v>
      </c>
      <c r="Y69" s="56">
        <f>'5a. FNO'!Y69+'5b. FNO Impacted Gen'!Y69</f>
        <v>9.6654065500000002</v>
      </c>
      <c r="Z69" s="67">
        <f>'5a. FNO'!Z69+'5b. FNO Impacted Gen'!Z69</f>
        <v>0</v>
      </c>
    </row>
    <row r="70" spans="1:26">
      <c r="A70" s="54">
        <f t="shared" ref="A70:A133" si="1">A69+1</f>
        <v>46089</v>
      </c>
      <c r="B70" s="55">
        <f>'5a. FNO'!B70+'5b. FNO Impacted Gen'!B70</f>
        <v>9.5928023500000013</v>
      </c>
      <c r="C70" s="56">
        <f>'5a. FNO'!C70+'5b. FNO Impacted Gen'!C70</f>
        <v>0</v>
      </c>
      <c r="D70" s="56">
        <f>'5a. FNO'!D70+'5b. FNO Impacted Gen'!D70</f>
        <v>9.5568756700000002</v>
      </c>
      <c r="E70" s="56">
        <f>'5a. FNO'!E70+'5b. FNO Impacted Gen'!E70</f>
        <v>9.6191442699999996</v>
      </c>
      <c r="F70" s="56">
        <f>'5a. FNO'!F70+'5b. FNO Impacted Gen'!F70</f>
        <v>9.751428970000001</v>
      </c>
      <c r="G70" s="56">
        <f>'5a. FNO'!G70+'5b. FNO Impacted Gen'!G70</f>
        <v>9.9935628699999999</v>
      </c>
      <c r="H70" s="56">
        <f>'5a. FNO'!H70+'5b. FNO Impacted Gen'!H70</f>
        <v>10.564588089999999</v>
      </c>
      <c r="I70" s="56">
        <f>'5a. FNO'!I70+'5b. FNO Impacted Gen'!I70</f>
        <v>10.91182281</v>
      </c>
      <c r="J70" s="56">
        <f>'5a. FNO'!J70+'5b. FNO Impacted Gen'!J70</f>
        <v>10.84971474</v>
      </c>
      <c r="K70" s="56">
        <f>'5a. FNO'!K70+'5b. FNO Impacted Gen'!K70</f>
        <v>9.9953208800000013</v>
      </c>
      <c r="L70" s="56">
        <f>'5a. FNO'!L70+'5b. FNO Impacted Gen'!L70</f>
        <v>9.0302879199999992</v>
      </c>
      <c r="M70" s="56">
        <f>'5a. FNO'!M70+'5b. FNO Impacted Gen'!M70</f>
        <v>8.4189108200000007</v>
      </c>
      <c r="N70" s="56">
        <f>'5a. FNO'!N70+'5b. FNO Impacted Gen'!N70</f>
        <v>7.9120207899999997</v>
      </c>
      <c r="O70" s="56">
        <f>'5a. FNO'!O70+'5b. FNO Impacted Gen'!O70</f>
        <v>7.519105230000001</v>
      </c>
      <c r="P70" s="56">
        <f>'5a. FNO'!P70+'5b. FNO Impacted Gen'!P70</f>
        <v>7.3062360199999992</v>
      </c>
      <c r="Q70" s="56">
        <f>'5a. FNO'!Q70+'5b. FNO Impacted Gen'!Q70</f>
        <v>6.8779988599999999</v>
      </c>
      <c r="R70" s="56">
        <f>'5a. FNO'!R70+'5b. FNO Impacted Gen'!R70</f>
        <v>7.7466682799999997</v>
      </c>
      <c r="S70" s="56">
        <f>'5a. FNO'!S70+'5b. FNO Impacted Gen'!S70</f>
        <v>8.2730406500000004</v>
      </c>
      <c r="T70" s="56">
        <f>'5a. FNO'!T70+'5b. FNO Impacted Gen'!T70</f>
        <v>8.9329127799999988</v>
      </c>
      <c r="U70" s="56">
        <f>'5a. FNO'!U70+'5b. FNO Impacted Gen'!U70</f>
        <v>9.3838907599999999</v>
      </c>
      <c r="V70" s="56">
        <f>'5a. FNO'!V70+'5b. FNO Impacted Gen'!V70</f>
        <v>9.273735760000001</v>
      </c>
      <c r="W70" s="56">
        <f>'5a. FNO'!W70+'5b. FNO Impacted Gen'!W70</f>
        <v>8.8634185199999997</v>
      </c>
      <c r="X70" s="56">
        <f>'5a. FNO'!X70+'5b. FNO Impacted Gen'!X70</f>
        <v>8.6247778000000004</v>
      </c>
      <c r="Y70" s="56">
        <f>'5a. FNO'!Y70+'5b. FNO Impacted Gen'!Y70</f>
        <v>8.2028449499999994</v>
      </c>
      <c r="Z70" s="67">
        <f>'5a. FNO'!Z70+'5b. FNO Impacted Gen'!Z70</f>
        <v>0</v>
      </c>
    </row>
    <row r="71" spans="1:26">
      <c r="A71" s="54">
        <f t="shared" si="1"/>
        <v>46090</v>
      </c>
      <c r="B71" s="55">
        <f>'5a. FNO'!B71+'5b. FNO Impacted Gen'!B71</f>
        <v>8.0257606399999997</v>
      </c>
      <c r="C71" s="56">
        <f>'5a. FNO'!C71+'5b. FNO Impacted Gen'!C71</f>
        <v>8.0121493599999987</v>
      </c>
      <c r="D71" s="56">
        <f>'5a. FNO'!D71+'5b. FNO Impacted Gen'!D71</f>
        <v>8.0947607399999999</v>
      </c>
      <c r="E71" s="56">
        <f>'5a. FNO'!E71+'5b. FNO Impacted Gen'!E71</f>
        <v>8.2825362899999995</v>
      </c>
      <c r="F71" s="56">
        <f>'5a. FNO'!F71+'5b. FNO Impacted Gen'!F71</f>
        <v>8.7001443900000002</v>
      </c>
      <c r="G71" s="56">
        <f>'5a. FNO'!G71+'5b. FNO Impacted Gen'!G71</f>
        <v>9.2275913099999993</v>
      </c>
      <c r="H71" s="56">
        <f>'5a. FNO'!H71+'5b. FNO Impacted Gen'!H71</f>
        <v>10.0639968</v>
      </c>
      <c r="I71" s="56">
        <f>'5a. FNO'!I71+'5b. FNO Impacted Gen'!I71</f>
        <v>10.61959308</v>
      </c>
      <c r="J71" s="56">
        <f>'5a. FNO'!J71+'5b. FNO Impacted Gen'!J71</f>
        <v>10.46717402</v>
      </c>
      <c r="K71" s="56">
        <f>'5a. FNO'!K71+'5b. FNO Impacted Gen'!K71</f>
        <v>9.7613172800000001</v>
      </c>
      <c r="L71" s="56">
        <f>'5a. FNO'!L71+'5b. FNO Impacted Gen'!L71</f>
        <v>8.8865608799999993</v>
      </c>
      <c r="M71" s="56">
        <f>'5a. FNO'!M71+'5b. FNO Impacted Gen'!M71</f>
        <v>8.4247107499999991</v>
      </c>
      <c r="N71" s="56">
        <f>'5a. FNO'!N71+'5b. FNO Impacted Gen'!N71</f>
        <v>8.0606594700000009</v>
      </c>
      <c r="O71" s="56">
        <f>'5a. FNO'!O71+'5b. FNO Impacted Gen'!O71</f>
        <v>7.8735887099999999</v>
      </c>
      <c r="P71" s="56">
        <f>'5a. FNO'!P71+'5b. FNO Impacted Gen'!P71</f>
        <v>7.72594578</v>
      </c>
      <c r="Q71" s="56">
        <f>'5a. FNO'!Q71+'5b. FNO Impacted Gen'!Q71</f>
        <v>7.1449430899999999</v>
      </c>
      <c r="R71" s="56">
        <f>'5a. FNO'!R71+'5b. FNO Impacted Gen'!R71</f>
        <v>7.3755818799999995</v>
      </c>
      <c r="S71" s="56">
        <f>'5a. FNO'!S71+'5b. FNO Impacted Gen'!S71</f>
        <v>8.08936484</v>
      </c>
      <c r="T71" s="56">
        <f>'5a. FNO'!T71+'5b. FNO Impacted Gen'!T71</f>
        <v>8.6243032300000007</v>
      </c>
      <c r="U71" s="56">
        <f>'5a. FNO'!U71+'5b. FNO Impacted Gen'!U71</f>
        <v>8.9371929399999992</v>
      </c>
      <c r="V71" s="56">
        <f>'5a. FNO'!V71+'5b. FNO Impacted Gen'!V71</f>
        <v>8.8720204299999992</v>
      </c>
      <c r="W71" s="56">
        <f>'5a. FNO'!W71+'5b. FNO Impacted Gen'!W71</f>
        <v>8.5498985699999999</v>
      </c>
      <c r="X71" s="56">
        <f>'5a. FNO'!X71+'5b. FNO Impacted Gen'!X71</f>
        <v>8.1521224500000002</v>
      </c>
      <c r="Y71" s="56">
        <f>'5a. FNO'!Y71+'5b. FNO Impacted Gen'!Y71</f>
        <v>7.7194664100000008</v>
      </c>
      <c r="Z71" s="67">
        <f>'5a. FNO'!Z71+'5b. FNO Impacted Gen'!Z71</f>
        <v>0</v>
      </c>
    </row>
    <row r="72" spans="1:26">
      <c r="A72" s="54">
        <f t="shared" si="1"/>
        <v>46091</v>
      </c>
      <c r="B72" s="55">
        <f>'5a. FNO'!B72+'5b. FNO Impacted Gen'!B72</f>
        <v>7.5768359199999997</v>
      </c>
      <c r="C72" s="56">
        <f>'5a. FNO'!C72+'5b. FNO Impacted Gen'!C72</f>
        <v>7.6021831600000001</v>
      </c>
      <c r="D72" s="56">
        <f>'5a. FNO'!D72+'5b. FNO Impacted Gen'!D72</f>
        <v>7.6552411200000003</v>
      </c>
      <c r="E72" s="56">
        <f>'5a. FNO'!E72+'5b. FNO Impacted Gen'!E72</f>
        <v>7.7203448100000003</v>
      </c>
      <c r="F72" s="56">
        <f>'5a. FNO'!F72+'5b. FNO Impacted Gen'!F72</f>
        <v>7.9366653200000004</v>
      </c>
      <c r="G72" s="56">
        <f>'5a. FNO'!G72+'5b. FNO Impacted Gen'!G72</f>
        <v>8.8418603600000001</v>
      </c>
      <c r="H72" s="56">
        <f>'5a. FNO'!H72+'5b. FNO Impacted Gen'!H72</f>
        <v>10.013050040000001</v>
      </c>
      <c r="I72" s="56">
        <f>'5a. FNO'!I72+'5b. FNO Impacted Gen'!I72</f>
        <v>10.35055917</v>
      </c>
      <c r="J72" s="56">
        <f>'5a. FNO'!J72+'5b. FNO Impacted Gen'!J72</f>
        <v>10.332208720000001</v>
      </c>
      <c r="K72" s="56">
        <f>'5a. FNO'!K72+'5b. FNO Impacted Gen'!K72</f>
        <v>9.7730627900000009</v>
      </c>
      <c r="L72" s="56">
        <f>'5a. FNO'!L72+'5b. FNO Impacted Gen'!L72</f>
        <v>8.8956845300000005</v>
      </c>
      <c r="M72" s="56">
        <f>'5a. FNO'!M72+'5b. FNO Impacted Gen'!M72</f>
        <v>8.3791095999999996</v>
      </c>
      <c r="N72" s="56">
        <f>'5a. FNO'!N72+'5b. FNO Impacted Gen'!N72</f>
        <v>7.8550483199999999</v>
      </c>
      <c r="O72" s="56">
        <f>'5a. FNO'!O72+'5b. FNO Impacted Gen'!O72</f>
        <v>7.4458157699999994</v>
      </c>
      <c r="P72" s="56">
        <f>'5a. FNO'!P72+'5b. FNO Impacted Gen'!P72</f>
        <v>7.5041511700000001</v>
      </c>
      <c r="Q72" s="56">
        <f>'5a. FNO'!Q72+'5b. FNO Impacted Gen'!Q72</f>
        <v>7.4318644400000009</v>
      </c>
      <c r="R72" s="56">
        <f>'5a. FNO'!R72+'5b. FNO Impacted Gen'!R72</f>
        <v>7.5974713400000002</v>
      </c>
      <c r="S72" s="56">
        <f>'5a. FNO'!S72+'5b. FNO Impacted Gen'!S72</f>
        <v>8.2553740700000002</v>
      </c>
      <c r="T72" s="56">
        <f>'5a. FNO'!T72+'5b. FNO Impacted Gen'!T72</f>
        <v>8.6255118299999989</v>
      </c>
      <c r="U72" s="56">
        <f>'5a. FNO'!U72+'5b. FNO Impacted Gen'!U72</f>
        <v>9.1467610500000003</v>
      </c>
      <c r="V72" s="56">
        <f>'5a. FNO'!V72+'5b. FNO Impacted Gen'!V72</f>
        <v>9.0146318999999995</v>
      </c>
      <c r="W72" s="56">
        <f>'5a. FNO'!W72+'5b. FNO Impacted Gen'!W72</f>
        <v>8.3052113200000015</v>
      </c>
      <c r="X72" s="56">
        <f>'5a. FNO'!X72+'5b. FNO Impacted Gen'!X72</f>
        <v>7.9729889199999997</v>
      </c>
      <c r="Y72" s="56">
        <f>'5a. FNO'!Y72+'5b. FNO Impacted Gen'!Y72</f>
        <v>7.6363293700000003</v>
      </c>
      <c r="Z72" s="67">
        <f>'5a. FNO'!Z72+'5b. FNO Impacted Gen'!Z72</f>
        <v>0</v>
      </c>
    </row>
    <row r="73" spans="1:26">
      <c r="A73" s="54">
        <f t="shared" si="1"/>
        <v>46092</v>
      </c>
      <c r="B73" s="55">
        <f>'5a. FNO'!B73+'5b. FNO Impacted Gen'!B73</f>
        <v>7.5029063799999998</v>
      </c>
      <c r="C73" s="56">
        <f>'5a. FNO'!C73+'5b. FNO Impacted Gen'!C73</f>
        <v>7.3778375499999989</v>
      </c>
      <c r="D73" s="56">
        <f>'5a. FNO'!D73+'5b. FNO Impacted Gen'!D73</f>
        <v>7.5375304199999995</v>
      </c>
      <c r="E73" s="56">
        <f>'5a. FNO'!E73+'5b. FNO Impacted Gen'!E73</f>
        <v>7.7340288299999997</v>
      </c>
      <c r="F73" s="56">
        <f>'5a. FNO'!F73+'5b. FNO Impacted Gen'!F73</f>
        <v>8.1069160999999994</v>
      </c>
      <c r="G73" s="56">
        <f>'5a. FNO'!G73+'5b. FNO Impacted Gen'!G73</f>
        <v>8.9125651799999996</v>
      </c>
      <c r="H73" s="56">
        <f>'5a. FNO'!H73+'5b. FNO Impacted Gen'!H73</f>
        <v>10.35823779</v>
      </c>
      <c r="I73" s="56">
        <f>'5a. FNO'!I73+'5b. FNO Impacted Gen'!I73</f>
        <v>10.85207211</v>
      </c>
      <c r="J73" s="56">
        <f>'5a. FNO'!J73+'5b. FNO Impacted Gen'!J73</f>
        <v>10.66007909</v>
      </c>
      <c r="K73" s="56">
        <f>'5a. FNO'!K73+'5b. FNO Impacted Gen'!K73</f>
        <v>10.065348869999999</v>
      </c>
      <c r="L73" s="56">
        <f>'5a. FNO'!L73+'5b. FNO Impacted Gen'!L73</f>
        <v>9.3568825400000009</v>
      </c>
      <c r="M73" s="56">
        <f>'5a. FNO'!M73+'5b. FNO Impacted Gen'!M73</f>
        <v>9.0402458699999997</v>
      </c>
      <c r="N73" s="56">
        <f>'5a. FNO'!N73+'5b. FNO Impacted Gen'!N73</f>
        <v>8.6158801300000007</v>
      </c>
      <c r="O73" s="56">
        <f>'5a. FNO'!O73+'5b. FNO Impacted Gen'!O73</f>
        <v>8.0985342899999999</v>
      </c>
      <c r="P73" s="56">
        <f>'5a. FNO'!P73+'5b. FNO Impacted Gen'!P73</f>
        <v>7.8092925900000001</v>
      </c>
      <c r="Q73" s="56">
        <f>'5a. FNO'!Q73+'5b. FNO Impacted Gen'!Q73</f>
        <v>7.6085374300000002</v>
      </c>
      <c r="R73" s="56">
        <f>'5a. FNO'!R73+'5b. FNO Impacted Gen'!R73</f>
        <v>7.68778322</v>
      </c>
      <c r="S73" s="56">
        <f>'5a. FNO'!S73+'5b. FNO Impacted Gen'!S73</f>
        <v>8.1037057299999997</v>
      </c>
      <c r="T73" s="56">
        <f>'5a. FNO'!T73+'5b. FNO Impacted Gen'!T73</f>
        <v>8.7886592100000005</v>
      </c>
      <c r="U73" s="56">
        <f>'5a. FNO'!U73+'5b. FNO Impacted Gen'!U73</f>
        <v>9.9256002700000003</v>
      </c>
      <c r="V73" s="56">
        <f>'5a. FNO'!V73+'5b. FNO Impacted Gen'!V73</f>
        <v>9.9525659100000006</v>
      </c>
      <c r="W73" s="56">
        <f>'5a. FNO'!W73+'5b. FNO Impacted Gen'!W73</f>
        <v>9.7996654499999991</v>
      </c>
      <c r="X73" s="56">
        <f>'5a. FNO'!X73+'5b. FNO Impacted Gen'!X73</f>
        <v>9.7816602599999989</v>
      </c>
      <c r="Y73" s="56">
        <f>'5a. FNO'!Y73+'5b. FNO Impacted Gen'!Y73</f>
        <v>9.4077255199999996</v>
      </c>
      <c r="Z73" s="67">
        <f>'5a. FNO'!Z73+'5b. FNO Impacted Gen'!Z73</f>
        <v>0</v>
      </c>
    </row>
    <row r="74" spans="1:26">
      <c r="A74" s="54">
        <f t="shared" si="1"/>
        <v>46093</v>
      </c>
      <c r="B74" s="55">
        <f>'5a. FNO'!B74+'5b. FNO Impacted Gen'!B74</f>
        <v>9.3277841800000001</v>
      </c>
      <c r="C74" s="56">
        <f>'5a. FNO'!C74+'5b. FNO Impacted Gen'!C74</f>
        <v>9.2037241999999999</v>
      </c>
      <c r="D74" s="56">
        <f>'5a. FNO'!D74+'5b. FNO Impacted Gen'!D74</f>
        <v>9.1722576900000004</v>
      </c>
      <c r="E74" s="56">
        <f>'5a. FNO'!E74+'5b. FNO Impacted Gen'!E74</f>
        <v>9.2976413000000004</v>
      </c>
      <c r="F74" s="56">
        <f>'5a. FNO'!F74+'5b. FNO Impacted Gen'!F74</f>
        <v>9.6511462499999983</v>
      </c>
      <c r="G74" s="56">
        <f>'5a. FNO'!G74+'5b. FNO Impacted Gen'!G74</f>
        <v>10.47612062</v>
      </c>
      <c r="H74" s="56">
        <f>'5a. FNO'!H74+'5b. FNO Impacted Gen'!H74</f>
        <v>11.405629769999999</v>
      </c>
      <c r="I74" s="56">
        <f>'5a. FNO'!I74+'5b. FNO Impacted Gen'!I74</f>
        <v>11.63360655</v>
      </c>
      <c r="J74" s="56">
        <f>'5a. FNO'!J74+'5b. FNO Impacted Gen'!J74</f>
        <v>11.15236882</v>
      </c>
      <c r="K74" s="56">
        <f>'5a. FNO'!K74+'5b. FNO Impacted Gen'!K74</f>
        <v>10.34020291</v>
      </c>
      <c r="L74" s="56">
        <f>'5a. FNO'!L74+'5b. FNO Impacted Gen'!L74</f>
        <v>9.554417260000001</v>
      </c>
      <c r="M74" s="56">
        <f>'5a. FNO'!M74+'5b. FNO Impacted Gen'!M74</f>
        <v>8.7142527399999992</v>
      </c>
      <c r="N74" s="56">
        <f>'5a. FNO'!N74+'5b. FNO Impacted Gen'!N74</f>
        <v>8.4541768699999995</v>
      </c>
      <c r="O74" s="56">
        <f>'5a. FNO'!O74+'5b. FNO Impacted Gen'!O74</f>
        <v>8.0370881500000007</v>
      </c>
      <c r="P74" s="56">
        <f>'5a. FNO'!P74+'5b. FNO Impacted Gen'!P74</f>
        <v>7.9241105899999997</v>
      </c>
      <c r="Q74" s="56">
        <f>'5a. FNO'!Q74+'5b. FNO Impacted Gen'!Q74</f>
        <v>7.9540743099999993</v>
      </c>
      <c r="R74" s="56">
        <f>'5a. FNO'!R74+'5b. FNO Impacted Gen'!R74</f>
        <v>7.8359812300000007</v>
      </c>
      <c r="S74" s="56">
        <f>'5a. FNO'!S74+'5b. FNO Impacted Gen'!S74</f>
        <v>8.2369039900000001</v>
      </c>
      <c r="T74" s="56">
        <f>'5a. FNO'!T74+'5b. FNO Impacted Gen'!T74</f>
        <v>8.7207212500000004</v>
      </c>
      <c r="U74" s="56">
        <f>'5a. FNO'!U74+'5b. FNO Impacted Gen'!U74</f>
        <v>9.2390769800000001</v>
      </c>
      <c r="V74" s="56">
        <f>'5a. FNO'!V74+'5b. FNO Impacted Gen'!V74</f>
        <v>9.0492245899999997</v>
      </c>
      <c r="W74" s="56">
        <f>'5a. FNO'!W74+'5b. FNO Impacted Gen'!W74</f>
        <v>8.6938055900000002</v>
      </c>
      <c r="X74" s="56">
        <f>'5a. FNO'!X74+'5b. FNO Impacted Gen'!X74</f>
        <v>8.3801295800000002</v>
      </c>
      <c r="Y74" s="56">
        <f>'5a. FNO'!Y74+'5b. FNO Impacted Gen'!Y74</f>
        <v>8.0473090700000007</v>
      </c>
      <c r="Z74" s="67">
        <f>'5a. FNO'!Z74+'5b. FNO Impacted Gen'!Z74</f>
        <v>0</v>
      </c>
    </row>
    <row r="75" spans="1:26">
      <c r="A75" s="54">
        <f t="shared" si="1"/>
        <v>46094</v>
      </c>
      <c r="B75" s="55">
        <f>'5a. FNO'!B75+'5b. FNO Impacted Gen'!B75</f>
        <v>7.8697914999999998</v>
      </c>
      <c r="C75" s="56">
        <f>'5a. FNO'!C75+'5b. FNO Impacted Gen'!C75</f>
        <v>7.8436894500000012</v>
      </c>
      <c r="D75" s="56">
        <f>'5a. FNO'!D75+'5b. FNO Impacted Gen'!D75</f>
        <v>7.8992779500000001</v>
      </c>
      <c r="E75" s="56">
        <f>'5a. FNO'!E75+'5b. FNO Impacted Gen'!E75</f>
        <v>8.0016407100000002</v>
      </c>
      <c r="F75" s="56">
        <f>'5a. FNO'!F75+'5b. FNO Impacted Gen'!F75</f>
        <v>8.2627172299999998</v>
      </c>
      <c r="G75" s="56">
        <f>'5a. FNO'!G75+'5b. FNO Impacted Gen'!G75</f>
        <v>8.9781110399999999</v>
      </c>
      <c r="H75" s="56">
        <f>'5a. FNO'!H75+'5b. FNO Impacted Gen'!H75</f>
        <v>10.03232708</v>
      </c>
      <c r="I75" s="56">
        <f>'5a. FNO'!I75+'5b. FNO Impacted Gen'!I75</f>
        <v>10.522889939999999</v>
      </c>
      <c r="J75" s="56">
        <f>'5a. FNO'!J75+'5b. FNO Impacted Gen'!J75</f>
        <v>10.640807329999999</v>
      </c>
      <c r="K75" s="56">
        <f>'5a. FNO'!K75+'5b. FNO Impacted Gen'!K75</f>
        <v>9.9732849199999993</v>
      </c>
      <c r="L75" s="56">
        <f>'5a. FNO'!L75+'5b. FNO Impacted Gen'!L75</f>
        <v>9.164618149999999</v>
      </c>
      <c r="M75" s="56">
        <f>'5a. FNO'!M75+'5b. FNO Impacted Gen'!M75</f>
        <v>8.5854208100000005</v>
      </c>
      <c r="N75" s="56">
        <f>'5a. FNO'!N75+'5b. FNO Impacted Gen'!N75</f>
        <v>7.9568569799999995</v>
      </c>
      <c r="O75" s="56">
        <f>'5a. FNO'!O75+'5b. FNO Impacted Gen'!O75</f>
        <v>7.7652223600000001</v>
      </c>
      <c r="P75" s="56">
        <f>'5a. FNO'!P75+'5b. FNO Impacted Gen'!P75</f>
        <v>7.7060472700000009</v>
      </c>
      <c r="Q75" s="56">
        <f>'5a. FNO'!Q75+'5b. FNO Impacted Gen'!Q75</f>
        <v>7.7172554499999997</v>
      </c>
      <c r="R75" s="56">
        <f>'5a. FNO'!R75+'5b. FNO Impacted Gen'!R75</f>
        <v>7.7050722100000009</v>
      </c>
      <c r="S75" s="56">
        <f>'5a. FNO'!S75+'5b. FNO Impacted Gen'!S75</f>
        <v>8.0535672799999993</v>
      </c>
      <c r="T75" s="56">
        <f>'5a. FNO'!T75+'5b. FNO Impacted Gen'!T75</f>
        <v>8.4984928200000009</v>
      </c>
      <c r="U75" s="56">
        <f>'5a. FNO'!U75+'5b. FNO Impacted Gen'!U75</f>
        <v>9.01606153</v>
      </c>
      <c r="V75" s="56">
        <f>'5a. FNO'!V75+'5b. FNO Impacted Gen'!V75</f>
        <v>9.0517877099999993</v>
      </c>
      <c r="W75" s="56">
        <f>'5a. FNO'!W75+'5b. FNO Impacted Gen'!W75</f>
        <v>8.7331058299999995</v>
      </c>
      <c r="X75" s="56">
        <f>'5a. FNO'!X75+'5b. FNO Impacted Gen'!X75</f>
        <v>8.4985010299999999</v>
      </c>
      <c r="Y75" s="56">
        <f>'5a. FNO'!Y75+'5b. FNO Impacted Gen'!Y75</f>
        <v>8.1831031900000006</v>
      </c>
      <c r="Z75" s="67">
        <f>'5a. FNO'!Z75+'5b. FNO Impacted Gen'!Z75</f>
        <v>0</v>
      </c>
    </row>
    <row r="76" spans="1:26">
      <c r="A76" s="54">
        <f t="shared" si="1"/>
        <v>46095</v>
      </c>
      <c r="B76" s="55">
        <f>'5a. FNO'!B76+'5b. FNO Impacted Gen'!B76</f>
        <v>7.9777342999999989</v>
      </c>
      <c r="C76" s="56">
        <f>'5a. FNO'!C76+'5b. FNO Impacted Gen'!C76</f>
        <v>7.9043644500000001</v>
      </c>
      <c r="D76" s="56">
        <f>'5a. FNO'!D76+'5b. FNO Impacted Gen'!D76</f>
        <v>7.9867415899999994</v>
      </c>
      <c r="E76" s="56">
        <f>'5a. FNO'!E76+'5b. FNO Impacted Gen'!E76</f>
        <v>8.0867496199999991</v>
      </c>
      <c r="F76" s="56">
        <f>'5a. FNO'!F76+'5b. FNO Impacted Gen'!F76</f>
        <v>8.21393503</v>
      </c>
      <c r="G76" s="56">
        <f>'5a. FNO'!G76+'5b. FNO Impacted Gen'!G76</f>
        <v>8.6191790000000008</v>
      </c>
      <c r="H76" s="56">
        <f>'5a. FNO'!H76+'5b. FNO Impacted Gen'!H76</f>
        <v>9.2052084699999988</v>
      </c>
      <c r="I76" s="56">
        <f>'5a. FNO'!I76+'5b. FNO Impacted Gen'!I76</f>
        <v>9.5173330800000002</v>
      </c>
      <c r="J76" s="56">
        <f>'5a. FNO'!J76+'5b. FNO Impacted Gen'!J76</f>
        <v>9.2204503100000004</v>
      </c>
      <c r="K76" s="56">
        <f>'5a. FNO'!K76+'5b. FNO Impacted Gen'!K76</f>
        <v>8.6413266899999996</v>
      </c>
      <c r="L76" s="56">
        <f>'5a. FNO'!L76+'5b. FNO Impacted Gen'!L76</f>
        <v>8.1317593000000006</v>
      </c>
      <c r="M76" s="56">
        <f>'5a. FNO'!M76+'5b. FNO Impacted Gen'!M76</f>
        <v>7.9072957399999995</v>
      </c>
      <c r="N76" s="56">
        <f>'5a. FNO'!N76+'5b. FNO Impacted Gen'!N76</f>
        <v>7.5432179799999997</v>
      </c>
      <c r="O76" s="56">
        <f>'5a. FNO'!O76+'5b. FNO Impacted Gen'!O76</f>
        <v>7.1871823399999997</v>
      </c>
      <c r="P76" s="56">
        <f>'5a. FNO'!P76+'5b. FNO Impacted Gen'!P76</f>
        <v>6.9646502100000003</v>
      </c>
      <c r="Q76" s="56">
        <f>'5a. FNO'!Q76+'5b. FNO Impacted Gen'!Q76</f>
        <v>7.27739767</v>
      </c>
      <c r="R76" s="56">
        <f>'5a. FNO'!R76+'5b. FNO Impacted Gen'!R76</f>
        <v>7.9129226900000003</v>
      </c>
      <c r="S76" s="56">
        <f>'5a. FNO'!S76+'5b. FNO Impacted Gen'!S76</f>
        <v>8.4997131400000008</v>
      </c>
      <c r="T76" s="56">
        <f>'5a. FNO'!T76+'5b. FNO Impacted Gen'!T76</f>
        <v>8.877613740000001</v>
      </c>
      <c r="U76" s="56">
        <f>'5a. FNO'!U76+'5b. FNO Impacted Gen'!U76</f>
        <v>9.1159207699999989</v>
      </c>
      <c r="V76" s="56">
        <f>'5a. FNO'!V76+'5b. FNO Impacted Gen'!V76</f>
        <v>9.01265231</v>
      </c>
      <c r="W76" s="56">
        <f>'5a. FNO'!W76+'5b. FNO Impacted Gen'!W76</f>
        <v>8.5742218399999999</v>
      </c>
      <c r="X76" s="56">
        <f>'5a. FNO'!X76+'5b. FNO Impacted Gen'!X76</f>
        <v>8.2499028599999988</v>
      </c>
      <c r="Y76" s="56">
        <f>'5a. FNO'!Y76+'5b. FNO Impacted Gen'!Y76</f>
        <v>7.8658087099999996</v>
      </c>
      <c r="Z76" s="67">
        <f>'5a. FNO'!Z76+'5b. FNO Impacted Gen'!Z76</f>
        <v>0</v>
      </c>
    </row>
    <row r="77" spans="1:26">
      <c r="A77" s="54">
        <f t="shared" si="1"/>
        <v>46096</v>
      </c>
      <c r="B77" s="55">
        <f>'5a. FNO'!B77+'5b. FNO Impacted Gen'!B77</f>
        <v>7.6957237899999997</v>
      </c>
      <c r="C77" s="56">
        <f>'5a. FNO'!C77+'5b. FNO Impacted Gen'!C77</f>
        <v>7.58605704</v>
      </c>
      <c r="D77" s="56">
        <f>'5a. FNO'!D77+'5b. FNO Impacted Gen'!D77</f>
        <v>7.6872684900000001</v>
      </c>
      <c r="E77" s="56">
        <f>'5a. FNO'!E77+'5b. FNO Impacted Gen'!E77</f>
        <v>7.8340281100000002</v>
      </c>
      <c r="F77" s="56">
        <f>'5a. FNO'!F77+'5b. FNO Impacted Gen'!F77</f>
        <v>8.0741478699999991</v>
      </c>
      <c r="G77" s="56">
        <f>'5a. FNO'!G77+'5b. FNO Impacted Gen'!G77</f>
        <v>8.4752978599999995</v>
      </c>
      <c r="H77" s="56">
        <f>'5a. FNO'!H77+'5b. FNO Impacted Gen'!H77</f>
        <v>9.2067146700000002</v>
      </c>
      <c r="I77" s="56">
        <f>'5a. FNO'!I77+'5b. FNO Impacted Gen'!I77</f>
        <v>9.8138790900000004</v>
      </c>
      <c r="J77" s="56">
        <f>'5a. FNO'!J77+'5b. FNO Impacted Gen'!J77</f>
        <v>10.23773972</v>
      </c>
      <c r="K77" s="56">
        <f>'5a. FNO'!K77+'5b. FNO Impacted Gen'!K77</f>
        <v>10.056886070000001</v>
      </c>
      <c r="L77" s="56">
        <f>'5a. FNO'!L77+'5b. FNO Impacted Gen'!L77</f>
        <v>9.2833822699999988</v>
      </c>
      <c r="M77" s="56">
        <f>'5a. FNO'!M77+'5b. FNO Impacted Gen'!M77</f>
        <v>9.0846694500000016</v>
      </c>
      <c r="N77" s="56">
        <f>'5a. FNO'!N77+'5b. FNO Impacted Gen'!N77</f>
        <v>8.7671904299999994</v>
      </c>
      <c r="O77" s="56">
        <f>'5a. FNO'!O77+'5b. FNO Impacted Gen'!O77</f>
        <v>8.5885973</v>
      </c>
      <c r="P77" s="56">
        <f>'5a. FNO'!P77+'5b. FNO Impacted Gen'!P77</f>
        <v>8.4780409199999998</v>
      </c>
      <c r="Q77" s="56">
        <f>'5a. FNO'!Q77+'5b. FNO Impacted Gen'!Q77</f>
        <v>8.6013350099999997</v>
      </c>
      <c r="R77" s="56">
        <f>'5a. FNO'!R77+'5b. FNO Impacted Gen'!R77</f>
        <v>9.10293961</v>
      </c>
      <c r="S77" s="56">
        <f>'5a. FNO'!S77+'5b. FNO Impacted Gen'!S77</f>
        <v>9.90946909</v>
      </c>
      <c r="T77" s="56">
        <f>'5a. FNO'!T77+'5b. FNO Impacted Gen'!T77</f>
        <v>10.35327492</v>
      </c>
      <c r="U77" s="56">
        <f>'5a. FNO'!U77+'5b. FNO Impacted Gen'!U77</f>
        <v>11.114112160000001</v>
      </c>
      <c r="V77" s="56">
        <f>'5a. FNO'!V77+'5b. FNO Impacted Gen'!V77</f>
        <v>11.41176471</v>
      </c>
      <c r="W77" s="56">
        <f>'5a. FNO'!W77+'5b. FNO Impacted Gen'!W77</f>
        <v>11.0824605</v>
      </c>
      <c r="X77" s="56">
        <f>'5a. FNO'!X77+'5b. FNO Impacted Gen'!X77</f>
        <v>11.203447969999999</v>
      </c>
      <c r="Y77" s="56">
        <f>'5a. FNO'!Y77+'5b. FNO Impacted Gen'!Y77</f>
        <v>10.90160365</v>
      </c>
      <c r="Z77" s="67">
        <f>'5a. FNO'!Z77+'5b. FNO Impacted Gen'!Z77</f>
        <v>0</v>
      </c>
    </row>
    <row r="78" spans="1:26">
      <c r="A78" s="54">
        <f t="shared" si="1"/>
        <v>46097</v>
      </c>
      <c r="B78" s="55">
        <f>'5a. FNO'!B78+'5b. FNO Impacted Gen'!B78</f>
        <v>10.77224528</v>
      </c>
      <c r="C78" s="56">
        <f>'5a. FNO'!C78+'5b. FNO Impacted Gen'!C78</f>
        <v>10.769466530000001</v>
      </c>
      <c r="D78" s="56">
        <f>'5a. FNO'!D78+'5b. FNO Impacted Gen'!D78</f>
        <v>10.83400649</v>
      </c>
      <c r="E78" s="56">
        <f>'5a. FNO'!E78+'5b. FNO Impacted Gen'!E78</f>
        <v>11.117942899999999</v>
      </c>
      <c r="F78" s="56">
        <f>'5a. FNO'!F78+'5b. FNO Impacted Gen'!F78</f>
        <v>11.368156519999999</v>
      </c>
      <c r="G78" s="56">
        <f>'5a. FNO'!G78+'5b. FNO Impacted Gen'!G78</f>
        <v>11.779143850000001</v>
      </c>
      <c r="H78" s="56">
        <f>'5a. FNO'!H78+'5b. FNO Impacted Gen'!H78</f>
        <v>12.45931622</v>
      </c>
      <c r="I78" s="56">
        <f>'5a. FNO'!I78+'5b. FNO Impacted Gen'!I78</f>
        <v>12.669955389999998</v>
      </c>
      <c r="J78" s="56">
        <f>'5a. FNO'!J78+'5b. FNO Impacted Gen'!J78</f>
        <v>12.680209229999999</v>
      </c>
      <c r="K78" s="56">
        <f>'5a. FNO'!K78+'5b. FNO Impacted Gen'!K78</f>
        <v>12.18082472</v>
      </c>
      <c r="L78" s="56">
        <f>'5a. FNO'!L78+'5b. FNO Impacted Gen'!L78</f>
        <v>11.396270979999999</v>
      </c>
      <c r="M78" s="56">
        <f>'5a. FNO'!M78+'5b. FNO Impacted Gen'!M78</f>
        <v>10.770384230000001</v>
      </c>
      <c r="N78" s="56">
        <f>'5a. FNO'!N78+'5b. FNO Impacted Gen'!N78</f>
        <v>9.7138048900000005</v>
      </c>
      <c r="O78" s="56">
        <f>'5a. FNO'!O78+'5b. FNO Impacted Gen'!O78</f>
        <v>9.4523950600000006</v>
      </c>
      <c r="P78" s="56">
        <f>'5a. FNO'!P78+'5b. FNO Impacted Gen'!P78</f>
        <v>9.1075975200000006</v>
      </c>
      <c r="Q78" s="56">
        <f>'5a. FNO'!Q78+'5b. FNO Impacted Gen'!Q78</f>
        <v>9.0073263300000015</v>
      </c>
      <c r="R78" s="56">
        <f>'5a. FNO'!R78+'5b. FNO Impacted Gen'!R78</f>
        <v>8.6019046999999986</v>
      </c>
      <c r="S78" s="56">
        <f>'5a. FNO'!S78+'5b. FNO Impacted Gen'!S78</f>
        <v>8.866213909999999</v>
      </c>
      <c r="T78" s="56">
        <f>'5a. FNO'!T78+'5b. FNO Impacted Gen'!T78</f>
        <v>9.5174196599999998</v>
      </c>
      <c r="U78" s="56">
        <f>'5a. FNO'!U78+'5b. FNO Impacted Gen'!U78</f>
        <v>10.21806904</v>
      </c>
      <c r="V78" s="56">
        <f>'5a. FNO'!V78+'5b. FNO Impacted Gen'!V78</f>
        <v>10.263380139999999</v>
      </c>
      <c r="W78" s="56">
        <f>'5a. FNO'!W78+'5b. FNO Impacted Gen'!W78</f>
        <v>9.9797046700000003</v>
      </c>
      <c r="X78" s="56">
        <f>'5a. FNO'!X78+'5b. FNO Impacted Gen'!X78</f>
        <v>9.5735921899999994</v>
      </c>
      <c r="Y78" s="56">
        <f>'5a. FNO'!Y78+'5b. FNO Impacted Gen'!Y78</f>
        <v>9.0589887999999998</v>
      </c>
      <c r="Z78" s="67">
        <f>'5a. FNO'!Z78+'5b. FNO Impacted Gen'!Z78</f>
        <v>0</v>
      </c>
    </row>
    <row r="79" spans="1:26">
      <c r="A79" s="54">
        <f t="shared" si="1"/>
        <v>46098</v>
      </c>
      <c r="B79" s="55">
        <f>'5a. FNO'!B79+'5b. FNO Impacted Gen'!B79</f>
        <v>8.9486888000000011</v>
      </c>
      <c r="C79" s="56">
        <f>'5a. FNO'!C79+'5b. FNO Impacted Gen'!C79</f>
        <v>8.9098309600000007</v>
      </c>
      <c r="D79" s="56">
        <f>'5a. FNO'!D79+'5b. FNO Impacted Gen'!D79</f>
        <v>9.0360061300000005</v>
      </c>
      <c r="E79" s="56">
        <f>'5a. FNO'!E79+'5b. FNO Impacted Gen'!E79</f>
        <v>9.0392075100000007</v>
      </c>
      <c r="F79" s="56">
        <f>'5a. FNO'!F79+'5b. FNO Impacted Gen'!F79</f>
        <v>9.4854509399999998</v>
      </c>
      <c r="G79" s="56">
        <f>'5a. FNO'!G79+'5b. FNO Impacted Gen'!G79</f>
        <v>10.26102156</v>
      </c>
      <c r="H79" s="56">
        <f>'5a. FNO'!H79+'5b. FNO Impacted Gen'!H79</f>
        <v>11.17470668</v>
      </c>
      <c r="I79" s="56">
        <f>'5a. FNO'!I79+'5b. FNO Impacted Gen'!I79</f>
        <v>11.553218279999999</v>
      </c>
      <c r="J79" s="56">
        <f>'5a. FNO'!J79+'5b. FNO Impacted Gen'!J79</f>
        <v>10.72079338</v>
      </c>
      <c r="K79" s="56">
        <f>'5a. FNO'!K79+'5b. FNO Impacted Gen'!K79</f>
        <v>9.8677822400000004</v>
      </c>
      <c r="L79" s="56">
        <f>'5a. FNO'!L79+'5b. FNO Impacted Gen'!L79</f>
        <v>9.1182701900000005</v>
      </c>
      <c r="M79" s="56">
        <f>'5a. FNO'!M79+'5b. FNO Impacted Gen'!M79</f>
        <v>8.5938626899999999</v>
      </c>
      <c r="N79" s="56">
        <f>'5a. FNO'!N79+'5b. FNO Impacted Gen'!N79</f>
        <v>8.1133842200000004</v>
      </c>
      <c r="O79" s="56">
        <f>'5a. FNO'!O79+'5b. FNO Impacted Gen'!O79</f>
        <v>7.9448612199999999</v>
      </c>
      <c r="P79" s="56">
        <f>'5a. FNO'!P79+'5b. FNO Impacted Gen'!P79</f>
        <v>7.8700224299999997</v>
      </c>
      <c r="Q79" s="56">
        <f>'5a. FNO'!Q79+'5b. FNO Impacted Gen'!Q79</f>
        <v>7.8302803900000004</v>
      </c>
      <c r="R79" s="56">
        <f>'5a. FNO'!R79+'5b. FNO Impacted Gen'!R79</f>
        <v>8.07724668</v>
      </c>
      <c r="S79" s="56">
        <f>'5a. FNO'!S79+'5b. FNO Impacted Gen'!S79</f>
        <v>8.3407062199999995</v>
      </c>
      <c r="T79" s="56">
        <f>'5a. FNO'!T79+'5b. FNO Impacted Gen'!T79</f>
        <v>8.6575870100000003</v>
      </c>
      <c r="U79" s="56">
        <f>'5a. FNO'!U79+'5b. FNO Impacted Gen'!U79</f>
        <v>8.9588785299999998</v>
      </c>
      <c r="V79" s="56">
        <f>'5a. FNO'!V79+'5b. FNO Impacted Gen'!V79</f>
        <v>8.9303355399999997</v>
      </c>
      <c r="W79" s="56">
        <f>'5a. FNO'!W79+'5b. FNO Impacted Gen'!W79</f>
        <v>8.5068794299999997</v>
      </c>
      <c r="X79" s="56">
        <f>'5a. FNO'!X79+'5b. FNO Impacted Gen'!X79</f>
        <v>8.0218894800000005</v>
      </c>
      <c r="Y79" s="56">
        <f>'5a. FNO'!Y79+'5b. FNO Impacted Gen'!Y79</f>
        <v>7.61735338</v>
      </c>
      <c r="Z79" s="67">
        <f>'5a. FNO'!Z79+'5b. FNO Impacted Gen'!Z79</f>
        <v>0</v>
      </c>
    </row>
    <row r="80" spans="1:26">
      <c r="A80" s="54">
        <f t="shared" si="1"/>
        <v>46099</v>
      </c>
      <c r="B80" s="55">
        <f>'5a. FNO'!B80+'5b. FNO Impacted Gen'!B80</f>
        <v>7.5734541799999997</v>
      </c>
      <c r="C80" s="56">
        <f>'5a. FNO'!C80+'5b. FNO Impacted Gen'!C80</f>
        <v>7.5002552600000003</v>
      </c>
      <c r="D80" s="56">
        <f>'5a. FNO'!D80+'5b. FNO Impacted Gen'!D80</f>
        <v>7.5920856400000005</v>
      </c>
      <c r="E80" s="56">
        <f>'5a. FNO'!E80+'5b. FNO Impacted Gen'!E80</f>
        <v>7.6911548799999991</v>
      </c>
      <c r="F80" s="56">
        <f>'5a. FNO'!F80+'5b. FNO Impacted Gen'!F80</f>
        <v>7.9611233600000011</v>
      </c>
      <c r="G80" s="56">
        <f>'5a. FNO'!G80+'5b. FNO Impacted Gen'!G80</f>
        <v>8.4906618599999995</v>
      </c>
      <c r="H80" s="56">
        <f>'5a. FNO'!H80+'5b. FNO Impacted Gen'!H80</f>
        <v>9.7683382499999993</v>
      </c>
      <c r="I80" s="56">
        <f>'5a. FNO'!I80+'5b. FNO Impacted Gen'!I80</f>
        <v>10.28977297</v>
      </c>
      <c r="J80" s="56">
        <f>'5a. FNO'!J80+'5b. FNO Impacted Gen'!J80</f>
        <v>9.81479064</v>
      </c>
      <c r="K80" s="56">
        <f>'5a. FNO'!K80+'5b. FNO Impacted Gen'!K80</f>
        <v>9.2144177400000018</v>
      </c>
      <c r="L80" s="56">
        <f>'5a. FNO'!L80+'5b. FNO Impacted Gen'!L80</f>
        <v>8.4841619700000006</v>
      </c>
      <c r="M80" s="56">
        <f>'5a. FNO'!M80+'5b. FNO Impacted Gen'!M80</f>
        <v>8.00470887</v>
      </c>
      <c r="N80" s="56">
        <f>'5a. FNO'!N80+'5b. FNO Impacted Gen'!N80</f>
        <v>7.78032374</v>
      </c>
      <c r="O80" s="56">
        <f>'5a. FNO'!O80+'5b. FNO Impacted Gen'!O80</f>
        <v>7.5373534099999997</v>
      </c>
      <c r="P80" s="56">
        <f>'5a. FNO'!P80+'5b. FNO Impacted Gen'!P80</f>
        <v>7.4266060000000005</v>
      </c>
      <c r="Q80" s="56">
        <f>'5a. FNO'!Q80+'5b. FNO Impacted Gen'!Q80</f>
        <v>7.6268875700000009</v>
      </c>
      <c r="R80" s="56">
        <f>'5a. FNO'!R80+'5b. FNO Impacted Gen'!R80</f>
        <v>7.7970029600000004</v>
      </c>
      <c r="S80" s="56">
        <f>'5a. FNO'!S80+'5b. FNO Impacted Gen'!S80</f>
        <v>8.1972322999999996</v>
      </c>
      <c r="T80" s="56">
        <f>'5a. FNO'!T80+'5b. FNO Impacted Gen'!T80</f>
        <v>8.7749022500000002</v>
      </c>
      <c r="U80" s="56">
        <f>'5a. FNO'!U80+'5b. FNO Impacted Gen'!U80</f>
        <v>8.8666554600000005</v>
      </c>
      <c r="V80" s="56">
        <f>'5a. FNO'!V80+'5b. FNO Impacted Gen'!V80</f>
        <v>8.74297857</v>
      </c>
      <c r="W80" s="56">
        <f>'5a. FNO'!W80+'5b. FNO Impacted Gen'!W80</f>
        <v>8.2805616000000004</v>
      </c>
      <c r="X80" s="56">
        <f>'5a. FNO'!X80+'5b. FNO Impacted Gen'!X80</f>
        <v>7.7821485799999985</v>
      </c>
      <c r="Y80" s="56">
        <f>'5a. FNO'!Y80+'5b. FNO Impacted Gen'!Y80</f>
        <v>7.3842509299999985</v>
      </c>
      <c r="Z80" s="67">
        <f>'5a. FNO'!Z80+'5b. FNO Impacted Gen'!Z80</f>
        <v>0</v>
      </c>
    </row>
    <row r="81" spans="1:26">
      <c r="A81" s="54">
        <f t="shared" si="1"/>
        <v>46100</v>
      </c>
      <c r="B81" s="55">
        <f>'5a. FNO'!B81+'5b. FNO Impacted Gen'!B81</f>
        <v>7.2858833499999998</v>
      </c>
      <c r="C81" s="56">
        <f>'5a. FNO'!C81+'5b. FNO Impacted Gen'!C81</f>
        <v>7.1501480699999993</v>
      </c>
      <c r="D81" s="56">
        <f>'5a. FNO'!D81+'5b. FNO Impacted Gen'!D81</f>
        <v>7.1479833899999994</v>
      </c>
      <c r="E81" s="56">
        <f>'5a. FNO'!E81+'5b. FNO Impacted Gen'!E81</f>
        <v>7.3117360099999997</v>
      </c>
      <c r="F81" s="56">
        <f>'5a. FNO'!F81+'5b. FNO Impacted Gen'!F81</f>
        <v>7.6076830900000001</v>
      </c>
      <c r="G81" s="56">
        <f>'5a. FNO'!G81+'5b. FNO Impacted Gen'!G81</f>
        <v>8.1800230299999992</v>
      </c>
      <c r="H81" s="56">
        <f>'5a. FNO'!H81+'5b. FNO Impacted Gen'!H81</f>
        <v>9.3354496599999983</v>
      </c>
      <c r="I81" s="56">
        <f>'5a. FNO'!I81+'5b. FNO Impacted Gen'!I81</f>
        <v>9.78042503</v>
      </c>
      <c r="J81" s="56">
        <f>'5a. FNO'!J81+'5b. FNO Impacted Gen'!J81</f>
        <v>9.3352312699999995</v>
      </c>
      <c r="K81" s="56">
        <f>'5a. FNO'!K81+'5b. FNO Impacted Gen'!K81</f>
        <v>8.64721911</v>
      </c>
      <c r="L81" s="56">
        <f>'5a. FNO'!L81+'5b. FNO Impacted Gen'!L81</f>
        <v>8.2037458999999995</v>
      </c>
      <c r="M81" s="56">
        <f>'5a. FNO'!M81+'5b. FNO Impacted Gen'!M81</f>
        <v>7.8293747600000003</v>
      </c>
      <c r="N81" s="56">
        <f>'5a. FNO'!N81+'5b. FNO Impacted Gen'!N81</f>
        <v>7.7199212399999997</v>
      </c>
      <c r="O81" s="56">
        <f>'5a. FNO'!O81+'5b. FNO Impacted Gen'!O81</f>
        <v>7.6471285</v>
      </c>
      <c r="P81" s="56">
        <f>'5a. FNO'!P81+'5b. FNO Impacted Gen'!P81</f>
        <v>7.76282973</v>
      </c>
      <c r="Q81" s="56">
        <f>'5a. FNO'!Q81+'5b. FNO Impacted Gen'!Q81</f>
        <v>7.8222436599999998</v>
      </c>
      <c r="R81" s="56">
        <f>'5a. FNO'!R81+'5b. FNO Impacted Gen'!R81</f>
        <v>7.8092341100000002</v>
      </c>
      <c r="S81" s="56">
        <f>'5a. FNO'!S81+'5b. FNO Impacted Gen'!S81</f>
        <v>8.4770333999999998</v>
      </c>
      <c r="T81" s="56">
        <f>'5a. FNO'!T81+'5b. FNO Impacted Gen'!T81</f>
        <v>8.7562050500000002</v>
      </c>
      <c r="U81" s="56">
        <f>'5a. FNO'!U81+'5b. FNO Impacted Gen'!U81</f>
        <v>8.7334173899999996</v>
      </c>
      <c r="V81" s="56">
        <f>'5a. FNO'!V81+'5b. FNO Impacted Gen'!V81</f>
        <v>8.6516729099999985</v>
      </c>
      <c r="W81" s="56">
        <f>'5a. FNO'!W81+'5b. FNO Impacted Gen'!W81</f>
        <v>8.2048873699999998</v>
      </c>
      <c r="X81" s="56">
        <f>'5a. FNO'!X81+'5b. FNO Impacted Gen'!X81</f>
        <v>7.6528955300000003</v>
      </c>
      <c r="Y81" s="56">
        <f>'5a. FNO'!Y81+'5b. FNO Impacted Gen'!Y81</f>
        <v>7.16111801</v>
      </c>
      <c r="Z81" s="67">
        <f>'5a. FNO'!Z81+'5b. FNO Impacted Gen'!Z81</f>
        <v>0</v>
      </c>
    </row>
    <row r="82" spans="1:26">
      <c r="A82" s="54">
        <f t="shared" si="1"/>
        <v>46101</v>
      </c>
      <c r="B82" s="55">
        <f>'5a. FNO'!B82+'5b. FNO Impacted Gen'!B82</f>
        <v>6.9910183000000004</v>
      </c>
      <c r="C82" s="56">
        <f>'5a. FNO'!C82+'5b. FNO Impacted Gen'!C82</f>
        <v>6.9157372299999995</v>
      </c>
      <c r="D82" s="56">
        <f>'5a. FNO'!D82+'5b. FNO Impacted Gen'!D82</f>
        <v>6.87232529</v>
      </c>
      <c r="E82" s="56">
        <f>'5a. FNO'!E82+'5b. FNO Impacted Gen'!E82</f>
        <v>6.9402942600000008</v>
      </c>
      <c r="F82" s="56">
        <f>'5a. FNO'!F82+'5b. FNO Impacted Gen'!F82</f>
        <v>7.1504027699999995</v>
      </c>
      <c r="G82" s="56">
        <f>'5a. FNO'!G82+'5b. FNO Impacted Gen'!G82</f>
        <v>7.8417383100000002</v>
      </c>
      <c r="H82" s="56">
        <f>'5a. FNO'!H82+'5b. FNO Impacted Gen'!H82</f>
        <v>8.8524697799999998</v>
      </c>
      <c r="I82" s="56">
        <f>'5a. FNO'!I82+'5b. FNO Impacted Gen'!I82</f>
        <v>9.4065232099999996</v>
      </c>
      <c r="J82" s="56">
        <f>'5a. FNO'!J82+'5b. FNO Impacted Gen'!J82</f>
        <v>9.166182580000001</v>
      </c>
      <c r="K82" s="56">
        <f>'5a. FNO'!K82+'5b. FNO Impacted Gen'!K82</f>
        <v>8.7189337900000012</v>
      </c>
      <c r="L82" s="56">
        <f>'5a. FNO'!L82+'5b. FNO Impacted Gen'!L82</f>
        <v>8.2041173199999999</v>
      </c>
      <c r="M82" s="56">
        <f>'5a. FNO'!M82+'5b. FNO Impacted Gen'!M82</f>
        <v>8.0110895699999993</v>
      </c>
      <c r="N82" s="56">
        <f>'5a. FNO'!N82+'5b. FNO Impacted Gen'!N82</f>
        <v>8.0436995699999994</v>
      </c>
      <c r="O82" s="56">
        <f>'5a. FNO'!O82+'5b. FNO Impacted Gen'!O82</f>
        <v>8.0345033699999995</v>
      </c>
      <c r="P82" s="56">
        <f>'5a. FNO'!P82+'5b. FNO Impacted Gen'!P82</f>
        <v>8.1300346900000005</v>
      </c>
      <c r="Q82" s="56">
        <f>'5a. FNO'!Q82+'5b. FNO Impacted Gen'!Q82</f>
        <v>8.5200118200000006</v>
      </c>
      <c r="R82" s="56">
        <f>'5a. FNO'!R82+'5b. FNO Impacted Gen'!R82</f>
        <v>8.8187248999999994</v>
      </c>
      <c r="S82" s="56">
        <f>'5a. FNO'!S82+'5b. FNO Impacted Gen'!S82</f>
        <v>8.9520451299999984</v>
      </c>
      <c r="T82" s="56">
        <f>'5a. FNO'!T82+'5b. FNO Impacted Gen'!T82</f>
        <v>9.2344644999999996</v>
      </c>
      <c r="U82" s="56">
        <f>'5a. FNO'!U82+'5b. FNO Impacted Gen'!U82</f>
        <v>9.1371798099999992</v>
      </c>
      <c r="V82" s="56">
        <f>'5a. FNO'!V82+'5b. FNO Impacted Gen'!V82</f>
        <v>8.8304007599999998</v>
      </c>
      <c r="W82" s="56">
        <f>'5a. FNO'!W82+'5b. FNO Impacted Gen'!W82</f>
        <v>8.3864693399999997</v>
      </c>
      <c r="X82" s="56">
        <f>'5a. FNO'!X82+'5b. FNO Impacted Gen'!X82</f>
        <v>7.7828464299999993</v>
      </c>
      <c r="Y82" s="56">
        <f>'5a. FNO'!Y82+'5b. FNO Impacted Gen'!Y82</f>
        <v>7.2494704299999988</v>
      </c>
      <c r="Z82" s="67">
        <f>'5a. FNO'!Z82+'5b. FNO Impacted Gen'!Z82</f>
        <v>0</v>
      </c>
    </row>
    <row r="83" spans="1:26">
      <c r="A83" s="54">
        <f t="shared" si="1"/>
        <v>46102</v>
      </c>
      <c r="B83" s="55">
        <f>'5a. FNO'!B83+'5b. FNO Impacted Gen'!B83</f>
        <v>7.0364168400000011</v>
      </c>
      <c r="C83" s="56">
        <f>'5a. FNO'!C83+'5b. FNO Impacted Gen'!C83</f>
        <v>6.870607510000001</v>
      </c>
      <c r="D83" s="56">
        <f>'5a. FNO'!D83+'5b. FNO Impacted Gen'!D83</f>
        <v>6.8490916999999998</v>
      </c>
      <c r="E83" s="56">
        <f>'5a. FNO'!E83+'5b. FNO Impacted Gen'!E83</f>
        <v>6.9416816700000004</v>
      </c>
      <c r="F83" s="56">
        <f>'5a. FNO'!F83+'5b. FNO Impacted Gen'!F83</f>
        <v>7.08889207</v>
      </c>
      <c r="G83" s="56">
        <f>'5a. FNO'!G83+'5b. FNO Impacted Gen'!G83</f>
        <v>7.3672047200000002</v>
      </c>
      <c r="H83" s="56">
        <f>'5a. FNO'!H83+'5b. FNO Impacted Gen'!H83</f>
        <v>8.0821281799999998</v>
      </c>
      <c r="I83" s="56">
        <f>'5a. FNO'!I83+'5b. FNO Impacted Gen'!I83</f>
        <v>8.3975349699999988</v>
      </c>
      <c r="J83" s="56">
        <f>'5a. FNO'!J83+'5b. FNO Impacted Gen'!J83</f>
        <v>8.3637546700000005</v>
      </c>
      <c r="K83" s="56">
        <f>'5a. FNO'!K83+'5b. FNO Impacted Gen'!K83</f>
        <v>7.9268952900000009</v>
      </c>
      <c r="L83" s="56">
        <f>'5a. FNO'!L83+'5b. FNO Impacted Gen'!L83</f>
        <v>7.4458880500000006</v>
      </c>
      <c r="M83" s="56">
        <f>'5a. FNO'!M83+'5b. FNO Impacted Gen'!M83</f>
        <v>7.3087919499999998</v>
      </c>
      <c r="N83" s="56">
        <f>'5a. FNO'!N83+'5b. FNO Impacted Gen'!N83</f>
        <v>7.3337623499999998</v>
      </c>
      <c r="O83" s="56">
        <f>'5a. FNO'!O83+'5b. FNO Impacted Gen'!O83</f>
        <v>7.4051064400000008</v>
      </c>
      <c r="P83" s="56">
        <f>'5a. FNO'!P83+'5b. FNO Impacted Gen'!P83</f>
        <v>7.5518455699999993</v>
      </c>
      <c r="Q83" s="56">
        <f>'5a. FNO'!Q83+'5b. FNO Impacted Gen'!Q83</f>
        <v>7.8711483900000001</v>
      </c>
      <c r="R83" s="56">
        <f>'5a. FNO'!R83+'5b. FNO Impacted Gen'!R83</f>
        <v>8.6485063199999992</v>
      </c>
      <c r="S83" s="56">
        <f>'5a. FNO'!S83+'5b. FNO Impacted Gen'!S83</f>
        <v>9.1132299999999997</v>
      </c>
      <c r="T83" s="56">
        <f>'5a. FNO'!T83+'5b. FNO Impacted Gen'!T83</f>
        <v>9.4649383500000006</v>
      </c>
      <c r="U83" s="56">
        <f>'5a. FNO'!U83+'5b. FNO Impacted Gen'!U83</f>
        <v>9.4156708399999989</v>
      </c>
      <c r="V83" s="56">
        <f>'5a. FNO'!V83+'5b. FNO Impacted Gen'!V83</f>
        <v>8.9871818599999997</v>
      </c>
      <c r="W83" s="56">
        <f>'5a. FNO'!W83+'5b. FNO Impacted Gen'!W83</f>
        <v>8.4148124899999992</v>
      </c>
      <c r="X83" s="56">
        <f>'5a. FNO'!X83+'5b. FNO Impacted Gen'!X83</f>
        <v>7.9569194599999999</v>
      </c>
      <c r="Y83" s="56">
        <f>'5a. FNO'!Y83+'5b. FNO Impacted Gen'!Y83</f>
        <v>7.4427096299999995</v>
      </c>
      <c r="Z83" s="67">
        <f>'5a. FNO'!Z83+'5b. FNO Impacted Gen'!Z83</f>
        <v>0</v>
      </c>
    </row>
    <row r="84" spans="1:26">
      <c r="A84" s="54">
        <f t="shared" si="1"/>
        <v>46103</v>
      </c>
      <c r="B84" s="55">
        <f>'5a. FNO'!B84+'5b. FNO Impacted Gen'!B84</f>
        <v>7.0538709700000002</v>
      </c>
      <c r="C84" s="56">
        <f>'5a. FNO'!C84+'5b. FNO Impacted Gen'!C84</f>
        <v>6.9090397600000006</v>
      </c>
      <c r="D84" s="56">
        <f>'5a. FNO'!D84+'5b. FNO Impacted Gen'!D84</f>
        <v>6.86692474</v>
      </c>
      <c r="E84" s="56">
        <f>'5a. FNO'!E84+'5b. FNO Impacted Gen'!E84</f>
        <v>6.7984117599999996</v>
      </c>
      <c r="F84" s="56">
        <f>'5a. FNO'!F84+'5b. FNO Impacted Gen'!F84</f>
        <v>6.8601214499999994</v>
      </c>
      <c r="G84" s="56">
        <f>'5a. FNO'!G84+'5b. FNO Impacted Gen'!G84</f>
        <v>7.1691430299999999</v>
      </c>
      <c r="H84" s="56">
        <f>'5a. FNO'!H84+'5b. FNO Impacted Gen'!H84</f>
        <v>7.5896562000000003</v>
      </c>
      <c r="I84" s="56">
        <f>'5a. FNO'!I84+'5b. FNO Impacted Gen'!I84</f>
        <v>7.9954986899999998</v>
      </c>
      <c r="J84" s="56">
        <f>'5a. FNO'!J84+'5b. FNO Impacted Gen'!J84</f>
        <v>8.0572856799999997</v>
      </c>
      <c r="K84" s="56">
        <f>'5a. FNO'!K84+'5b. FNO Impacted Gen'!K84</f>
        <v>7.7919228599999997</v>
      </c>
      <c r="L84" s="56">
        <f>'5a. FNO'!L84+'5b. FNO Impacted Gen'!L84</f>
        <v>7.5740337100000001</v>
      </c>
      <c r="M84" s="56">
        <f>'5a. FNO'!M84+'5b. FNO Impacted Gen'!M84</f>
        <v>7.2744241000000001</v>
      </c>
      <c r="N84" s="56">
        <f>'5a. FNO'!N84+'5b. FNO Impacted Gen'!N84</f>
        <v>7.1910496500000001</v>
      </c>
      <c r="O84" s="56">
        <f>'5a. FNO'!O84+'5b. FNO Impacted Gen'!O84</f>
        <v>6.9380685599999996</v>
      </c>
      <c r="P84" s="56">
        <f>'5a. FNO'!P84+'5b. FNO Impacted Gen'!P84</f>
        <v>6.8316897700000005</v>
      </c>
      <c r="Q84" s="56">
        <f>'5a. FNO'!Q84+'5b. FNO Impacted Gen'!Q84</f>
        <v>7.0938861399999995</v>
      </c>
      <c r="R84" s="56">
        <f>'5a. FNO'!R84+'5b. FNO Impacted Gen'!R84</f>
        <v>7.6919245000000007</v>
      </c>
      <c r="S84" s="56">
        <f>'5a. FNO'!S84+'5b. FNO Impacted Gen'!S84</f>
        <v>8.1877805000000006</v>
      </c>
      <c r="T84" s="56">
        <f>'5a. FNO'!T84+'5b. FNO Impacted Gen'!T84</f>
        <v>8.5759552899999996</v>
      </c>
      <c r="U84" s="56">
        <f>'5a. FNO'!U84+'5b. FNO Impacted Gen'!U84</f>
        <v>8.8246924500000006</v>
      </c>
      <c r="V84" s="56">
        <f>'5a. FNO'!V84+'5b. FNO Impacted Gen'!V84</f>
        <v>8.6983415799999992</v>
      </c>
      <c r="W84" s="56">
        <f>'5a. FNO'!W84+'5b. FNO Impacted Gen'!W84</f>
        <v>8.3167928</v>
      </c>
      <c r="X84" s="56">
        <f>'5a. FNO'!X84+'5b. FNO Impacted Gen'!X84</f>
        <v>7.9057465100000002</v>
      </c>
      <c r="Y84" s="56">
        <f>'5a. FNO'!Y84+'5b. FNO Impacted Gen'!Y84</f>
        <v>7.5169161100000004</v>
      </c>
      <c r="Z84" s="67">
        <f>'5a. FNO'!Z84+'5b. FNO Impacted Gen'!Z84</f>
        <v>0</v>
      </c>
    </row>
    <row r="85" spans="1:26">
      <c r="A85" s="54">
        <f t="shared" si="1"/>
        <v>46104</v>
      </c>
      <c r="B85" s="55">
        <f>'5a. FNO'!B85+'5b. FNO Impacted Gen'!B85</f>
        <v>7.3161076500000002</v>
      </c>
      <c r="C85" s="56">
        <f>'5a. FNO'!C85+'5b. FNO Impacted Gen'!C85</f>
        <v>7.25701441</v>
      </c>
      <c r="D85" s="56">
        <f>'5a. FNO'!D85+'5b. FNO Impacted Gen'!D85</f>
        <v>7.1899776200000005</v>
      </c>
      <c r="E85" s="56">
        <f>'5a. FNO'!E85+'5b. FNO Impacted Gen'!E85</f>
        <v>7.3151184199999992</v>
      </c>
      <c r="F85" s="56">
        <f>'5a. FNO'!F85+'5b. FNO Impacted Gen'!F85</f>
        <v>7.6478279300000001</v>
      </c>
      <c r="G85" s="56">
        <f>'5a. FNO'!G85+'5b. FNO Impacted Gen'!G85</f>
        <v>8.3200412300000011</v>
      </c>
      <c r="H85" s="56">
        <f>'5a. FNO'!H85+'5b. FNO Impacted Gen'!H85</f>
        <v>9.2298576700000012</v>
      </c>
      <c r="I85" s="56">
        <f>'5a. FNO'!I85+'5b. FNO Impacted Gen'!I85</f>
        <v>9.9337350900000008</v>
      </c>
      <c r="J85" s="56">
        <f>'5a. FNO'!J85+'5b. FNO Impacted Gen'!J85</f>
        <v>9.6488283700000004</v>
      </c>
      <c r="K85" s="56">
        <f>'5a. FNO'!K85+'5b. FNO Impacted Gen'!K85</f>
        <v>9.1609159899999995</v>
      </c>
      <c r="L85" s="56">
        <f>'5a. FNO'!L85+'5b. FNO Impacted Gen'!L85</f>
        <v>8.4355836899999996</v>
      </c>
      <c r="M85" s="56">
        <f>'5a. FNO'!M85+'5b. FNO Impacted Gen'!M85</f>
        <v>7.9350511599999995</v>
      </c>
      <c r="N85" s="56">
        <f>'5a. FNO'!N85+'5b. FNO Impacted Gen'!N85</f>
        <v>7.7069480699999993</v>
      </c>
      <c r="O85" s="56">
        <f>'5a. FNO'!O85+'5b. FNO Impacted Gen'!O85</f>
        <v>7.53711047</v>
      </c>
      <c r="P85" s="56">
        <f>'5a. FNO'!P85+'5b. FNO Impacted Gen'!P85</f>
        <v>7.7165920299999993</v>
      </c>
      <c r="Q85" s="56">
        <f>'5a. FNO'!Q85+'5b. FNO Impacted Gen'!Q85</f>
        <v>7.8845469399999999</v>
      </c>
      <c r="R85" s="56">
        <f>'5a. FNO'!R85+'5b. FNO Impacted Gen'!R85</f>
        <v>8.3666653599999989</v>
      </c>
      <c r="S85" s="56">
        <f>'5a. FNO'!S85+'5b. FNO Impacted Gen'!S85</f>
        <v>8.6629387199999996</v>
      </c>
      <c r="T85" s="56">
        <f>'5a. FNO'!T85+'5b. FNO Impacted Gen'!T85</f>
        <v>8.9105675600000005</v>
      </c>
      <c r="U85" s="56">
        <f>'5a. FNO'!U85+'5b. FNO Impacted Gen'!U85</f>
        <v>8.9802903700000005</v>
      </c>
      <c r="V85" s="56">
        <f>'5a. FNO'!V85+'5b. FNO Impacted Gen'!V85</f>
        <v>8.4232509499999999</v>
      </c>
      <c r="W85" s="56">
        <f>'5a. FNO'!W85+'5b. FNO Impacted Gen'!W85</f>
        <v>8.2396015600000005</v>
      </c>
      <c r="X85" s="56">
        <f>'5a. FNO'!X85+'5b. FNO Impacted Gen'!X85</f>
        <v>7.7926376799999995</v>
      </c>
      <c r="Y85" s="56">
        <f>'5a. FNO'!Y85+'5b. FNO Impacted Gen'!Y85</f>
        <v>7.3314468500000007</v>
      </c>
      <c r="Z85" s="67">
        <f>'5a. FNO'!Z85+'5b. FNO Impacted Gen'!Z85</f>
        <v>0</v>
      </c>
    </row>
    <row r="86" spans="1:26">
      <c r="A86" s="54">
        <f t="shared" si="1"/>
        <v>46105</v>
      </c>
      <c r="B86" s="55">
        <f>'5a. FNO'!B86+'5b. FNO Impacted Gen'!B86</f>
        <v>7.0558894800000003</v>
      </c>
      <c r="C86" s="56">
        <f>'5a. FNO'!C86+'5b. FNO Impacted Gen'!C86</f>
        <v>7.0364100499999997</v>
      </c>
      <c r="D86" s="56">
        <f>'5a. FNO'!D86+'5b. FNO Impacted Gen'!D86</f>
        <v>7.0003963800000006</v>
      </c>
      <c r="E86" s="56">
        <f>'5a. FNO'!E86+'5b. FNO Impacted Gen'!E86</f>
        <v>7.0619964099999999</v>
      </c>
      <c r="F86" s="56">
        <f>'5a. FNO'!F86+'5b. FNO Impacted Gen'!F86</f>
        <v>7.32648601</v>
      </c>
      <c r="G86" s="56">
        <f>'5a. FNO'!G86+'5b. FNO Impacted Gen'!G86</f>
        <v>8.0067674599999989</v>
      </c>
      <c r="H86" s="56">
        <f>'5a. FNO'!H86+'5b. FNO Impacted Gen'!H86</f>
        <v>9.3593540700000002</v>
      </c>
      <c r="I86" s="56">
        <f>'5a. FNO'!I86+'5b. FNO Impacted Gen'!I86</f>
        <v>9.6505004999999997</v>
      </c>
      <c r="J86" s="56">
        <f>'5a. FNO'!J86+'5b. FNO Impacted Gen'!J86</f>
        <v>8.912400439999999</v>
      </c>
      <c r="K86" s="56">
        <f>'5a. FNO'!K86+'5b. FNO Impacted Gen'!K86</f>
        <v>8.2249532099999989</v>
      </c>
      <c r="L86" s="56">
        <f>'5a. FNO'!L86+'5b. FNO Impacted Gen'!L86</f>
        <v>7.5004348700000003</v>
      </c>
      <c r="M86" s="56">
        <f>'5a. FNO'!M86+'5b. FNO Impacted Gen'!M86</f>
        <v>7.2352288500000004</v>
      </c>
      <c r="N86" s="56">
        <f>'5a. FNO'!N86+'5b. FNO Impacted Gen'!N86</f>
        <v>7.23263546</v>
      </c>
      <c r="O86" s="56">
        <f>'5a. FNO'!O86+'5b. FNO Impacted Gen'!O86</f>
        <v>7.5114184799999997</v>
      </c>
      <c r="P86" s="56">
        <f>'5a. FNO'!P86+'5b. FNO Impacted Gen'!P86</f>
        <v>8.1419178999999993</v>
      </c>
      <c r="Q86" s="56">
        <f>'5a. FNO'!Q86+'5b. FNO Impacted Gen'!Q86</f>
        <v>8.2914738999999997</v>
      </c>
      <c r="R86" s="56">
        <f>'5a. FNO'!R86+'5b. FNO Impacted Gen'!R86</f>
        <v>8.5769277499999994</v>
      </c>
      <c r="S86" s="56">
        <f>'5a. FNO'!S86+'5b. FNO Impacted Gen'!S86</f>
        <v>8.8774442699999998</v>
      </c>
      <c r="T86" s="56">
        <f>'5a. FNO'!T86+'5b. FNO Impacted Gen'!T86</f>
        <v>9.1108037199999998</v>
      </c>
      <c r="U86" s="56">
        <f>'5a. FNO'!U86+'5b. FNO Impacted Gen'!U86</f>
        <v>9.0468354499999997</v>
      </c>
      <c r="V86" s="56">
        <f>'5a. FNO'!V86+'5b. FNO Impacted Gen'!V86</f>
        <v>8.8000469400000014</v>
      </c>
      <c r="W86" s="56">
        <f>'5a. FNO'!W86+'5b. FNO Impacted Gen'!W86</f>
        <v>8.3216242299999994</v>
      </c>
      <c r="X86" s="56">
        <f>'5a. FNO'!X86+'5b. FNO Impacted Gen'!X86</f>
        <v>7.6609998300000006</v>
      </c>
      <c r="Y86" s="56">
        <f>'5a. FNO'!Y86+'5b. FNO Impacted Gen'!Y86</f>
        <v>7.1815947999999992</v>
      </c>
      <c r="Z86" s="67">
        <f>'5a. FNO'!Z86+'5b. FNO Impacted Gen'!Z86</f>
        <v>0</v>
      </c>
    </row>
    <row r="87" spans="1:26">
      <c r="A87" s="54">
        <f t="shared" si="1"/>
        <v>46106</v>
      </c>
      <c r="B87" s="55">
        <f>'5a. FNO'!B87+'5b. FNO Impacted Gen'!B87</f>
        <v>6.8643173500000003</v>
      </c>
      <c r="C87" s="56">
        <f>'5a. FNO'!C87+'5b. FNO Impacted Gen'!C87</f>
        <v>6.6515266999999998</v>
      </c>
      <c r="D87" s="56">
        <f>'5a. FNO'!D87+'5b. FNO Impacted Gen'!D87</f>
        <v>6.6195685200000005</v>
      </c>
      <c r="E87" s="56">
        <f>'5a. FNO'!E87+'5b. FNO Impacted Gen'!E87</f>
        <v>6.5504286499999997</v>
      </c>
      <c r="F87" s="56">
        <f>'5a. FNO'!F87+'5b. FNO Impacted Gen'!F87</f>
        <v>6.4823119699999996</v>
      </c>
      <c r="G87" s="56">
        <f>'5a. FNO'!G87+'5b. FNO Impacted Gen'!G87</f>
        <v>7.0089980900000004</v>
      </c>
      <c r="H87" s="56">
        <f>'5a. FNO'!H87+'5b. FNO Impacted Gen'!H87</f>
        <v>8.41022362</v>
      </c>
      <c r="I87" s="56">
        <f>'5a. FNO'!I87+'5b. FNO Impacted Gen'!I87</f>
        <v>8.6334380300000007</v>
      </c>
      <c r="J87" s="56">
        <f>'5a. FNO'!J87+'5b. FNO Impacted Gen'!J87</f>
        <v>8.3908971900000004</v>
      </c>
      <c r="K87" s="56">
        <f>'5a. FNO'!K87+'5b. FNO Impacted Gen'!K87</f>
        <v>7.9676430699999994</v>
      </c>
      <c r="L87" s="56">
        <f>'5a. FNO'!L87+'5b. FNO Impacted Gen'!L87</f>
        <v>7.6326060199999999</v>
      </c>
      <c r="M87" s="56">
        <f>'5a. FNO'!M87+'5b. FNO Impacted Gen'!M87</f>
        <v>7.6371760299999991</v>
      </c>
      <c r="N87" s="56">
        <f>'5a. FNO'!N87+'5b. FNO Impacted Gen'!N87</f>
        <v>7.9620001199999999</v>
      </c>
      <c r="O87" s="56">
        <f>'5a. FNO'!O87+'5b. FNO Impacted Gen'!O87</f>
        <v>8.3605196299999989</v>
      </c>
      <c r="P87" s="56">
        <f>'5a. FNO'!P87+'5b. FNO Impacted Gen'!P87</f>
        <v>8.7314957199999998</v>
      </c>
      <c r="Q87" s="56">
        <f>'5a. FNO'!Q87+'5b. FNO Impacted Gen'!Q87</f>
        <v>9.1066118899999999</v>
      </c>
      <c r="R87" s="56">
        <f>'5a. FNO'!R87+'5b. FNO Impacted Gen'!R87</f>
        <v>9.5440003000000004</v>
      </c>
      <c r="S87" s="56">
        <f>'5a. FNO'!S87+'5b. FNO Impacted Gen'!S87</f>
        <v>9.9318209</v>
      </c>
      <c r="T87" s="56">
        <f>'5a. FNO'!T87+'5b. FNO Impacted Gen'!T87</f>
        <v>10.1656472</v>
      </c>
      <c r="U87" s="56">
        <f>'5a. FNO'!U87+'5b. FNO Impacted Gen'!U87</f>
        <v>9.9661726700000006</v>
      </c>
      <c r="V87" s="56">
        <f>'5a. FNO'!V87+'5b. FNO Impacted Gen'!V87</f>
        <v>9.5527680200000002</v>
      </c>
      <c r="W87" s="56">
        <f>'5a. FNO'!W87+'5b. FNO Impacted Gen'!W87</f>
        <v>8.8147038200000001</v>
      </c>
      <c r="X87" s="56">
        <f>'5a. FNO'!X87+'5b. FNO Impacted Gen'!X87</f>
        <v>8.122100249999999</v>
      </c>
      <c r="Y87" s="56">
        <f>'5a. FNO'!Y87+'5b. FNO Impacted Gen'!Y87</f>
        <v>7.5209319700000004</v>
      </c>
      <c r="Z87" s="67">
        <f>'5a. FNO'!Z87+'5b. FNO Impacted Gen'!Z87</f>
        <v>0</v>
      </c>
    </row>
    <row r="88" spans="1:26">
      <c r="A88" s="54">
        <f t="shared" si="1"/>
        <v>46107</v>
      </c>
      <c r="B88" s="55">
        <f>'5a. FNO'!B88+'5b. FNO Impacted Gen'!B88</f>
        <v>7.1109296900000007</v>
      </c>
      <c r="C88" s="56">
        <f>'5a. FNO'!C88+'5b. FNO Impacted Gen'!C88</f>
        <v>6.8983505699999998</v>
      </c>
      <c r="D88" s="56">
        <f>'5a. FNO'!D88+'5b. FNO Impacted Gen'!D88</f>
        <v>6.7811309099999999</v>
      </c>
      <c r="E88" s="56">
        <f>'5a. FNO'!E88+'5b. FNO Impacted Gen'!E88</f>
        <v>6.7207050800000001</v>
      </c>
      <c r="F88" s="56">
        <f>'5a. FNO'!F88+'5b. FNO Impacted Gen'!F88</f>
        <v>6.8506332500000005</v>
      </c>
      <c r="G88" s="56">
        <f>'5a. FNO'!G88+'5b. FNO Impacted Gen'!G88</f>
        <v>7.6770591399999999</v>
      </c>
      <c r="H88" s="56">
        <f>'5a. FNO'!H88+'5b. FNO Impacted Gen'!H88</f>
        <v>8.5543806900000003</v>
      </c>
      <c r="I88" s="56">
        <f>'5a. FNO'!I88+'5b. FNO Impacted Gen'!I88</f>
        <v>8.80638334</v>
      </c>
      <c r="J88" s="56">
        <f>'5a. FNO'!J88+'5b. FNO Impacted Gen'!J88</f>
        <v>8.7439575400000003</v>
      </c>
      <c r="K88" s="56">
        <f>'5a. FNO'!K88+'5b. FNO Impacted Gen'!K88</f>
        <v>8.6668782800000006</v>
      </c>
      <c r="L88" s="56">
        <f>'5a. FNO'!L88+'5b. FNO Impacted Gen'!L88</f>
        <v>8.4015190099999995</v>
      </c>
      <c r="M88" s="56">
        <f>'5a. FNO'!M88+'5b. FNO Impacted Gen'!M88</f>
        <v>8.4293149100000004</v>
      </c>
      <c r="N88" s="56">
        <f>'5a. FNO'!N88+'5b. FNO Impacted Gen'!N88</f>
        <v>8.62075587</v>
      </c>
      <c r="O88" s="56">
        <f>'5a. FNO'!O88+'5b. FNO Impacted Gen'!O88</f>
        <v>8.9481696500000005</v>
      </c>
      <c r="P88" s="56">
        <f>'5a. FNO'!P88+'5b. FNO Impacted Gen'!P88</f>
        <v>9.3725418300000012</v>
      </c>
      <c r="Q88" s="56">
        <f>'5a. FNO'!Q88+'5b. FNO Impacted Gen'!Q88</f>
        <v>9.5749951800000002</v>
      </c>
      <c r="R88" s="56">
        <f>'5a. FNO'!R88+'5b. FNO Impacted Gen'!R88</f>
        <v>9.1973136600000007</v>
      </c>
      <c r="S88" s="56">
        <f>'5a. FNO'!S88+'5b. FNO Impacted Gen'!S88</f>
        <v>9.0998142100000017</v>
      </c>
      <c r="T88" s="56">
        <f>'5a. FNO'!T88+'5b. FNO Impacted Gen'!T88</f>
        <v>9.28052937</v>
      </c>
      <c r="U88" s="56">
        <f>'5a. FNO'!U88+'5b. FNO Impacted Gen'!U88</f>
        <v>9.1893285000000002</v>
      </c>
      <c r="V88" s="56">
        <f>'5a. FNO'!V88+'5b. FNO Impacted Gen'!V88</f>
        <v>9.0059946900000014</v>
      </c>
      <c r="W88" s="56">
        <f>'5a. FNO'!W88+'5b. FNO Impacted Gen'!W88</f>
        <v>8.4927775899999993</v>
      </c>
      <c r="X88" s="56">
        <f>'5a. FNO'!X88+'5b. FNO Impacted Gen'!X88</f>
        <v>7.9440488399999998</v>
      </c>
      <c r="Y88" s="56">
        <f>'5a. FNO'!Y88+'5b. FNO Impacted Gen'!Y88</f>
        <v>7.4263816800000004</v>
      </c>
      <c r="Z88" s="67">
        <f>'5a. FNO'!Z88+'5b. FNO Impacted Gen'!Z88</f>
        <v>0</v>
      </c>
    </row>
    <row r="89" spans="1:26">
      <c r="A89" s="54">
        <f t="shared" si="1"/>
        <v>46108</v>
      </c>
      <c r="B89" s="55">
        <f>'5a. FNO'!B89+'5b. FNO Impacted Gen'!B89</f>
        <v>7.1520183699999995</v>
      </c>
      <c r="C89" s="56">
        <f>'5a. FNO'!C89+'5b. FNO Impacted Gen'!C89</f>
        <v>6.9619580699999997</v>
      </c>
      <c r="D89" s="56">
        <f>'5a. FNO'!D89+'5b. FNO Impacted Gen'!D89</f>
        <v>7.01068406</v>
      </c>
      <c r="E89" s="56">
        <f>'5a. FNO'!E89+'5b. FNO Impacted Gen'!E89</f>
        <v>7.0907824399999999</v>
      </c>
      <c r="F89" s="56">
        <f>'5a. FNO'!F89+'5b. FNO Impacted Gen'!F89</f>
        <v>7.3423439400000001</v>
      </c>
      <c r="G89" s="56">
        <f>'5a. FNO'!G89+'5b. FNO Impacted Gen'!G89</f>
        <v>7.8744708600000006</v>
      </c>
      <c r="H89" s="56">
        <f>'5a. FNO'!H89+'5b. FNO Impacted Gen'!H89</f>
        <v>8.8588908499999999</v>
      </c>
      <c r="I89" s="56">
        <f>'5a. FNO'!I89+'5b. FNO Impacted Gen'!I89</f>
        <v>9.8605388999999999</v>
      </c>
      <c r="J89" s="56">
        <f>'5a. FNO'!J89+'5b. FNO Impacted Gen'!J89</f>
        <v>10.400856689999999</v>
      </c>
      <c r="K89" s="56">
        <f>'5a. FNO'!K89+'5b. FNO Impacted Gen'!K89</f>
        <v>10.628709149999999</v>
      </c>
      <c r="L89" s="56">
        <f>'5a. FNO'!L89+'5b. FNO Impacted Gen'!L89</f>
        <v>10.668369629999999</v>
      </c>
      <c r="M89" s="56">
        <f>'5a. FNO'!M89+'5b. FNO Impacted Gen'!M89</f>
        <v>10.611530590000001</v>
      </c>
      <c r="N89" s="56">
        <f>'5a. FNO'!N89+'5b. FNO Impacted Gen'!N89</f>
        <v>10.436238639999999</v>
      </c>
      <c r="O89" s="56">
        <f>'5a. FNO'!O89+'5b. FNO Impacted Gen'!O89</f>
        <v>10.190044499999999</v>
      </c>
      <c r="P89" s="56">
        <f>'5a. FNO'!P89+'5b. FNO Impacted Gen'!P89</f>
        <v>10.00731794</v>
      </c>
      <c r="Q89" s="56">
        <f>'5a. FNO'!Q89+'5b. FNO Impacted Gen'!Q89</f>
        <v>10.06598853</v>
      </c>
      <c r="R89" s="56">
        <f>'5a. FNO'!R89+'5b. FNO Impacted Gen'!R89</f>
        <v>9.6925423700000017</v>
      </c>
      <c r="S89" s="56">
        <f>'5a. FNO'!S89+'5b. FNO Impacted Gen'!S89</f>
        <v>9.5671375400000009</v>
      </c>
      <c r="T89" s="56">
        <f>'5a. FNO'!T89+'5b. FNO Impacted Gen'!T89</f>
        <v>9.9742452899999989</v>
      </c>
      <c r="U89" s="56">
        <f>'5a. FNO'!U89+'5b. FNO Impacted Gen'!U89</f>
        <v>10.219218959999999</v>
      </c>
      <c r="V89" s="56">
        <f>'5a. FNO'!V89+'5b. FNO Impacted Gen'!V89</f>
        <v>10.298495989999999</v>
      </c>
      <c r="W89" s="56">
        <f>'5a. FNO'!W89+'5b. FNO Impacted Gen'!W89</f>
        <v>10.001924070000001</v>
      </c>
      <c r="X89" s="56">
        <f>'5a. FNO'!X89+'5b. FNO Impacted Gen'!X89</f>
        <v>10.02083902</v>
      </c>
      <c r="Y89" s="56">
        <f>'5a. FNO'!Y89+'5b. FNO Impacted Gen'!Y89</f>
        <v>9.6010913299999991</v>
      </c>
      <c r="Z89" s="67">
        <f>'5a. FNO'!Z89+'5b. FNO Impacted Gen'!Z89</f>
        <v>0</v>
      </c>
    </row>
    <row r="90" spans="1:26">
      <c r="A90" s="54">
        <f t="shared" si="1"/>
        <v>46109</v>
      </c>
      <c r="B90" s="55">
        <f>'5a. FNO'!B90+'5b. FNO Impacted Gen'!B90</f>
        <v>9.2564887999999996</v>
      </c>
      <c r="C90" s="56">
        <f>'5a. FNO'!C90+'5b. FNO Impacted Gen'!C90</f>
        <v>9.1999826700000007</v>
      </c>
      <c r="D90" s="56">
        <f>'5a. FNO'!D90+'5b. FNO Impacted Gen'!D90</f>
        <v>9.0904553200000002</v>
      </c>
      <c r="E90" s="56">
        <f>'5a. FNO'!E90+'5b. FNO Impacted Gen'!E90</f>
        <v>9.0231861599999998</v>
      </c>
      <c r="F90" s="56">
        <f>'5a. FNO'!F90+'5b. FNO Impacted Gen'!F90</f>
        <v>9.0119978199999995</v>
      </c>
      <c r="G90" s="56">
        <f>'5a. FNO'!G90+'5b. FNO Impacted Gen'!G90</f>
        <v>9.3443529699999992</v>
      </c>
      <c r="H90" s="56">
        <f>'5a. FNO'!H90+'5b. FNO Impacted Gen'!H90</f>
        <v>9.88131527</v>
      </c>
      <c r="I90" s="56">
        <f>'5a. FNO'!I90+'5b. FNO Impacted Gen'!I90</f>
        <v>9.9883337700000006</v>
      </c>
      <c r="J90" s="56">
        <f>'5a. FNO'!J90+'5b. FNO Impacted Gen'!J90</f>
        <v>9.338483870000001</v>
      </c>
      <c r="K90" s="56">
        <f>'5a. FNO'!K90+'5b. FNO Impacted Gen'!K90</f>
        <v>8.7594773200000002</v>
      </c>
      <c r="L90" s="56">
        <f>'5a. FNO'!L90+'5b. FNO Impacted Gen'!L90</f>
        <v>8.2969832399999994</v>
      </c>
      <c r="M90" s="56">
        <f>'5a. FNO'!M90+'5b. FNO Impacted Gen'!M90</f>
        <v>7.7249216199999999</v>
      </c>
      <c r="N90" s="56">
        <f>'5a. FNO'!N90+'5b. FNO Impacted Gen'!N90</f>
        <v>7.4749456699999985</v>
      </c>
      <c r="O90" s="56">
        <f>'5a. FNO'!O90+'5b. FNO Impacted Gen'!O90</f>
        <v>7.3704297200000006</v>
      </c>
      <c r="P90" s="56">
        <f>'5a. FNO'!P90+'5b. FNO Impacted Gen'!P90</f>
        <v>7.5975208500000004</v>
      </c>
      <c r="Q90" s="56">
        <f>'5a. FNO'!Q90+'5b. FNO Impacted Gen'!Q90</f>
        <v>7.7109716200000005</v>
      </c>
      <c r="R90" s="56">
        <f>'5a. FNO'!R90+'5b. FNO Impacted Gen'!R90</f>
        <v>8.3333917799999995</v>
      </c>
      <c r="S90" s="56">
        <f>'5a. FNO'!S90+'5b. FNO Impacted Gen'!S90</f>
        <v>8.9610997900000005</v>
      </c>
      <c r="T90" s="56">
        <f>'5a. FNO'!T90+'5b. FNO Impacted Gen'!T90</f>
        <v>9.2926583199999993</v>
      </c>
      <c r="U90" s="56">
        <f>'5a. FNO'!U90+'5b. FNO Impacted Gen'!U90</f>
        <v>9.2460327800000002</v>
      </c>
      <c r="V90" s="56">
        <f>'5a. FNO'!V90+'5b. FNO Impacted Gen'!V90</f>
        <v>9.1871051800000014</v>
      </c>
      <c r="W90" s="56">
        <f>'5a. FNO'!W90+'5b. FNO Impacted Gen'!W90</f>
        <v>8.6323781200000003</v>
      </c>
      <c r="X90" s="56">
        <f>'5a. FNO'!X90+'5b. FNO Impacted Gen'!X90</f>
        <v>8.1736311199999996</v>
      </c>
      <c r="Y90" s="56">
        <f>'5a. FNO'!Y90+'5b. FNO Impacted Gen'!Y90</f>
        <v>7.6662017499999999</v>
      </c>
      <c r="Z90" s="67">
        <f>'5a. FNO'!Z90+'5b. FNO Impacted Gen'!Z90</f>
        <v>0</v>
      </c>
    </row>
    <row r="91" spans="1:26">
      <c r="A91" s="54">
        <f t="shared" si="1"/>
        <v>46110</v>
      </c>
      <c r="B91" s="55">
        <f>'5a. FNO'!B91+'5b. FNO Impacted Gen'!B91</f>
        <v>7.3873732699999994</v>
      </c>
      <c r="C91" s="56">
        <f>'5a. FNO'!C91+'5b. FNO Impacted Gen'!C91</f>
        <v>7.1323086600000005</v>
      </c>
      <c r="D91" s="56">
        <f>'5a. FNO'!D91+'5b. FNO Impacted Gen'!D91</f>
        <v>7.0463337499999996</v>
      </c>
      <c r="E91" s="56">
        <f>'5a. FNO'!E91+'5b. FNO Impacted Gen'!E91</f>
        <v>6.9986855000000006</v>
      </c>
      <c r="F91" s="56">
        <f>'5a. FNO'!F91+'5b. FNO Impacted Gen'!F91</f>
        <v>7.1955676000000004</v>
      </c>
      <c r="G91" s="56">
        <f>'5a. FNO'!G91+'5b. FNO Impacted Gen'!G91</f>
        <v>7.4881547600000005</v>
      </c>
      <c r="H91" s="56">
        <f>'5a. FNO'!H91+'5b. FNO Impacted Gen'!H91</f>
        <v>8.0734012100000001</v>
      </c>
      <c r="I91" s="56">
        <f>'5a. FNO'!I91+'5b. FNO Impacted Gen'!I91</f>
        <v>8.5828631699999995</v>
      </c>
      <c r="J91" s="56">
        <f>'5a. FNO'!J91+'5b. FNO Impacted Gen'!J91</f>
        <v>8.4294723299999994</v>
      </c>
      <c r="K91" s="56">
        <f>'5a. FNO'!K91+'5b. FNO Impacted Gen'!K91</f>
        <v>7.8588694399999994</v>
      </c>
      <c r="L91" s="56">
        <f>'5a. FNO'!L91+'5b. FNO Impacted Gen'!L91</f>
        <v>7.5465988500000005</v>
      </c>
      <c r="M91" s="56">
        <f>'5a. FNO'!M91+'5b. FNO Impacted Gen'!M91</f>
        <v>7.3977724499999997</v>
      </c>
      <c r="N91" s="56">
        <f>'5a. FNO'!N91+'5b. FNO Impacted Gen'!N91</f>
        <v>7.5289752999999999</v>
      </c>
      <c r="O91" s="56">
        <f>'5a. FNO'!O91+'5b. FNO Impacted Gen'!O91</f>
        <v>7.4929046800000005</v>
      </c>
      <c r="P91" s="56">
        <f>'5a. FNO'!P91+'5b. FNO Impacted Gen'!P91</f>
        <v>7.6988439700000004</v>
      </c>
      <c r="Q91" s="56">
        <f>'5a. FNO'!Q91+'5b. FNO Impacted Gen'!Q91</f>
        <v>7.9688465999999991</v>
      </c>
      <c r="R91" s="56">
        <f>'5a. FNO'!R91+'5b. FNO Impacted Gen'!R91</f>
        <v>8.6248440100000003</v>
      </c>
      <c r="S91" s="56">
        <f>'5a. FNO'!S91+'5b. FNO Impacted Gen'!S91</f>
        <v>9.3134882099999992</v>
      </c>
      <c r="T91" s="56">
        <f>'5a. FNO'!T91+'5b. FNO Impacted Gen'!T91</f>
        <v>9.6633609699999994</v>
      </c>
      <c r="U91" s="56">
        <f>'5a. FNO'!U91+'5b. FNO Impacted Gen'!U91</f>
        <v>9.6612617299999997</v>
      </c>
      <c r="V91" s="56">
        <f>'5a. FNO'!V91+'5b. FNO Impacted Gen'!V91</f>
        <v>9.3108674199999992</v>
      </c>
      <c r="W91" s="56">
        <f>'5a. FNO'!W91+'5b. FNO Impacted Gen'!W91</f>
        <v>8.5697786899999997</v>
      </c>
      <c r="X91" s="56">
        <f>'5a. FNO'!X91+'5b. FNO Impacted Gen'!X91</f>
        <v>7.94055673</v>
      </c>
      <c r="Y91" s="56">
        <f>'5a. FNO'!Y91+'5b. FNO Impacted Gen'!Y91</f>
        <v>7.4306953400000006</v>
      </c>
      <c r="Z91" s="67">
        <f>'5a. FNO'!Z91+'5b. FNO Impacted Gen'!Z91</f>
        <v>0</v>
      </c>
    </row>
    <row r="92" spans="1:26">
      <c r="A92" s="54">
        <f t="shared" si="1"/>
        <v>46111</v>
      </c>
      <c r="B92" s="55">
        <f>'5a. FNO'!B92+'5b. FNO Impacted Gen'!B92</f>
        <v>6.9963067800000003</v>
      </c>
      <c r="C92" s="56">
        <f>'5a. FNO'!C92+'5b. FNO Impacted Gen'!C92</f>
        <v>6.8637793699999996</v>
      </c>
      <c r="D92" s="56">
        <f>'5a. FNO'!D92+'5b. FNO Impacted Gen'!D92</f>
        <v>6.8023750599999993</v>
      </c>
      <c r="E92" s="56">
        <f>'5a. FNO'!E92+'5b. FNO Impacted Gen'!E92</f>
        <v>6.7493981300000003</v>
      </c>
      <c r="F92" s="56">
        <f>'5a. FNO'!F92+'5b. FNO Impacted Gen'!F92</f>
        <v>6.9977036200000002</v>
      </c>
      <c r="G92" s="56">
        <f>'5a. FNO'!G92+'5b. FNO Impacted Gen'!G92</f>
        <v>7.9753216299999998</v>
      </c>
      <c r="H92" s="56">
        <f>'5a. FNO'!H92+'5b. FNO Impacted Gen'!H92</f>
        <v>8.7764218100000004</v>
      </c>
      <c r="I92" s="56">
        <f>'5a. FNO'!I92+'5b. FNO Impacted Gen'!I92</f>
        <v>9.1501486099999987</v>
      </c>
      <c r="J92" s="56">
        <f>'5a. FNO'!J92+'5b. FNO Impacted Gen'!J92</f>
        <v>9.08551179</v>
      </c>
      <c r="K92" s="56">
        <f>'5a. FNO'!K92+'5b. FNO Impacted Gen'!K92</f>
        <v>9.2013618500000014</v>
      </c>
      <c r="L92" s="56">
        <f>'5a. FNO'!L92+'5b. FNO Impacted Gen'!L92</f>
        <v>9.0908974300000001</v>
      </c>
      <c r="M92" s="56">
        <f>'5a. FNO'!M92+'5b. FNO Impacted Gen'!M92</f>
        <v>9.224283100000001</v>
      </c>
      <c r="N92" s="56">
        <f>'5a. FNO'!N92+'5b. FNO Impacted Gen'!N92</f>
        <v>8.9222442099999988</v>
      </c>
      <c r="O92" s="56">
        <f>'5a. FNO'!O92+'5b. FNO Impacted Gen'!O92</f>
        <v>8.7511888099999986</v>
      </c>
      <c r="P92" s="56">
        <f>'5a. FNO'!P92+'5b. FNO Impacted Gen'!P92</f>
        <v>8.6822405200000006</v>
      </c>
      <c r="Q92" s="56">
        <f>'5a. FNO'!Q92+'5b. FNO Impacted Gen'!Q92</f>
        <v>8.937823680000001</v>
      </c>
      <c r="R92" s="56">
        <f>'5a. FNO'!R92+'5b. FNO Impacted Gen'!R92</f>
        <v>9.0293477600000003</v>
      </c>
      <c r="S92" s="56">
        <f>'5a. FNO'!S92+'5b. FNO Impacted Gen'!S92</f>
        <v>9.5108930699999998</v>
      </c>
      <c r="T92" s="56">
        <f>'5a. FNO'!T92+'5b. FNO Impacted Gen'!T92</f>
        <v>9.7303436600000008</v>
      </c>
      <c r="U92" s="56">
        <f>'5a. FNO'!U92+'5b. FNO Impacted Gen'!U92</f>
        <v>9.6868561300000007</v>
      </c>
      <c r="V92" s="56">
        <f>'5a. FNO'!V92+'5b. FNO Impacted Gen'!V92</f>
        <v>9.4205017499999997</v>
      </c>
      <c r="W92" s="56">
        <f>'5a. FNO'!W92+'5b. FNO Impacted Gen'!W92</f>
        <v>8.7661938699999986</v>
      </c>
      <c r="X92" s="56">
        <f>'5a. FNO'!X92+'5b. FNO Impacted Gen'!X92</f>
        <v>8.223906809999999</v>
      </c>
      <c r="Y92" s="56">
        <f>'5a. FNO'!Y92+'5b. FNO Impacted Gen'!Y92</f>
        <v>7.644927899999999</v>
      </c>
      <c r="Z92" s="67">
        <f>'5a. FNO'!Z92+'5b. FNO Impacted Gen'!Z92</f>
        <v>0</v>
      </c>
    </row>
    <row r="93" spans="1:26">
      <c r="A93" s="54">
        <f t="shared" si="1"/>
        <v>46112</v>
      </c>
      <c r="B93" s="55">
        <f>'5a. FNO'!B93+'5b. FNO Impacted Gen'!B93</f>
        <v>7.3487356899999998</v>
      </c>
      <c r="C93" s="56">
        <f>'5a. FNO'!C93+'5b. FNO Impacted Gen'!C93</f>
        <v>7.2412939099999996</v>
      </c>
      <c r="D93" s="56">
        <f>'5a. FNO'!D93+'5b. FNO Impacted Gen'!D93</f>
        <v>7.2288245099999999</v>
      </c>
      <c r="E93" s="56">
        <f>'5a. FNO'!E93+'5b. FNO Impacted Gen'!E93</f>
        <v>7.3820078799999997</v>
      </c>
      <c r="F93" s="56">
        <f>'5a. FNO'!F93+'5b. FNO Impacted Gen'!F93</f>
        <v>7.5792214799999993</v>
      </c>
      <c r="G93" s="56">
        <f>'5a. FNO'!G93+'5b. FNO Impacted Gen'!G93</f>
        <v>8.4077553399999996</v>
      </c>
      <c r="H93" s="56">
        <f>'5a. FNO'!H93+'5b. FNO Impacted Gen'!H93</f>
        <v>9.2169548199999998</v>
      </c>
      <c r="I93" s="56">
        <f>'5a. FNO'!I93+'5b. FNO Impacted Gen'!I93</f>
        <v>9.5788348200000009</v>
      </c>
      <c r="J93" s="56">
        <f>'5a. FNO'!J93+'5b. FNO Impacted Gen'!J93</f>
        <v>9.5201581100000006</v>
      </c>
      <c r="K93" s="56">
        <f>'5a. FNO'!K93+'5b. FNO Impacted Gen'!K93</f>
        <v>9.5349215300000001</v>
      </c>
      <c r="L93" s="56">
        <f>'5a. FNO'!L93+'5b. FNO Impacted Gen'!L93</f>
        <v>9.2522549900000008</v>
      </c>
      <c r="M93" s="56">
        <f>'5a. FNO'!M93+'5b. FNO Impacted Gen'!M93</f>
        <v>8.9186656200000005</v>
      </c>
      <c r="N93" s="56">
        <f>'5a. FNO'!N93+'5b. FNO Impacted Gen'!N93</f>
        <v>8.2734830499999994</v>
      </c>
      <c r="O93" s="56">
        <f>'5a. FNO'!O93+'5b. FNO Impacted Gen'!O93</f>
        <v>8.4804877699999999</v>
      </c>
      <c r="P93" s="56">
        <f>'5a. FNO'!P93+'5b. FNO Impacted Gen'!P93</f>
        <v>8.5602299399999993</v>
      </c>
      <c r="Q93" s="56">
        <f>'5a. FNO'!Q93+'5b. FNO Impacted Gen'!Q93</f>
        <v>8.4627510099999999</v>
      </c>
      <c r="R93" s="56">
        <f>'5a. FNO'!R93+'5b. FNO Impacted Gen'!R93</f>
        <v>8.7624530900000011</v>
      </c>
      <c r="S93" s="56">
        <f>'5a. FNO'!S93+'5b. FNO Impacted Gen'!S93</f>
        <v>9.0062820499999994</v>
      </c>
      <c r="T93" s="56">
        <f>'5a. FNO'!T93+'5b. FNO Impacted Gen'!T93</f>
        <v>9.2205957599999984</v>
      </c>
      <c r="U93" s="56">
        <f>'5a. FNO'!U93+'5b. FNO Impacted Gen'!U93</f>
        <v>9.4259374999999999</v>
      </c>
      <c r="V93" s="56">
        <f>'5a. FNO'!V93+'5b. FNO Impacted Gen'!V93</f>
        <v>9.5080554799999994</v>
      </c>
      <c r="W93" s="56">
        <f>'5a. FNO'!W93+'5b. FNO Impacted Gen'!W93</f>
        <v>9.0064604199999998</v>
      </c>
      <c r="X93" s="56">
        <f>'5a. FNO'!X93+'5b. FNO Impacted Gen'!X93</f>
        <v>8.6920166899999991</v>
      </c>
      <c r="Y93" s="56">
        <f>'5a. FNO'!Y93+'5b. FNO Impacted Gen'!Y93</f>
        <v>8.2034973000000004</v>
      </c>
      <c r="Z93" s="67">
        <f>'5a. FNO'!Z93+'5b. FNO Impacted Gen'!Z93</f>
        <v>0</v>
      </c>
    </row>
    <row r="94" spans="1:26">
      <c r="A94" s="54">
        <f t="shared" si="1"/>
        <v>46113</v>
      </c>
      <c r="B94" s="55">
        <f>'5a. FNO'!B94+'5b. FNO Impacted Gen'!B94</f>
        <v>8.0509018999999995</v>
      </c>
      <c r="C94" s="56">
        <f>'5a. FNO'!C94+'5b. FNO Impacted Gen'!C94</f>
        <v>8.0077786599999996</v>
      </c>
      <c r="D94" s="56">
        <f>'5a. FNO'!D94+'5b. FNO Impacted Gen'!D94</f>
        <v>7.9710275799999994</v>
      </c>
      <c r="E94" s="56">
        <f>'5a. FNO'!E94+'5b. FNO Impacted Gen'!E94</f>
        <v>8.0612785200000019</v>
      </c>
      <c r="F94" s="56">
        <f>'5a. FNO'!F94+'5b. FNO Impacted Gen'!F94</f>
        <v>8.3364926199999996</v>
      </c>
      <c r="G94" s="56">
        <f>'5a. FNO'!G94+'5b. FNO Impacted Gen'!G94</f>
        <v>9.04672856</v>
      </c>
      <c r="H94" s="56">
        <f>'5a. FNO'!H94+'5b. FNO Impacted Gen'!H94</f>
        <v>10.14103742</v>
      </c>
      <c r="I94" s="56">
        <f>'5a. FNO'!I94+'5b. FNO Impacted Gen'!I94</f>
        <v>10.51795519</v>
      </c>
      <c r="J94" s="56">
        <f>'5a. FNO'!J94+'5b. FNO Impacted Gen'!J94</f>
        <v>10.47904297</v>
      </c>
      <c r="K94" s="56">
        <f>'5a. FNO'!K94+'5b. FNO Impacted Gen'!K94</f>
        <v>10.18967395</v>
      </c>
      <c r="L94" s="56">
        <f>'5a. FNO'!L94+'5b. FNO Impacted Gen'!L94</f>
        <v>9.6533252999999988</v>
      </c>
      <c r="M94" s="56">
        <f>'5a. FNO'!M94+'5b. FNO Impacted Gen'!M94</f>
        <v>9.1792691300000016</v>
      </c>
      <c r="N94" s="56">
        <f>'5a. FNO'!N94+'5b. FNO Impacted Gen'!N94</f>
        <v>8.7885859100000001</v>
      </c>
      <c r="O94" s="56">
        <f>'5a. FNO'!O94+'5b. FNO Impacted Gen'!O94</f>
        <v>8.7398263099999998</v>
      </c>
      <c r="P94" s="56">
        <f>'5a. FNO'!P94+'5b. FNO Impacted Gen'!P94</f>
        <v>8.5586224099999999</v>
      </c>
      <c r="Q94" s="56">
        <f>'5a. FNO'!Q94+'5b. FNO Impacted Gen'!Q94</f>
        <v>8.5128126799999997</v>
      </c>
      <c r="R94" s="56">
        <f>'5a. FNO'!R94+'5b. FNO Impacted Gen'!R94</f>
        <v>8.6342614999999991</v>
      </c>
      <c r="S94" s="56">
        <f>'5a. FNO'!S94+'5b. FNO Impacted Gen'!S94</f>
        <v>9.3958868100000004</v>
      </c>
      <c r="T94" s="56">
        <f>'5a. FNO'!T94+'5b. FNO Impacted Gen'!T94</f>
        <v>9.6501116499999995</v>
      </c>
      <c r="U94" s="56">
        <f>'5a. FNO'!U94+'5b. FNO Impacted Gen'!U94</f>
        <v>9.6801551299999993</v>
      </c>
      <c r="V94" s="56">
        <f>'5a. FNO'!V94+'5b. FNO Impacted Gen'!V94</f>
        <v>9.7793718700000003</v>
      </c>
      <c r="W94" s="56">
        <f>'5a. FNO'!W94+'5b. FNO Impacted Gen'!W94</f>
        <v>9.2605711299999989</v>
      </c>
      <c r="X94" s="56">
        <f>'5a. FNO'!X94+'5b. FNO Impacted Gen'!X94</f>
        <v>8.9328005599999987</v>
      </c>
      <c r="Y94" s="56">
        <f>'5a. FNO'!Y94+'5b. FNO Impacted Gen'!Y94</f>
        <v>8.5290365299999991</v>
      </c>
      <c r="Z94" s="67">
        <f>'5a. FNO'!Z94+'5b. FNO Impacted Gen'!Z94</f>
        <v>0</v>
      </c>
    </row>
    <row r="95" spans="1:26">
      <c r="A95" s="54">
        <f t="shared" si="1"/>
        <v>46114</v>
      </c>
      <c r="B95" s="55">
        <f>'5a. FNO'!B95+'5b. FNO Impacted Gen'!B95</f>
        <v>8.2934945000000013</v>
      </c>
      <c r="C95" s="56">
        <f>'5a. FNO'!C95+'5b. FNO Impacted Gen'!C95</f>
        <v>8.3176131499999997</v>
      </c>
      <c r="D95" s="56">
        <f>'5a. FNO'!D95+'5b. FNO Impacted Gen'!D95</f>
        <v>8.2954778200000003</v>
      </c>
      <c r="E95" s="56">
        <f>'5a. FNO'!E95+'5b. FNO Impacted Gen'!E95</f>
        <v>8.2364475699999993</v>
      </c>
      <c r="F95" s="56">
        <f>'5a. FNO'!F95+'5b. FNO Impacted Gen'!F95</f>
        <v>8.4979196199999993</v>
      </c>
      <c r="G95" s="56">
        <f>'5a. FNO'!G95+'5b. FNO Impacted Gen'!G95</f>
        <v>9.1306156600000001</v>
      </c>
      <c r="H95" s="56">
        <f>'5a. FNO'!H95+'5b. FNO Impacted Gen'!H95</f>
        <v>9.7893142399999995</v>
      </c>
      <c r="I95" s="56">
        <f>'5a. FNO'!I95+'5b. FNO Impacted Gen'!I95</f>
        <v>9.9043912300000017</v>
      </c>
      <c r="J95" s="56">
        <f>'5a. FNO'!J95+'5b. FNO Impacted Gen'!J95</f>
        <v>9.4040152500000005</v>
      </c>
      <c r="K95" s="56">
        <f>'5a. FNO'!K95+'5b. FNO Impacted Gen'!K95</f>
        <v>8.8181592700000007</v>
      </c>
      <c r="L95" s="56">
        <f>'5a. FNO'!L95+'5b. FNO Impacted Gen'!L95</f>
        <v>7.9223994000000006</v>
      </c>
      <c r="M95" s="56">
        <f>'5a. FNO'!M95+'5b. FNO Impacted Gen'!M95</f>
        <v>7.5685332899999995</v>
      </c>
      <c r="N95" s="56">
        <f>'5a. FNO'!N95+'5b. FNO Impacted Gen'!N95</f>
        <v>7.4686180699999998</v>
      </c>
      <c r="O95" s="56">
        <f>'5a. FNO'!O95+'5b. FNO Impacted Gen'!O95</f>
        <v>7.3915532799999992</v>
      </c>
      <c r="P95" s="56">
        <f>'5a. FNO'!P95+'5b. FNO Impacted Gen'!P95</f>
        <v>7.3546197099999997</v>
      </c>
      <c r="Q95" s="56">
        <f>'5a. FNO'!Q95+'5b. FNO Impacted Gen'!Q95</f>
        <v>7.4225737499999997</v>
      </c>
      <c r="R95" s="56">
        <f>'5a. FNO'!R95+'5b. FNO Impacted Gen'!R95</f>
        <v>7.8457735600000005</v>
      </c>
      <c r="S95" s="56">
        <f>'5a. FNO'!S95+'5b. FNO Impacted Gen'!S95</f>
        <v>8.5521078799999994</v>
      </c>
      <c r="T95" s="56">
        <f>'5a. FNO'!T95+'5b. FNO Impacted Gen'!T95</f>
        <v>8.9907368900000009</v>
      </c>
      <c r="U95" s="56">
        <f>'5a. FNO'!U95+'5b. FNO Impacted Gen'!U95</f>
        <v>9.1784227499999993</v>
      </c>
      <c r="V95" s="56">
        <f>'5a. FNO'!V95+'5b. FNO Impacted Gen'!V95</f>
        <v>9.1499245899999995</v>
      </c>
      <c r="W95" s="56">
        <f>'5a. FNO'!W95+'5b. FNO Impacted Gen'!W95</f>
        <v>8.7310021199999994</v>
      </c>
      <c r="X95" s="56">
        <f>'5a. FNO'!X95+'5b. FNO Impacted Gen'!X95</f>
        <v>8.3763120799999999</v>
      </c>
      <c r="Y95" s="56">
        <f>'5a. FNO'!Y95+'5b. FNO Impacted Gen'!Y95</f>
        <v>7.9349430200000004</v>
      </c>
      <c r="Z95" s="67">
        <f>'5a. FNO'!Z95+'5b. FNO Impacted Gen'!Z95</f>
        <v>0</v>
      </c>
    </row>
    <row r="96" spans="1:26">
      <c r="A96" s="54">
        <f t="shared" si="1"/>
        <v>46115</v>
      </c>
      <c r="B96" s="55">
        <f>'5a. FNO'!B96+'5b. FNO Impacted Gen'!B96</f>
        <v>7.7103067699999999</v>
      </c>
      <c r="C96" s="56">
        <f>'5a. FNO'!C96+'5b. FNO Impacted Gen'!C96</f>
        <v>7.5328038600000005</v>
      </c>
      <c r="D96" s="56">
        <f>'5a. FNO'!D96+'5b. FNO Impacted Gen'!D96</f>
        <v>7.4950737600000004</v>
      </c>
      <c r="E96" s="56">
        <f>'5a. FNO'!E96+'5b. FNO Impacted Gen'!E96</f>
        <v>7.5476220300000003</v>
      </c>
      <c r="F96" s="56">
        <f>'5a. FNO'!F96+'5b. FNO Impacted Gen'!F96</f>
        <v>7.7614561200000001</v>
      </c>
      <c r="G96" s="56">
        <f>'5a. FNO'!G96+'5b. FNO Impacted Gen'!G96</f>
        <v>8.2232948999999991</v>
      </c>
      <c r="H96" s="56">
        <f>'5a. FNO'!H96+'5b. FNO Impacted Gen'!H96</f>
        <v>9.0490187399999993</v>
      </c>
      <c r="I96" s="56">
        <f>'5a. FNO'!I96+'5b. FNO Impacted Gen'!I96</f>
        <v>9.5403255399999995</v>
      </c>
      <c r="J96" s="56">
        <f>'5a. FNO'!J96+'5b. FNO Impacted Gen'!J96</f>
        <v>9.2980385000000005</v>
      </c>
      <c r="K96" s="56">
        <f>'5a. FNO'!K96+'5b. FNO Impacted Gen'!K96</f>
        <v>9.0056910699999992</v>
      </c>
      <c r="L96" s="56">
        <f>'5a. FNO'!L96+'5b. FNO Impacted Gen'!L96</f>
        <v>8.7374583100000009</v>
      </c>
      <c r="M96" s="56">
        <f>'5a. FNO'!M96+'5b. FNO Impacted Gen'!M96</f>
        <v>8.5183183599999985</v>
      </c>
      <c r="N96" s="56">
        <f>'5a. FNO'!N96+'5b. FNO Impacted Gen'!N96</f>
        <v>8.3748056500000008</v>
      </c>
      <c r="O96" s="56">
        <f>'5a. FNO'!O96+'5b. FNO Impacted Gen'!O96</f>
        <v>8.3719032799999997</v>
      </c>
      <c r="P96" s="56">
        <f>'5a. FNO'!P96+'5b. FNO Impacted Gen'!P96</f>
        <v>8.5022398999999993</v>
      </c>
      <c r="Q96" s="56">
        <f>'5a. FNO'!Q96+'5b. FNO Impacted Gen'!Q96</f>
        <v>8.4990514400000006</v>
      </c>
      <c r="R96" s="56">
        <f>'5a. FNO'!R96+'5b. FNO Impacted Gen'!R96</f>
        <v>8.5985803900000004</v>
      </c>
      <c r="S96" s="56">
        <f>'5a. FNO'!S96+'5b. FNO Impacted Gen'!S96</f>
        <v>8.8611285100000003</v>
      </c>
      <c r="T96" s="56">
        <f>'5a. FNO'!T96+'5b. FNO Impacted Gen'!T96</f>
        <v>9.0419165100000001</v>
      </c>
      <c r="U96" s="56">
        <f>'5a. FNO'!U96+'5b. FNO Impacted Gen'!U96</f>
        <v>9.3786518000000001</v>
      </c>
      <c r="V96" s="56">
        <f>'5a. FNO'!V96+'5b. FNO Impacted Gen'!V96</f>
        <v>9.6205043100000012</v>
      </c>
      <c r="W96" s="56">
        <f>'5a. FNO'!W96+'5b. FNO Impacted Gen'!W96</f>
        <v>9.4395291599999993</v>
      </c>
      <c r="X96" s="56">
        <f>'5a. FNO'!X96+'5b. FNO Impacted Gen'!X96</f>
        <v>9.4602123100000011</v>
      </c>
      <c r="Y96" s="56">
        <f>'5a. FNO'!Y96+'5b. FNO Impacted Gen'!Y96</f>
        <v>8.7885657600000009</v>
      </c>
      <c r="Z96" s="67">
        <f>'5a. FNO'!Z96+'5b. FNO Impacted Gen'!Z96</f>
        <v>0</v>
      </c>
    </row>
    <row r="97" spans="1:26">
      <c r="A97" s="54">
        <f t="shared" si="1"/>
        <v>46116</v>
      </c>
      <c r="B97" s="55">
        <f>'5a. FNO'!B97+'5b. FNO Impacted Gen'!B97</f>
        <v>8.6441380399999996</v>
      </c>
      <c r="C97" s="56">
        <f>'5a. FNO'!C97+'5b. FNO Impacted Gen'!C97</f>
        <v>8.6154021499999995</v>
      </c>
      <c r="D97" s="56">
        <f>'5a. FNO'!D97+'5b. FNO Impacted Gen'!D97</f>
        <v>8.7114121699999991</v>
      </c>
      <c r="E97" s="56">
        <f>'5a. FNO'!E97+'5b. FNO Impacted Gen'!E97</f>
        <v>8.8365551500000006</v>
      </c>
      <c r="F97" s="56">
        <f>'5a. FNO'!F97+'5b. FNO Impacted Gen'!F97</f>
        <v>9.2577244299999997</v>
      </c>
      <c r="G97" s="56">
        <f>'5a. FNO'!G97+'5b. FNO Impacted Gen'!G97</f>
        <v>9.7052636400000001</v>
      </c>
      <c r="H97" s="56">
        <f>'5a. FNO'!H97+'5b. FNO Impacted Gen'!H97</f>
        <v>10.380733490000001</v>
      </c>
      <c r="I97" s="56">
        <f>'5a. FNO'!I97+'5b. FNO Impacted Gen'!I97</f>
        <v>10.629833399999999</v>
      </c>
      <c r="J97" s="56">
        <f>'5a. FNO'!J97+'5b. FNO Impacted Gen'!J97</f>
        <v>10.084284339999998</v>
      </c>
      <c r="K97" s="56">
        <f>'5a. FNO'!K97+'5b. FNO Impacted Gen'!K97</f>
        <v>9.3759697200000005</v>
      </c>
      <c r="L97" s="56">
        <f>'5a. FNO'!L97+'5b. FNO Impacted Gen'!L97</f>
        <v>8.7115224900000001</v>
      </c>
      <c r="M97" s="56">
        <f>'5a. FNO'!M97+'5b. FNO Impacted Gen'!M97</f>
        <v>8.0974190700000008</v>
      </c>
      <c r="N97" s="56">
        <f>'5a. FNO'!N97+'5b. FNO Impacted Gen'!N97</f>
        <v>7.52023127</v>
      </c>
      <c r="O97" s="56">
        <f>'5a. FNO'!O97+'5b. FNO Impacted Gen'!O97</f>
        <v>7.2103159599999991</v>
      </c>
      <c r="P97" s="56">
        <f>'5a. FNO'!P97+'5b. FNO Impacted Gen'!P97</f>
        <v>7.062242040000001</v>
      </c>
      <c r="Q97" s="56">
        <f>'5a. FNO'!Q97+'5b. FNO Impacted Gen'!Q97</f>
        <v>7.2503795600000007</v>
      </c>
      <c r="R97" s="56">
        <f>'5a. FNO'!R97+'5b. FNO Impacted Gen'!R97</f>
        <v>7.4949918699999998</v>
      </c>
      <c r="S97" s="56">
        <f>'5a. FNO'!S97+'5b. FNO Impacted Gen'!S97</f>
        <v>8.057514789999999</v>
      </c>
      <c r="T97" s="56">
        <f>'5a. FNO'!T97+'5b. FNO Impacted Gen'!T97</f>
        <v>8.408642200000001</v>
      </c>
      <c r="U97" s="56">
        <f>'5a. FNO'!U97+'5b. FNO Impacted Gen'!U97</f>
        <v>8.7872025600000008</v>
      </c>
      <c r="V97" s="56">
        <f>'5a. FNO'!V97+'5b. FNO Impacted Gen'!V97</f>
        <v>9.0347848999999982</v>
      </c>
      <c r="W97" s="56">
        <f>'5a. FNO'!W97+'5b. FNO Impacted Gen'!W97</f>
        <v>8.8151803999999991</v>
      </c>
      <c r="X97" s="56">
        <f>'5a. FNO'!X97+'5b. FNO Impacted Gen'!X97</f>
        <v>8.634188</v>
      </c>
      <c r="Y97" s="56">
        <f>'5a. FNO'!Y97+'5b. FNO Impacted Gen'!Y97</f>
        <v>8.3352652799999998</v>
      </c>
      <c r="Z97" s="67">
        <f>'5a. FNO'!Z97+'5b. FNO Impacted Gen'!Z97</f>
        <v>0</v>
      </c>
    </row>
    <row r="98" spans="1:26">
      <c r="A98" s="54">
        <f t="shared" si="1"/>
        <v>46117</v>
      </c>
      <c r="B98" s="55">
        <f>'5a. FNO'!B98+'5b. FNO Impacted Gen'!B98</f>
        <v>8.2101502400000008</v>
      </c>
      <c r="C98" s="56">
        <f>'5a. FNO'!C98+'5b. FNO Impacted Gen'!C98</f>
        <v>8.1996617500000006</v>
      </c>
      <c r="D98" s="56">
        <f>'5a. FNO'!D98+'5b. FNO Impacted Gen'!D98</f>
        <v>8.2923758999999997</v>
      </c>
      <c r="E98" s="56">
        <f>'5a. FNO'!E98+'5b. FNO Impacted Gen'!E98</f>
        <v>8.3896996099999992</v>
      </c>
      <c r="F98" s="56">
        <f>'5a. FNO'!F98+'5b. FNO Impacted Gen'!F98</f>
        <v>8.6644016099999988</v>
      </c>
      <c r="G98" s="56">
        <f>'5a. FNO'!G98+'5b. FNO Impacted Gen'!G98</f>
        <v>9.1592455800000003</v>
      </c>
      <c r="H98" s="56">
        <f>'5a. FNO'!H98+'5b. FNO Impacted Gen'!H98</f>
        <v>9.6686832900000006</v>
      </c>
      <c r="I98" s="56">
        <f>'5a. FNO'!I98+'5b. FNO Impacted Gen'!I98</f>
        <v>10.038256859999999</v>
      </c>
      <c r="J98" s="56">
        <f>'5a. FNO'!J98+'5b. FNO Impacted Gen'!J98</f>
        <v>9.6553144299999989</v>
      </c>
      <c r="K98" s="56">
        <f>'5a. FNO'!K98+'5b. FNO Impacted Gen'!K98</f>
        <v>8.9920995700000006</v>
      </c>
      <c r="L98" s="56">
        <f>'5a. FNO'!L98+'5b. FNO Impacted Gen'!L98</f>
        <v>8.2387900500000004</v>
      </c>
      <c r="M98" s="56">
        <f>'5a. FNO'!M98+'5b. FNO Impacted Gen'!M98</f>
        <v>7.6523158100000002</v>
      </c>
      <c r="N98" s="56">
        <f>'5a. FNO'!N98+'5b. FNO Impacted Gen'!N98</f>
        <v>7.3174684099999991</v>
      </c>
      <c r="O98" s="56">
        <f>'5a. FNO'!O98+'5b. FNO Impacted Gen'!O98</f>
        <v>7.06673771</v>
      </c>
      <c r="P98" s="56">
        <f>'5a. FNO'!P98+'5b. FNO Impacted Gen'!P98</f>
        <v>6.9497336799999996</v>
      </c>
      <c r="Q98" s="56">
        <f>'5a. FNO'!Q98+'5b. FNO Impacted Gen'!Q98</f>
        <v>7.1387510600000006</v>
      </c>
      <c r="R98" s="56">
        <f>'5a. FNO'!R98+'5b. FNO Impacted Gen'!R98</f>
        <v>7.5024855199999996</v>
      </c>
      <c r="S98" s="56">
        <f>'5a. FNO'!S98+'5b. FNO Impacted Gen'!S98</f>
        <v>8.0181745299999996</v>
      </c>
      <c r="T98" s="56">
        <f>'5a. FNO'!T98+'5b. FNO Impacted Gen'!T98</f>
        <v>8.5160638400000011</v>
      </c>
      <c r="U98" s="56">
        <f>'5a. FNO'!U98+'5b. FNO Impacted Gen'!U98</f>
        <v>8.7443463000000001</v>
      </c>
      <c r="V98" s="56">
        <f>'5a. FNO'!V98+'5b. FNO Impacted Gen'!V98</f>
        <v>8.8252324599999987</v>
      </c>
      <c r="W98" s="56">
        <f>'5a. FNO'!W98+'5b. FNO Impacted Gen'!W98</f>
        <v>8.5308406000000012</v>
      </c>
      <c r="X98" s="56">
        <f>'5a. FNO'!X98+'5b. FNO Impacted Gen'!X98</f>
        <v>8.1261633599999996</v>
      </c>
      <c r="Y98" s="56">
        <f>'5a. FNO'!Y98+'5b. FNO Impacted Gen'!Y98</f>
        <v>7.7980573299999998</v>
      </c>
      <c r="Z98" s="67">
        <f>'5a. FNO'!Z98+'5b. FNO Impacted Gen'!Z98</f>
        <v>0</v>
      </c>
    </row>
    <row r="99" spans="1:26">
      <c r="A99" s="54">
        <f t="shared" si="1"/>
        <v>46118</v>
      </c>
      <c r="B99" s="55">
        <f>'5a. FNO'!B99+'5b. FNO Impacted Gen'!B99</f>
        <v>7.7276627599999994</v>
      </c>
      <c r="C99" s="56">
        <f>'5a. FNO'!C99+'5b. FNO Impacted Gen'!C99</f>
        <v>7.4382549899999999</v>
      </c>
      <c r="D99" s="56">
        <f>'5a. FNO'!D99+'5b. FNO Impacted Gen'!D99</f>
        <v>7.5511200200000008</v>
      </c>
      <c r="E99" s="56">
        <f>'5a. FNO'!E99+'5b. FNO Impacted Gen'!E99</f>
        <v>8.0231175599999993</v>
      </c>
      <c r="F99" s="56">
        <f>'5a. FNO'!F99+'5b. FNO Impacted Gen'!F99</f>
        <v>8.3345065799999993</v>
      </c>
      <c r="G99" s="56">
        <f>'5a. FNO'!G99+'5b. FNO Impacted Gen'!G99</f>
        <v>8.9449599099999997</v>
      </c>
      <c r="H99" s="56">
        <f>'5a. FNO'!H99+'5b. FNO Impacted Gen'!H99</f>
        <v>9.7079967699999994</v>
      </c>
      <c r="I99" s="56">
        <f>'5a. FNO'!I99+'5b. FNO Impacted Gen'!I99</f>
        <v>9.9523562000000005</v>
      </c>
      <c r="J99" s="56">
        <f>'5a. FNO'!J99+'5b. FNO Impacted Gen'!J99</f>
        <v>9.1890950500000006</v>
      </c>
      <c r="K99" s="56">
        <f>'5a. FNO'!K99+'5b. FNO Impacted Gen'!K99</f>
        <v>8.5169105100000007</v>
      </c>
      <c r="L99" s="56">
        <f>'5a. FNO'!L99+'5b. FNO Impacted Gen'!L99</f>
        <v>7.9890640899999994</v>
      </c>
      <c r="M99" s="56">
        <f>'5a. FNO'!M99+'5b. FNO Impacted Gen'!M99</f>
        <v>7.6023006299999993</v>
      </c>
      <c r="N99" s="56">
        <f>'5a. FNO'!N99+'5b. FNO Impacted Gen'!N99</f>
        <v>7.5394954300000006</v>
      </c>
      <c r="O99" s="56">
        <f>'5a. FNO'!O99+'5b. FNO Impacted Gen'!O99</f>
        <v>7.5020868000000007</v>
      </c>
      <c r="P99" s="56">
        <f>'5a. FNO'!P99+'5b. FNO Impacted Gen'!P99</f>
        <v>7.5999971000000004</v>
      </c>
      <c r="Q99" s="56">
        <f>'5a. FNO'!Q99+'5b. FNO Impacted Gen'!Q99</f>
        <v>7.772217079999999</v>
      </c>
      <c r="R99" s="56">
        <f>'5a. FNO'!R99+'5b. FNO Impacted Gen'!R99</f>
        <v>8.1008109299999997</v>
      </c>
      <c r="S99" s="56">
        <f>'5a. FNO'!S99+'5b. FNO Impacted Gen'!S99</f>
        <v>8.8668703900000008</v>
      </c>
      <c r="T99" s="56">
        <f>'5a. FNO'!T99+'5b. FNO Impacted Gen'!T99</f>
        <v>9.1695349700000008</v>
      </c>
      <c r="U99" s="56">
        <f>'5a. FNO'!U99+'5b. FNO Impacted Gen'!U99</f>
        <v>9.1520644600000001</v>
      </c>
      <c r="V99" s="56">
        <f>'5a. FNO'!V99+'5b. FNO Impacted Gen'!V99</f>
        <v>9.1558952799999993</v>
      </c>
      <c r="W99" s="56">
        <f>'5a. FNO'!W99+'5b. FNO Impacted Gen'!W99</f>
        <v>8.6292931700000004</v>
      </c>
      <c r="X99" s="56">
        <f>'5a. FNO'!X99+'5b. FNO Impacted Gen'!X99</f>
        <v>8.0928497200000002</v>
      </c>
      <c r="Y99" s="56">
        <f>'5a. FNO'!Y99+'5b. FNO Impacted Gen'!Y99</f>
        <v>7.7388862899999999</v>
      </c>
      <c r="Z99" s="67">
        <f>'5a. FNO'!Z99+'5b. FNO Impacted Gen'!Z99</f>
        <v>0</v>
      </c>
    </row>
    <row r="100" spans="1:26">
      <c r="A100" s="54">
        <f t="shared" si="1"/>
        <v>46119</v>
      </c>
      <c r="B100" s="55">
        <f>'5a. FNO'!B100+'5b. FNO Impacted Gen'!B100</f>
        <v>7.5697845900000003</v>
      </c>
      <c r="C100" s="56">
        <f>'5a. FNO'!C100+'5b. FNO Impacted Gen'!C100</f>
        <v>7.5425420599999997</v>
      </c>
      <c r="D100" s="56">
        <f>'5a. FNO'!D100+'5b. FNO Impacted Gen'!D100</f>
        <v>7.6437403100000001</v>
      </c>
      <c r="E100" s="56">
        <f>'5a. FNO'!E100+'5b. FNO Impacted Gen'!E100</f>
        <v>7.8065011299999991</v>
      </c>
      <c r="F100" s="56">
        <f>'5a. FNO'!F100+'5b. FNO Impacted Gen'!F100</f>
        <v>8.0666455799999994</v>
      </c>
      <c r="G100" s="56">
        <f>'5a. FNO'!G100+'5b. FNO Impacted Gen'!G100</f>
        <v>8.6879776</v>
      </c>
      <c r="H100" s="56">
        <f>'5a. FNO'!H100+'5b. FNO Impacted Gen'!H100</f>
        <v>9.48139267</v>
      </c>
      <c r="I100" s="56">
        <f>'5a. FNO'!I100+'5b. FNO Impacted Gen'!I100</f>
        <v>9.8553811799999984</v>
      </c>
      <c r="J100" s="56">
        <f>'5a. FNO'!J100+'5b. FNO Impacted Gen'!J100</f>
        <v>9.5599545499999987</v>
      </c>
      <c r="K100" s="56">
        <f>'5a. FNO'!K100+'5b. FNO Impacted Gen'!K100</f>
        <v>8.9902092300000014</v>
      </c>
      <c r="L100" s="56">
        <f>'5a. FNO'!L100+'5b. FNO Impacted Gen'!L100</f>
        <v>8.5198535500000006</v>
      </c>
      <c r="M100" s="56">
        <f>'5a. FNO'!M100+'5b. FNO Impacted Gen'!M100</f>
        <v>8.2109404300000008</v>
      </c>
      <c r="N100" s="56">
        <f>'5a. FNO'!N100+'5b. FNO Impacted Gen'!N100</f>
        <v>7.6302487499999998</v>
      </c>
      <c r="O100" s="56">
        <f>'5a. FNO'!O100+'5b. FNO Impacted Gen'!O100</f>
        <v>7.6356888400000003</v>
      </c>
      <c r="P100" s="56">
        <f>'5a. FNO'!P100+'5b. FNO Impacted Gen'!P100</f>
        <v>7.8064024700000001</v>
      </c>
      <c r="Q100" s="56">
        <f>'5a. FNO'!Q100+'5b. FNO Impacted Gen'!Q100</f>
        <v>7.8022775399999995</v>
      </c>
      <c r="R100" s="56">
        <f>'5a. FNO'!R100+'5b. FNO Impacted Gen'!R100</f>
        <v>8.0714230199999992</v>
      </c>
      <c r="S100" s="56">
        <f>'5a. FNO'!S100+'5b. FNO Impacted Gen'!S100</f>
        <v>8.5453104900000003</v>
      </c>
      <c r="T100" s="56">
        <f>'5a. FNO'!T100+'5b. FNO Impacted Gen'!T100</f>
        <v>8.8230064400000003</v>
      </c>
      <c r="U100" s="56">
        <f>'5a. FNO'!U100+'5b. FNO Impacted Gen'!U100</f>
        <v>8.96682676</v>
      </c>
      <c r="V100" s="56">
        <f>'5a. FNO'!V100+'5b. FNO Impacted Gen'!V100</f>
        <v>9.0339226099999994</v>
      </c>
      <c r="W100" s="56">
        <f>'5a. FNO'!W100+'5b. FNO Impacted Gen'!W100</f>
        <v>8.6946921100000019</v>
      </c>
      <c r="X100" s="56">
        <f>'5a. FNO'!X100+'5b. FNO Impacted Gen'!X100</f>
        <v>8.256393039999999</v>
      </c>
      <c r="Y100" s="56">
        <f>'5a. FNO'!Y100+'5b. FNO Impacted Gen'!Y100</f>
        <v>7.9281401900000006</v>
      </c>
      <c r="Z100" s="67">
        <f>'5a. FNO'!Z100+'5b. FNO Impacted Gen'!Z100</f>
        <v>0</v>
      </c>
    </row>
    <row r="101" spans="1:26">
      <c r="A101" s="54">
        <f t="shared" si="1"/>
        <v>46120</v>
      </c>
      <c r="B101" s="55">
        <f>'5a. FNO'!B101+'5b. FNO Impacted Gen'!B101</f>
        <v>7.7503113599999995</v>
      </c>
      <c r="C101" s="56">
        <f>'5a. FNO'!C101+'5b. FNO Impacted Gen'!C101</f>
        <v>7.6517739499999999</v>
      </c>
      <c r="D101" s="56">
        <f>'5a. FNO'!D101+'5b. FNO Impacted Gen'!D101</f>
        <v>7.705706489999999</v>
      </c>
      <c r="E101" s="56">
        <f>'5a. FNO'!E101+'5b. FNO Impacted Gen'!E101</f>
        <v>7.8762795299999997</v>
      </c>
      <c r="F101" s="56">
        <f>'5a. FNO'!F101+'5b. FNO Impacted Gen'!F101</f>
        <v>8.0985657</v>
      </c>
      <c r="G101" s="56">
        <f>'5a. FNO'!G101+'5b. FNO Impacted Gen'!G101</f>
        <v>8.7293972100000001</v>
      </c>
      <c r="H101" s="56">
        <f>'5a. FNO'!H101+'5b. FNO Impacted Gen'!H101</f>
        <v>9.4837761099999991</v>
      </c>
      <c r="I101" s="56">
        <f>'5a. FNO'!I101+'5b. FNO Impacted Gen'!I101</f>
        <v>9.6369190899999992</v>
      </c>
      <c r="J101" s="56">
        <f>'5a. FNO'!J101+'5b. FNO Impacted Gen'!J101</f>
        <v>9.0144505899999992</v>
      </c>
      <c r="K101" s="56">
        <f>'5a. FNO'!K101+'5b. FNO Impacted Gen'!K101</f>
        <v>8.3512462100000011</v>
      </c>
      <c r="L101" s="56">
        <f>'5a. FNO'!L101+'5b. FNO Impacted Gen'!L101</f>
        <v>7.8269993099999997</v>
      </c>
      <c r="M101" s="56">
        <f>'5a. FNO'!M101+'5b. FNO Impacted Gen'!M101</f>
        <v>7.5826793299999995</v>
      </c>
      <c r="N101" s="56">
        <f>'5a. FNO'!N101+'5b. FNO Impacted Gen'!N101</f>
        <v>7.4000927399999998</v>
      </c>
      <c r="O101" s="56">
        <f>'5a. FNO'!O101+'5b. FNO Impacted Gen'!O101</f>
        <v>7.5020000400000004</v>
      </c>
      <c r="P101" s="56">
        <f>'5a. FNO'!P101+'5b. FNO Impacted Gen'!P101</f>
        <v>7.731799500000001</v>
      </c>
      <c r="Q101" s="56">
        <f>'5a. FNO'!Q101+'5b. FNO Impacted Gen'!Q101</f>
        <v>7.9351167100000009</v>
      </c>
      <c r="R101" s="56">
        <f>'5a. FNO'!R101+'5b. FNO Impacted Gen'!R101</f>
        <v>8.1479859799999996</v>
      </c>
      <c r="S101" s="56">
        <f>'5a. FNO'!S101+'5b. FNO Impacted Gen'!S101</f>
        <v>8.7960562200000005</v>
      </c>
      <c r="T101" s="56">
        <f>'5a. FNO'!T101+'5b. FNO Impacted Gen'!T101</f>
        <v>8.9973869699999991</v>
      </c>
      <c r="U101" s="56">
        <f>'5a. FNO'!U101+'5b. FNO Impacted Gen'!U101</f>
        <v>8.9375309699999992</v>
      </c>
      <c r="V101" s="56">
        <f>'5a. FNO'!V101+'5b. FNO Impacted Gen'!V101</f>
        <v>8.9625780599999985</v>
      </c>
      <c r="W101" s="56">
        <f>'5a. FNO'!W101+'5b. FNO Impacted Gen'!W101</f>
        <v>8.461887260000001</v>
      </c>
      <c r="X101" s="56">
        <f>'5a. FNO'!X101+'5b. FNO Impacted Gen'!X101</f>
        <v>7.9258155100000014</v>
      </c>
      <c r="Y101" s="56">
        <f>'5a. FNO'!Y101+'5b. FNO Impacted Gen'!Y101</f>
        <v>7.5502044999999995</v>
      </c>
      <c r="Z101" s="67">
        <f>'5a. FNO'!Z101+'5b. FNO Impacted Gen'!Z101</f>
        <v>0</v>
      </c>
    </row>
    <row r="102" spans="1:26">
      <c r="A102" s="54">
        <f t="shared" si="1"/>
        <v>46121</v>
      </c>
      <c r="B102" s="55">
        <f>'5a. FNO'!B102+'5b. FNO Impacted Gen'!B102</f>
        <v>7.4264323900000004</v>
      </c>
      <c r="C102" s="56">
        <f>'5a. FNO'!C102+'5b. FNO Impacted Gen'!C102</f>
        <v>7.3504892899999996</v>
      </c>
      <c r="D102" s="56">
        <f>'5a. FNO'!D102+'5b. FNO Impacted Gen'!D102</f>
        <v>7.4764208999999999</v>
      </c>
      <c r="E102" s="56">
        <f>'5a. FNO'!E102+'5b. FNO Impacted Gen'!E102</f>
        <v>7.6465285500000002</v>
      </c>
      <c r="F102" s="56">
        <f>'5a. FNO'!F102+'5b. FNO Impacted Gen'!F102</f>
        <v>7.8737277999999993</v>
      </c>
      <c r="G102" s="56">
        <f>'5a. FNO'!G102+'5b. FNO Impacted Gen'!G102</f>
        <v>8.4488093400000004</v>
      </c>
      <c r="H102" s="56">
        <f>'5a. FNO'!H102+'5b. FNO Impacted Gen'!H102</f>
        <v>9.2985626999999997</v>
      </c>
      <c r="I102" s="56">
        <f>'5a. FNO'!I102+'5b. FNO Impacted Gen'!I102</f>
        <v>9.4150914500000003</v>
      </c>
      <c r="J102" s="56">
        <f>'5a. FNO'!J102+'5b. FNO Impacted Gen'!J102</f>
        <v>8.9127754599999989</v>
      </c>
      <c r="K102" s="56">
        <f>'5a. FNO'!K102+'5b. FNO Impacted Gen'!K102</f>
        <v>8.1235447099999991</v>
      </c>
      <c r="L102" s="56">
        <f>'5a. FNO'!L102+'5b. FNO Impacted Gen'!L102</f>
        <v>7.6229750100000002</v>
      </c>
      <c r="M102" s="56">
        <f>'5a. FNO'!M102+'5b. FNO Impacted Gen'!M102</f>
        <v>7.4963165200000006</v>
      </c>
      <c r="N102" s="56">
        <f>'5a. FNO'!N102+'5b. FNO Impacted Gen'!N102</f>
        <v>7.5500392200000004</v>
      </c>
      <c r="O102" s="56">
        <f>'5a. FNO'!O102+'5b. FNO Impacted Gen'!O102</f>
        <v>7.6116735699999998</v>
      </c>
      <c r="P102" s="56">
        <f>'5a. FNO'!P102+'5b. FNO Impacted Gen'!P102</f>
        <v>7.6845236199999993</v>
      </c>
      <c r="Q102" s="56">
        <f>'5a. FNO'!Q102+'5b. FNO Impacted Gen'!Q102</f>
        <v>7.9901039699999998</v>
      </c>
      <c r="R102" s="56">
        <f>'5a. FNO'!R102+'5b. FNO Impacted Gen'!R102</f>
        <v>8.2367503899999992</v>
      </c>
      <c r="S102" s="56">
        <f>'5a. FNO'!S102+'5b. FNO Impacted Gen'!S102</f>
        <v>8.8085840399999995</v>
      </c>
      <c r="T102" s="56">
        <f>'5a. FNO'!T102+'5b. FNO Impacted Gen'!T102</f>
        <v>8.9488160400000005</v>
      </c>
      <c r="U102" s="56">
        <f>'5a. FNO'!U102+'5b. FNO Impacted Gen'!U102</f>
        <v>8.9362861999999996</v>
      </c>
      <c r="V102" s="56">
        <f>'5a. FNO'!V102+'5b. FNO Impacted Gen'!V102</f>
        <v>8.7496855900000003</v>
      </c>
      <c r="W102" s="56">
        <f>'5a. FNO'!W102+'5b. FNO Impacted Gen'!W102</f>
        <v>8.3330133899999996</v>
      </c>
      <c r="X102" s="56">
        <f>'5a. FNO'!X102+'5b. FNO Impacted Gen'!X102</f>
        <v>7.87866365</v>
      </c>
      <c r="Y102" s="56">
        <f>'5a. FNO'!Y102+'5b. FNO Impacted Gen'!Y102</f>
        <v>7.2999732599999998</v>
      </c>
      <c r="Z102" s="67">
        <f>'5a. FNO'!Z102+'5b. FNO Impacted Gen'!Z102</f>
        <v>0</v>
      </c>
    </row>
    <row r="103" spans="1:26">
      <c r="A103" s="54">
        <f t="shared" si="1"/>
        <v>46122</v>
      </c>
      <c r="B103" s="55">
        <f>'5a. FNO'!B103+'5b. FNO Impacted Gen'!B103</f>
        <v>7.0571142400000006</v>
      </c>
      <c r="C103" s="56">
        <f>'5a. FNO'!C103+'5b. FNO Impacted Gen'!C103</f>
        <v>6.8932251000000004</v>
      </c>
      <c r="D103" s="56">
        <f>'5a. FNO'!D103+'5b. FNO Impacted Gen'!D103</f>
        <v>6.9140411299999993</v>
      </c>
      <c r="E103" s="56">
        <f>'5a. FNO'!E103+'5b. FNO Impacted Gen'!E103</f>
        <v>7.0096613899999998</v>
      </c>
      <c r="F103" s="56">
        <f>'5a. FNO'!F103+'5b. FNO Impacted Gen'!F103</f>
        <v>7.2595875300000001</v>
      </c>
      <c r="G103" s="56">
        <f>'5a. FNO'!G103+'5b. FNO Impacted Gen'!G103</f>
        <v>7.7914453899999998</v>
      </c>
      <c r="H103" s="56">
        <f>'5a. FNO'!H103+'5b. FNO Impacted Gen'!H103</f>
        <v>8.4013534800000009</v>
      </c>
      <c r="I103" s="56">
        <f>'5a. FNO'!I103+'5b. FNO Impacted Gen'!I103</f>
        <v>8.9361471600000009</v>
      </c>
      <c r="J103" s="56">
        <f>'5a. FNO'!J103+'5b. FNO Impacted Gen'!J103</f>
        <v>8.7904315100000012</v>
      </c>
      <c r="K103" s="56">
        <f>'5a. FNO'!K103+'5b. FNO Impacted Gen'!K103</f>
        <v>8.3283665799999991</v>
      </c>
      <c r="L103" s="56">
        <f>'5a. FNO'!L103+'5b. FNO Impacted Gen'!L103</f>
        <v>8.1634180799999996</v>
      </c>
      <c r="M103" s="56">
        <f>'5a. FNO'!M103+'5b. FNO Impacted Gen'!M103</f>
        <v>8.0012479299999999</v>
      </c>
      <c r="N103" s="56">
        <f>'5a. FNO'!N103+'5b. FNO Impacted Gen'!N103</f>
        <v>7.7813916299999999</v>
      </c>
      <c r="O103" s="56">
        <f>'5a. FNO'!O103+'5b. FNO Impacted Gen'!O103</f>
        <v>7.4764706600000004</v>
      </c>
      <c r="P103" s="56">
        <f>'5a. FNO'!P103+'5b. FNO Impacted Gen'!P103</f>
        <v>7.5968001399999991</v>
      </c>
      <c r="Q103" s="56">
        <f>'5a. FNO'!Q103+'5b. FNO Impacted Gen'!Q103</f>
        <v>7.5374457999999995</v>
      </c>
      <c r="R103" s="56">
        <f>'5a. FNO'!R103+'5b. FNO Impacted Gen'!R103</f>
        <v>7.6298739500000003</v>
      </c>
      <c r="S103" s="56">
        <f>'5a. FNO'!S103+'5b. FNO Impacted Gen'!S103</f>
        <v>8.0784749100000006</v>
      </c>
      <c r="T103" s="56">
        <f>'5a. FNO'!T103+'5b. FNO Impacted Gen'!T103</f>
        <v>8.6662622900000006</v>
      </c>
      <c r="U103" s="56">
        <f>'5a. FNO'!U103+'5b. FNO Impacted Gen'!U103</f>
        <v>8.8045895999999999</v>
      </c>
      <c r="V103" s="56">
        <f>'5a. FNO'!V103+'5b. FNO Impacted Gen'!V103</f>
        <v>8.9958574099999993</v>
      </c>
      <c r="W103" s="56">
        <f>'5a. FNO'!W103+'5b. FNO Impacted Gen'!W103</f>
        <v>8.6902913700000006</v>
      </c>
      <c r="X103" s="56">
        <f>'5a. FNO'!X103+'5b. FNO Impacted Gen'!X103</f>
        <v>8.2895179100000007</v>
      </c>
      <c r="Y103" s="56">
        <f>'5a. FNO'!Y103+'5b. FNO Impacted Gen'!Y103</f>
        <v>7.70435727</v>
      </c>
      <c r="Z103" s="67">
        <f>'5a. FNO'!Z103+'5b. FNO Impacted Gen'!Z103</f>
        <v>0</v>
      </c>
    </row>
    <row r="104" spans="1:26">
      <c r="A104" s="54">
        <f t="shared" si="1"/>
        <v>46123</v>
      </c>
      <c r="B104" s="55">
        <f>'5a. FNO'!B104+'5b. FNO Impacted Gen'!B104</f>
        <v>7.50888607</v>
      </c>
      <c r="C104" s="56">
        <f>'5a. FNO'!C104+'5b. FNO Impacted Gen'!C104</f>
        <v>7.3748328900000004</v>
      </c>
      <c r="D104" s="56">
        <f>'5a. FNO'!D104+'5b. FNO Impacted Gen'!D104</f>
        <v>7.3727866599999992</v>
      </c>
      <c r="E104" s="56">
        <f>'5a. FNO'!E104+'5b. FNO Impacted Gen'!E104</f>
        <v>7.3671253299999995</v>
      </c>
      <c r="F104" s="56">
        <f>'5a. FNO'!F104+'5b. FNO Impacted Gen'!F104</f>
        <v>7.4837086599999996</v>
      </c>
      <c r="G104" s="56">
        <f>'5a. FNO'!G104+'5b. FNO Impacted Gen'!G104</f>
        <v>7.81140276</v>
      </c>
      <c r="H104" s="56">
        <f>'5a. FNO'!H104+'5b. FNO Impacted Gen'!H104</f>
        <v>8.2882027100000002</v>
      </c>
      <c r="I104" s="56">
        <f>'5a. FNO'!I104+'5b. FNO Impacted Gen'!I104</f>
        <v>8.8826474099999988</v>
      </c>
      <c r="J104" s="56">
        <f>'5a. FNO'!J104+'5b. FNO Impacted Gen'!J104</f>
        <v>8.7580894800000006</v>
      </c>
      <c r="K104" s="56">
        <f>'5a. FNO'!K104+'5b. FNO Impacted Gen'!K104</f>
        <v>8.3861258799999998</v>
      </c>
      <c r="L104" s="56">
        <f>'5a. FNO'!L104+'5b. FNO Impacted Gen'!L104</f>
        <v>8.1037541500000003</v>
      </c>
      <c r="M104" s="56">
        <f>'5a. FNO'!M104+'5b. FNO Impacted Gen'!M104</f>
        <v>7.879033119999999</v>
      </c>
      <c r="N104" s="56">
        <f>'5a. FNO'!N104+'5b. FNO Impacted Gen'!N104</f>
        <v>8.1427935400000013</v>
      </c>
      <c r="O104" s="56">
        <f>'5a. FNO'!O104+'5b. FNO Impacted Gen'!O104</f>
        <v>8.726184889999999</v>
      </c>
      <c r="P104" s="56">
        <f>'5a. FNO'!P104+'5b. FNO Impacted Gen'!P104</f>
        <v>8.7820479400000018</v>
      </c>
      <c r="Q104" s="56">
        <f>'5a. FNO'!Q104+'5b. FNO Impacted Gen'!Q104</f>
        <v>8.6758954199999998</v>
      </c>
      <c r="R104" s="56">
        <f>'5a. FNO'!R104+'5b. FNO Impacted Gen'!R104</f>
        <v>8.7554285600000004</v>
      </c>
      <c r="S104" s="56">
        <f>'5a. FNO'!S104+'5b. FNO Impacted Gen'!S104</f>
        <v>8.9905035000000009</v>
      </c>
      <c r="T104" s="56">
        <f>'5a. FNO'!T104+'5b. FNO Impacted Gen'!T104</f>
        <v>9.0961012300000004</v>
      </c>
      <c r="U104" s="56">
        <f>'5a. FNO'!U104+'5b. FNO Impacted Gen'!U104</f>
        <v>8.9991069100000001</v>
      </c>
      <c r="V104" s="56">
        <f>'5a. FNO'!V104+'5b. FNO Impacted Gen'!V104</f>
        <v>8.9888138400000006</v>
      </c>
      <c r="W104" s="56">
        <f>'5a. FNO'!W104+'5b. FNO Impacted Gen'!W104</f>
        <v>8.6457327900000003</v>
      </c>
      <c r="X104" s="56">
        <f>'5a. FNO'!X104+'5b. FNO Impacted Gen'!X104</f>
        <v>8.2820974300000003</v>
      </c>
      <c r="Y104" s="56">
        <f>'5a. FNO'!Y104+'5b. FNO Impacted Gen'!Y104</f>
        <v>7.8339472200000007</v>
      </c>
      <c r="Z104" s="67">
        <f>'5a. FNO'!Z104+'5b. FNO Impacted Gen'!Z104</f>
        <v>0</v>
      </c>
    </row>
    <row r="105" spans="1:26">
      <c r="A105" s="54">
        <f t="shared" si="1"/>
        <v>46124</v>
      </c>
      <c r="B105" s="55">
        <f>'5a. FNO'!B105+'5b. FNO Impacted Gen'!B105</f>
        <v>7.7244045400000001</v>
      </c>
      <c r="C105" s="56">
        <f>'5a. FNO'!C105+'5b. FNO Impacted Gen'!C105</f>
        <v>7.5527552599999996</v>
      </c>
      <c r="D105" s="56">
        <f>'5a. FNO'!D105+'5b. FNO Impacted Gen'!D105</f>
        <v>7.5924187199999995</v>
      </c>
      <c r="E105" s="56">
        <f>'5a. FNO'!E105+'5b. FNO Impacted Gen'!E105</f>
        <v>7.5203427400000002</v>
      </c>
      <c r="F105" s="56">
        <f>'5a. FNO'!F105+'5b. FNO Impacted Gen'!F105</f>
        <v>7.6857027999999996</v>
      </c>
      <c r="G105" s="56">
        <f>'5a. FNO'!G105+'5b. FNO Impacted Gen'!G105</f>
        <v>7.9902027100000002</v>
      </c>
      <c r="H105" s="56">
        <f>'5a. FNO'!H105+'5b. FNO Impacted Gen'!H105</f>
        <v>8.4354765399999998</v>
      </c>
      <c r="I105" s="56">
        <f>'5a. FNO'!I105+'5b. FNO Impacted Gen'!I105</f>
        <v>8.7869692799999992</v>
      </c>
      <c r="J105" s="56">
        <f>'5a. FNO'!J105+'5b. FNO Impacted Gen'!J105</f>
        <v>8.524559159999999</v>
      </c>
      <c r="K105" s="56">
        <f>'5a. FNO'!K105+'5b. FNO Impacted Gen'!K105</f>
        <v>8.2067318200000017</v>
      </c>
      <c r="L105" s="56">
        <f>'5a. FNO'!L105+'5b. FNO Impacted Gen'!L105</f>
        <v>7.7380529599999992</v>
      </c>
      <c r="M105" s="56">
        <f>'5a. FNO'!M105+'5b. FNO Impacted Gen'!M105</f>
        <v>7.4755243599999996</v>
      </c>
      <c r="N105" s="56">
        <f>'5a. FNO'!N105+'5b. FNO Impacted Gen'!N105</f>
        <v>7.59309513</v>
      </c>
      <c r="O105" s="56">
        <f>'5a. FNO'!O105+'5b. FNO Impacted Gen'!O105</f>
        <v>7.4630848000000007</v>
      </c>
      <c r="P105" s="56">
        <f>'5a. FNO'!P105+'5b. FNO Impacted Gen'!P105</f>
        <v>7.5133249300000005</v>
      </c>
      <c r="Q105" s="56">
        <f>'5a. FNO'!Q105+'5b. FNO Impacted Gen'!Q105</f>
        <v>7.8518316600000002</v>
      </c>
      <c r="R105" s="56">
        <f>'5a. FNO'!R105+'5b. FNO Impacted Gen'!R105</f>
        <v>8.4217334899999994</v>
      </c>
      <c r="S105" s="56">
        <f>'5a. FNO'!S105+'5b. FNO Impacted Gen'!S105</f>
        <v>9.1219859400000001</v>
      </c>
      <c r="T105" s="56">
        <f>'5a. FNO'!T105+'5b. FNO Impacted Gen'!T105</f>
        <v>9.4478492599999999</v>
      </c>
      <c r="U105" s="56">
        <f>'5a. FNO'!U105+'5b. FNO Impacted Gen'!U105</f>
        <v>9.3858169900000004</v>
      </c>
      <c r="V105" s="56">
        <f>'5a. FNO'!V105+'5b. FNO Impacted Gen'!V105</f>
        <v>9.3181799900000009</v>
      </c>
      <c r="W105" s="56">
        <f>'5a. FNO'!W105+'5b. FNO Impacted Gen'!W105</f>
        <v>8.8147702299999988</v>
      </c>
      <c r="X105" s="56">
        <f>'5a. FNO'!X105+'5b. FNO Impacted Gen'!X105</f>
        <v>7.9716090499999996</v>
      </c>
      <c r="Y105" s="56">
        <f>'5a. FNO'!Y105+'5b. FNO Impacted Gen'!Y105</f>
        <v>7.4406803000000004</v>
      </c>
      <c r="Z105" s="67">
        <f>'5a. FNO'!Z105+'5b. FNO Impacted Gen'!Z105</f>
        <v>0</v>
      </c>
    </row>
    <row r="106" spans="1:26">
      <c r="A106" s="54">
        <f t="shared" si="1"/>
        <v>46125</v>
      </c>
      <c r="B106" s="55">
        <f>'5a. FNO'!B106+'5b. FNO Impacted Gen'!B106</f>
        <v>7.1693750099999995</v>
      </c>
      <c r="C106" s="56">
        <f>'5a. FNO'!C106+'5b. FNO Impacted Gen'!C106</f>
        <v>6.9769304700000001</v>
      </c>
      <c r="D106" s="56">
        <f>'5a. FNO'!D106+'5b. FNO Impacted Gen'!D106</f>
        <v>7.0310008099999992</v>
      </c>
      <c r="E106" s="56">
        <f>'5a. FNO'!E106+'5b. FNO Impacted Gen'!E106</f>
        <v>7.3291882900000003</v>
      </c>
      <c r="F106" s="56">
        <f>'5a. FNO'!F106+'5b. FNO Impacted Gen'!F106</f>
        <v>7.5451382299999992</v>
      </c>
      <c r="G106" s="56">
        <f>'5a. FNO'!G106+'5b. FNO Impacted Gen'!G106</f>
        <v>8.0578634299999994</v>
      </c>
      <c r="H106" s="56">
        <f>'5a. FNO'!H106+'5b. FNO Impacted Gen'!H106</f>
        <v>8.8038762800000008</v>
      </c>
      <c r="I106" s="56">
        <f>'5a. FNO'!I106+'5b. FNO Impacted Gen'!I106</f>
        <v>9.0844441299999996</v>
      </c>
      <c r="J106" s="56">
        <f>'5a. FNO'!J106+'5b. FNO Impacted Gen'!J106</f>
        <v>8.5982945399999995</v>
      </c>
      <c r="K106" s="56">
        <f>'5a. FNO'!K106+'5b. FNO Impacted Gen'!K106</f>
        <v>8.3109222900000006</v>
      </c>
      <c r="L106" s="56">
        <f>'5a. FNO'!L106+'5b. FNO Impacted Gen'!L106</f>
        <v>7.8781262899999991</v>
      </c>
      <c r="M106" s="56">
        <f>'5a. FNO'!M106+'5b. FNO Impacted Gen'!M106</f>
        <v>7.8740565599999996</v>
      </c>
      <c r="N106" s="56">
        <f>'5a. FNO'!N106+'5b. FNO Impacted Gen'!N106</f>
        <v>7.6446716899999991</v>
      </c>
      <c r="O106" s="56">
        <f>'5a. FNO'!O106+'5b. FNO Impacted Gen'!O106</f>
        <v>7.7197968100000001</v>
      </c>
      <c r="P106" s="56">
        <f>'5a. FNO'!P106+'5b. FNO Impacted Gen'!P106</f>
        <v>7.844151590000001</v>
      </c>
      <c r="Q106" s="56">
        <f>'5a. FNO'!Q106+'5b. FNO Impacted Gen'!Q106</f>
        <v>8.4499724699999987</v>
      </c>
      <c r="R106" s="56">
        <f>'5a. FNO'!R106+'5b. FNO Impacted Gen'!R106</f>
        <v>9.0918621700000006</v>
      </c>
      <c r="S106" s="56">
        <f>'5a. FNO'!S106+'5b. FNO Impacted Gen'!S106</f>
        <v>9.7385776699999997</v>
      </c>
      <c r="T106" s="56">
        <f>'5a. FNO'!T106+'5b. FNO Impacted Gen'!T106</f>
        <v>10.06962863</v>
      </c>
      <c r="U106" s="56">
        <f>'5a. FNO'!U106+'5b. FNO Impacted Gen'!U106</f>
        <v>9.7893777700000015</v>
      </c>
      <c r="V106" s="56">
        <f>'5a. FNO'!V106+'5b. FNO Impacted Gen'!V106</f>
        <v>9.6918147799999996</v>
      </c>
      <c r="W106" s="56">
        <f>'5a. FNO'!W106+'5b. FNO Impacted Gen'!W106</f>
        <v>9.0408601900000001</v>
      </c>
      <c r="X106" s="56">
        <f>'5a. FNO'!X106+'5b. FNO Impacted Gen'!X106</f>
        <v>8.6782327899999991</v>
      </c>
      <c r="Y106" s="56">
        <f>'5a. FNO'!Y106+'5b. FNO Impacted Gen'!Y106</f>
        <v>7.8754121799999997</v>
      </c>
      <c r="Z106" s="67">
        <f>'5a. FNO'!Z106+'5b. FNO Impacted Gen'!Z106</f>
        <v>0</v>
      </c>
    </row>
    <row r="107" spans="1:26">
      <c r="A107" s="54">
        <f t="shared" si="1"/>
        <v>46126</v>
      </c>
      <c r="B107" s="55">
        <f>'5a. FNO'!B107+'5b. FNO Impacted Gen'!B107</f>
        <v>7.73227289</v>
      </c>
      <c r="C107" s="56">
        <f>'5a. FNO'!C107+'5b. FNO Impacted Gen'!C107</f>
        <v>7.5719292100000004</v>
      </c>
      <c r="D107" s="56">
        <f>'5a. FNO'!D107+'5b. FNO Impacted Gen'!D107</f>
        <v>7.6129387099999999</v>
      </c>
      <c r="E107" s="56">
        <f>'5a. FNO'!E107+'5b. FNO Impacted Gen'!E107</f>
        <v>7.6083787300000001</v>
      </c>
      <c r="F107" s="56">
        <f>'5a. FNO'!F107+'5b. FNO Impacted Gen'!F107</f>
        <v>7.7969155699999995</v>
      </c>
      <c r="G107" s="56">
        <f>'5a. FNO'!G107+'5b. FNO Impacted Gen'!G107</f>
        <v>8.2902403600000003</v>
      </c>
      <c r="H107" s="56">
        <f>'5a. FNO'!H107+'5b. FNO Impacted Gen'!H107</f>
        <v>8.9716019500000002</v>
      </c>
      <c r="I107" s="56">
        <f>'5a. FNO'!I107+'5b. FNO Impacted Gen'!I107</f>
        <v>9.068251179999999</v>
      </c>
      <c r="J107" s="56">
        <f>'5a. FNO'!J107+'5b. FNO Impacted Gen'!J107</f>
        <v>8.7413088999999999</v>
      </c>
      <c r="K107" s="56">
        <f>'5a. FNO'!K107+'5b. FNO Impacted Gen'!K107</f>
        <v>8.2882907299999999</v>
      </c>
      <c r="L107" s="56">
        <f>'5a. FNO'!L107+'5b. FNO Impacted Gen'!L107</f>
        <v>7.9885035799999997</v>
      </c>
      <c r="M107" s="56">
        <f>'5a. FNO'!M107+'5b. FNO Impacted Gen'!M107</f>
        <v>7.8650051100000002</v>
      </c>
      <c r="N107" s="56">
        <f>'5a. FNO'!N107+'5b. FNO Impacted Gen'!N107</f>
        <v>7.9168108699999999</v>
      </c>
      <c r="O107" s="56">
        <f>'5a. FNO'!O107+'5b. FNO Impacted Gen'!O107</f>
        <v>7.7861947100000002</v>
      </c>
      <c r="P107" s="56">
        <f>'5a. FNO'!P107+'5b. FNO Impacted Gen'!P107</f>
        <v>7.7950252300000002</v>
      </c>
      <c r="Q107" s="56">
        <f>'5a. FNO'!Q107+'5b. FNO Impacted Gen'!Q107</f>
        <v>7.8103186399999993</v>
      </c>
      <c r="R107" s="56">
        <f>'5a. FNO'!R107+'5b. FNO Impacted Gen'!R107</f>
        <v>8.2948716699999991</v>
      </c>
      <c r="S107" s="56">
        <f>'5a. FNO'!S107+'5b. FNO Impacted Gen'!S107</f>
        <v>9.0520856999999992</v>
      </c>
      <c r="T107" s="56">
        <f>'5a. FNO'!T107+'5b. FNO Impacted Gen'!T107</f>
        <v>9.5474247400000003</v>
      </c>
      <c r="U107" s="56">
        <f>'5a. FNO'!U107+'5b. FNO Impacted Gen'!U107</f>
        <v>9.5526863500000001</v>
      </c>
      <c r="V107" s="56">
        <f>'5a. FNO'!V107+'5b. FNO Impacted Gen'!V107</f>
        <v>9.6633683099999992</v>
      </c>
      <c r="W107" s="56">
        <f>'5a. FNO'!W107+'5b. FNO Impacted Gen'!W107</f>
        <v>9.3076275000000006</v>
      </c>
      <c r="X107" s="56">
        <f>'5a. FNO'!X107+'5b. FNO Impacted Gen'!X107</f>
        <v>8.8899818100000001</v>
      </c>
      <c r="Y107" s="56">
        <f>'5a. FNO'!Y107+'5b. FNO Impacted Gen'!Y107</f>
        <v>8.2744487299999996</v>
      </c>
      <c r="Z107" s="67">
        <f>'5a. FNO'!Z107+'5b. FNO Impacted Gen'!Z107</f>
        <v>0</v>
      </c>
    </row>
    <row r="108" spans="1:26">
      <c r="A108" s="54">
        <f t="shared" si="1"/>
        <v>46127</v>
      </c>
      <c r="B108" s="55">
        <f>'5a. FNO'!B108+'5b. FNO Impacted Gen'!B108</f>
        <v>8.167905919999999</v>
      </c>
      <c r="C108" s="56">
        <f>'5a. FNO'!C108+'5b. FNO Impacted Gen'!C108</f>
        <v>8.1117098500000004</v>
      </c>
      <c r="D108" s="56">
        <f>'5a. FNO'!D108+'5b. FNO Impacted Gen'!D108</f>
        <v>8.1167397799999996</v>
      </c>
      <c r="E108" s="56">
        <f>'5a. FNO'!E108+'5b. FNO Impacted Gen'!E108</f>
        <v>8.2750641199999997</v>
      </c>
      <c r="F108" s="56">
        <f>'5a. FNO'!F108+'5b. FNO Impacted Gen'!F108</f>
        <v>8.5898651899999994</v>
      </c>
      <c r="G108" s="56">
        <f>'5a. FNO'!G108+'5b. FNO Impacted Gen'!G108</f>
        <v>9.50564404</v>
      </c>
      <c r="H108" s="56">
        <f>'5a. FNO'!H108+'5b. FNO Impacted Gen'!H108</f>
        <v>10.540525949999999</v>
      </c>
      <c r="I108" s="56">
        <f>'5a. FNO'!I108+'5b. FNO Impacted Gen'!I108</f>
        <v>10.511304509999999</v>
      </c>
      <c r="J108" s="56">
        <f>'5a. FNO'!J108+'5b. FNO Impacted Gen'!J108</f>
        <v>9.8618057099999987</v>
      </c>
      <c r="K108" s="56">
        <f>'5a. FNO'!K108+'5b. FNO Impacted Gen'!K108</f>
        <v>9.1569883499999989</v>
      </c>
      <c r="L108" s="56">
        <f>'5a. FNO'!L108+'5b. FNO Impacted Gen'!L108</f>
        <v>8.5589773099999995</v>
      </c>
      <c r="M108" s="56">
        <f>'5a. FNO'!M108+'5b. FNO Impacted Gen'!M108</f>
        <v>8.2568930099999989</v>
      </c>
      <c r="N108" s="56">
        <f>'5a. FNO'!N108+'5b. FNO Impacted Gen'!N108</f>
        <v>7.98053642</v>
      </c>
      <c r="O108" s="56">
        <f>'5a. FNO'!O108+'5b. FNO Impacted Gen'!O108</f>
        <v>7.94860364</v>
      </c>
      <c r="P108" s="56">
        <f>'5a. FNO'!P108+'5b. FNO Impacted Gen'!P108</f>
        <v>7.9069006900000005</v>
      </c>
      <c r="Q108" s="56">
        <f>'5a. FNO'!Q108+'5b. FNO Impacted Gen'!Q108</f>
        <v>7.9522752299999997</v>
      </c>
      <c r="R108" s="56">
        <f>'5a. FNO'!R108+'5b. FNO Impacted Gen'!R108</f>
        <v>7.9182568199999999</v>
      </c>
      <c r="S108" s="56">
        <f>'5a. FNO'!S108+'5b. FNO Impacted Gen'!S108</f>
        <v>8.5381656200000009</v>
      </c>
      <c r="T108" s="56">
        <f>'5a. FNO'!T108+'5b. FNO Impacted Gen'!T108</f>
        <v>9.0746644100000005</v>
      </c>
      <c r="U108" s="56">
        <f>'5a. FNO'!U108+'5b. FNO Impacted Gen'!U108</f>
        <v>9.1172933100000009</v>
      </c>
      <c r="V108" s="56">
        <f>'5a. FNO'!V108+'5b. FNO Impacted Gen'!V108</f>
        <v>9.2335676400000004</v>
      </c>
      <c r="W108" s="56">
        <f>'5a. FNO'!W108+'5b. FNO Impacted Gen'!W108</f>
        <v>8.7671554300000007</v>
      </c>
      <c r="X108" s="56">
        <f>'5a. FNO'!X108+'5b. FNO Impacted Gen'!X108</f>
        <v>8.2398830800000002</v>
      </c>
      <c r="Y108" s="56">
        <f>'5a. FNO'!Y108+'5b. FNO Impacted Gen'!Y108</f>
        <v>7.7887347299999998</v>
      </c>
      <c r="Z108" s="67">
        <f>'5a. FNO'!Z108+'5b. FNO Impacted Gen'!Z108</f>
        <v>0</v>
      </c>
    </row>
    <row r="109" spans="1:26">
      <c r="A109" s="54">
        <f t="shared" si="1"/>
        <v>46128</v>
      </c>
      <c r="B109" s="55">
        <f>'5a. FNO'!B109+'5b. FNO Impacted Gen'!B109</f>
        <v>7.7312076999999997</v>
      </c>
      <c r="C109" s="56">
        <f>'5a. FNO'!C109+'5b. FNO Impacted Gen'!C109</f>
        <v>7.6761057599999996</v>
      </c>
      <c r="D109" s="56">
        <f>'5a. FNO'!D109+'5b. FNO Impacted Gen'!D109</f>
        <v>7.7377676399999995</v>
      </c>
      <c r="E109" s="56">
        <f>'5a. FNO'!E109+'5b. FNO Impacted Gen'!E109</f>
        <v>7.8096148899999998</v>
      </c>
      <c r="F109" s="56">
        <f>'5a. FNO'!F109+'5b. FNO Impacted Gen'!F109</f>
        <v>8.1537758399999998</v>
      </c>
      <c r="G109" s="56">
        <f>'5a. FNO'!G109+'5b. FNO Impacted Gen'!G109</f>
        <v>8.8637103999999987</v>
      </c>
      <c r="H109" s="56">
        <f>'5a. FNO'!H109+'5b. FNO Impacted Gen'!H109</f>
        <v>9.4299740700000001</v>
      </c>
      <c r="I109" s="56">
        <f>'5a. FNO'!I109+'5b. FNO Impacted Gen'!I109</f>
        <v>10.01957376</v>
      </c>
      <c r="J109" s="56">
        <f>'5a. FNO'!J109+'5b. FNO Impacted Gen'!J109</f>
        <v>9.3933262500000012</v>
      </c>
      <c r="K109" s="56">
        <f>'5a. FNO'!K109+'5b. FNO Impacted Gen'!K109</f>
        <v>8.8581023999999999</v>
      </c>
      <c r="L109" s="56">
        <f>'5a. FNO'!L109+'5b. FNO Impacted Gen'!L109</f>
        <v>8.3645926300000006</v>
      </c>
      <c r="M109" s="56">
        <f>'5a. FNO'!M109+'5b. FNO Impacted Gen'!M109</f>
        <v>7.8395310800000004</v>
      </c>
      <c r="N109" s="56">
        <f>'5a. FNO'!N109+'5b. FNO Impacted Gen'!N109</f>
        <v>7.8565920900000012</v>
      </c>
      <c r="O109" s="56">
        <f>'5a. FNO'!O109+'5b. FNO Impacted Gen'!O109</f>
        <v>8.2335376700000005</v>
      </c>
      <c r="P109" s="56">
        <f>'5a. FNO'!P109+'5b. FNO Impacted Gen'!P109</f>
        <v>8.3434916599999998</v>
      </c>
      <c r="Q109" s="56">
        <f>'5a. FNO'!Q109+'5b. FNO Impacted Gen'!Q109</f>
        <v>8.7302886500000003</v>
      </c>
      <c r="R109" s="56">
        <f>'5a. FNO'!R109+'5b. FNO Impacted Gen'!R109</f>
        <v>9.0058544000000005</v>
      </c>
      <c r="S109" s="56">
        <f>'5a. FNO'!S109+'5b. FNO Impacted Gen'!S109</f>
        <v>9.1195459999999997</v>
      </c>
      <c r="T109" s="56">
        <f>'5a. FNO'!T109+'5b. FNO Impacted Gen'!T109</f>
        <v>9.2742669200000005</v>
      </c>
      <c r="U109" s="56">
        <f>'5a. FNO'!U109+'5b. FNO Impacted Gen'!U109</f>
        <v>9.2532800500000008</v>
      </c>
      <c r="V109" s="56">
        <f>'5a. FNO'!V109+'5b. FNO Impacted Gen'!V109</f>
        <v>9.3981030499999996</v>
      </c>
      <c r="W109" s="56">
        <f>'5a. FNO'!W109+'5b. FNO Impacted Gen'!W109</f>
        <v>8.9832565300000002</v>
      </c>
      <c r="X109" s="56">
        <f>'5a. FNO'!X109+'5b. FNO Impacted Gen'!X109</f>
        <v>8.5094545299999993</v>
      </c>
      <c r="Y109" s="56">
        <f>'5a. FNO'!Y109+'5b. FNO Impacted Gen'!Y109</f>
        <v>8.0452065699999995</v>
      </c>
      <c r="Z109" s="67">
        <f>'5a. FNO'!Z109+'5b. FNO Impacted Gen'!Z109</f>
        <v>0</v>
      </c>
    </row>
    <row r="110" spans="1:26">
      <c r="A110" s="54">
        <f t="shared" si="1"/>
        <v>46129</v>
      </c>
      <c r="B110" s="55">
        <f>'5a. FNO'!B110+'5b. FNO Impacted Gen'!B110</f>
        <v>7.7282079399999999</v>
      </c>
      <c r="C110" s="56">
        <f>'5a. FNO'!C110+'5b. FNO Impacted Gen'!C110</f>
        <v>7.6732146199999995</v>
      </c>
      <c r="D110" s="56">
        <f>'5a. FNO'!D110+'5b. FNO Impacted Gen'!D110</f>
        <v>7.6061662499999994</v>
      </c>
      <c r="E110" s="56">
        <f>'5a. FNO'!E110+'5b. FNO Impacted Gen'!E110</f>
        <v>7.6319179799999999</v>
      </c>
      <c r="F110" s="56">
        <f>'5a. FNO'!F110+'5b. FNO Impacted Gen'!F110</f>
        <v>7.8353165000000011</v>
      </c>
      <c r="G110" s="56">
        <f>'5a. FNO'!G110+'5b. FNO Impacted Gen'!G110</f>
        <v>8.6313033600000004</v>
      </c>
      <c r="H110" s="56">
        <f>'5a. FNO'!H110+'5b. FNO Impacted Gen'!H110</f>
        <v>9.4565079599999997</v>
      </c>
      <c r="I110" s="56">
        <f>'5a. FNO'!I110+'5b. FNO Impacted Gen'!I110</f>
        <v>9.6789688999999992</v>
      </c>
      <c r="J110" s="56">
        <f>'5a. FNO'!J110+'5b. FNO Impacted Gen'!J110</f>
        <v>9.4455207600000008</v>
      </c>
      <c r="K110" s="56">
        <f>'5a. FNO'!K110+'5b. FNO Impacted Gen'!K110</f>
        <v>9.1167235499999997</v>
      </c>
      <c r="L110" s="56">
        <f>'5a. FNO'!L110+'5b. FNO Impacted Gen'!L110</f>
        <v>8.7095310799999996</v>
      </c>
      <c r="M110" s="56">
        <f>'5a. FNO'!M110+'5b. FNO Impacted Gen'!M110</f>
        <v>8.6899767200000007</v>
      </c>
      <c r="N110" s="56">
        <f>'5a. FNO'!N110+'5b. FNO Impacted Gen'!N110</f>
        <v>9.0328194499999999</v>
      </c>
      <c r="O110" s="56">
        <f>'5a. FNO'!O110+'5b. FNO Impacted Gen'!O110</f>
        <v>9.1863225499999999</v>
      </c>
      <c r="P110" s="56">
        <f>'5a. FNO'!P110+'5b. FNO Impacted Gen'!P110</f>
        <v>9.3419311500000006</v>
      </c>
      <c r="Q110" s="56">
        <f>'5a. FNO'!Q110+'5b. FNO Impacted Gen'!Q110</f>
        <v>9.54039942</v>
      </c>
      <c r="R110" s="56">
        <f>'5a. FNO'!R110+'5b. FNO Impacted Gen'!R110</f>
        <v>9.3283438499999995</v>
      </c>
      <c r="S110" s="56">
        <f>'5a. FNO'!S110+'5b. FNO Impacted Gen'!S110</f>
        <v>9.7652837300000002</v>
      </c>
      <c r="T110" s="56">
        <f>'5a. FNO'!T110+'5b. FNO Impacted Gen'!T110</f>
        <v>9.9401545599999999</v>
      </c>
      <c r="U110" s="56">
        <f>'5a. FNO'!U110+'5b. FNO Impacted Gen'!U110</f>
        <v>9.8453592999999984</v>
      </c>
      <c r="V110" s="56">
        <f>'5a. FNO'!V110+'5b. FNO Impacted Gen'!V110</f>
        <v>10.19919398</v>
      </c>
      <c r="W110" s="56">
        <f>'5a. FNO'!W110+'5b. FNO Impacted Gen'!W110</f>
        <v>9.9745303199999995</v>
      </c>
      <c r="X110" s="56">
        <f>'5a. FNO'!X110+'5b. FNO Impacted Gen'!X110</f>
        <v>10.014321219999999</v>
      </c>
      <c r="Y110" s="56">
        <f>'5a. FNO'!Y110+'5b. FNO Impacted Gen'!Y110</f>
        <v>9.4490544399999994</v>
      </c>
      <c r="Z110" s="67">
        <f>'5a. FNO'!Z110+'5b. FNO Impacted Gen'!Z110</f>
        <v>0</v>
      </c>
    </row>
    <row r="111" spans="1:26">
      <c r="A111" s="54">
        <f t="shared" si="1"/>
        <v>46130</v>
      </c>
      <c r="B111" s="55">
        <f>'5a. FNO'!B111+'5b. FNO Impacted Gen'!B111</f>
        <v>9.3150270400000004</v>
      </c>
      <c r="C111" s="56">
        <f>'5a. FNO'!C111+'5b. FNO Impacted Gen'!C111</f>
        <v>9.3463644000000006</v>
      </c>
      <c r="D111" s="56">
        <f>'5a. FNO'!D111+'5b. FNO Impacted Gen'!D111</f>
        <v>9.4617085799999998</v>
      </c>
      <c r="E111" s="56">
        <f>'5a. FNO'!E111+'5b. FNO Impacted Gen'!E111</f>
        <v>9.5722440899999999</v>
      </c>
      <c r="F111" s="56">
        <f>'5a. FNO'!F111+'5b. FNO Impacted Gen'!F111</f>
        <v>9.8071387100000003</v>
      </c>
      <c r="G111" s="56">
        <f>'5a. FNO'!G111+'5b. FNO Impacted Gen'!G111</f>
        <v>10.20713993</v>
      </c>
      <c r="H111" s="56">
        <f>'5a. FNO'!H111+'5b. FNO Impacted Gen'!H111</f>
        <v>10.783390750000001</v>
      </c>
      <c r="I111" s="56">
        <f>'5a. FNO'!I111+'5b. FNO Impacted Gen'!I111</f>
        <v>10.9165125</v>
      </c>
      <c r="J111" s="56">
        <f>'5a. FNO'!J111+'5b. FNO Impacted Gen'!J111</f>
        <v>10.338076690000001</v>
      </c>
      <c r="K111" s="56">
        <f>'5a. FNO'!K111+'5b. FNO Impacted Gen'!K111</f>
        <v>9.5389295000000001</v>
      </c>
      <c r="L111" s="56">
        <f>'5a. FNO'!L111+'5b. FNO Impacted Gen'!L111</f>
        <v>9.0060043600000004</v>
      </c>
      <c r="M111" s="56">
        <f>'5a. FNO'!M111+'5b. FNO Impacted Gen'!M111</f>
        <v>8.4016747800000005</v>
      </c>
      <c r="N111" s="56">
        <f>'5a. FNO'!N111+'5b. FNO Impacted Gen'!N111</f>
        <v>8.0784387100000004</v>
      </c>
      <c r="O111" s="56">
        <f>'5a. FNO'!O111+'5b. FNO Impacted Gen'!O111</f>
        <v>7.7299332199999995</v>
      </c>
      <c r="P111" s="56">
        <f>'5a. FNO'!P111+'5b. FNO Impacted Gen'!P111</f>
        <v>7.6234360900000002</v>
      </c>
      <c r="Q111" s="56">
        <f>'5a. FNO'!Q111+'5b. FNO Impacted Gen'!Q111</f>
        <v>7.6283799700000001</v>
      </c>
      <c r="R111" s="56">
        <f>'5a. FNO'!R111+'5b. FNO Impacted Gen'!R111</f>
        <v>8.02722099</v>
      </c>
      <c r="S111" s="56">
        <f>'5a. FNO'!S111+'5b. FNO Impacted Gen'!S111</f>
        <v>8.5635245700000002</v>
      </c>
      <c r="T111" s="56">
        <f>'5a. FNO'!T111+'5b. FNO Impacted Gen'!T111</f>
        <v>9.0018504200000002</v>
      </c>
      <c r="U111" s="56">
        <f>'5a. FNO'!U111+'5b. FNO Impacted Gen'!U111</f>
        <v>9.0659884399999999</v>
      </c>
      <c r="V111" s="56">
        <f>'5a. FNO'!V111+'5b. FNO Impacted Gen'!V111</f>
        <v>9.364399220000001</v>
      </c>
      <c r="W111" s="56">
        <f>'5a. FNO'!W111+'5b. FNO Impacted Gen'!W111</f>
        <v>9.1176770699999992</v>
      </c>
      <c r="X111" s="56">
        <f>'5a. FNO'!X111+'5b. FNO Impacted Gen'!X111</f>
        <v>8.9372474000000004</v>
      </c>
      <c r="Y111" s="56">
        <f>'5a. FNO'!Y111+'5b. FNO Impacted Gen'!Y111</f>
        <v>8.4479457799999995</v>
      </c>
      <c r="Z111" s="67">
        <f>'5a. FNO'!Z111+'5b. FNO Impacted Gen'!Z111</f>
        <v>0</v>
      </c>
    </row>
    <row r="112" spans="1:26">
      <c r="A112" s="54">
        <f t="shared" si="1"/>
        <v>46131</v>
      </c>
      <c r="B112" s="55">
        <f>'5a. FNO'!B112+'5b. FNO Impacted Gen'!B112</f>
        <v>8.4045211399999999</v>
      </c>
      <c r="C112" s="56">
        <f>'5a. FNO'!C112+'5b. FNO Impacted Gen'!C112</f>
        <v>8.3942805699999994</v>
      </c>
      <c r="D112" s="56">
        <f>'5a. FNO'!D112+'5b. FNO Impacted Gen'!D112</f>
        <v>8.5731745799999999</v>
      </c>
      <c r="E112" s="56">
        <f>'5a. FNO'!E112+'5b. FNO Impacted Gen'!E112</f>
        <v>8.6516500000000001</v>
      </c>
      <c r="F112" s="56">
        <f>'5a. FNO'!F112+'5b. FNO Impacted Gen'!F112</f>
        <v>8.8500710500000004</v>
      </c>
      <c r="G112" s="56">
        <f>'5a. FNO'!G112+'5b. FNO Impacted Gen'!G112</f>
        <v>9.2419319299999998</v>
      </c>
      <c r="H112" s="56">
        <f>'5a. FNO'!H112+'5b. FNO Impacted Gen'!H112</f>
        <v>9.7494767200000005</v>
      </c>
      <c r="I112" s="56">
        <f>'5a. FNO'!I112+'5b. FNO Impacted Gen'!I112</f>
        <v>9.9715561800000003</v>
      </c>
      <c r="J112" s="56">
        <f>'5a. FNO'!J112+'5b. FNO Impacted Gen'!J112</f>
        <v>9.4322568899999997</v>
      </c>
      <c r="K112" s="56">
        <f>'5a. FNO'!K112+'5b. FNO Impacted Gen'!K112</f>
        <v>8.7985807900000008</v>
      </c>
      <c r="L112" s="56">
        <f>'5a. FNO'!L112+'5b. FNO Impacted Gen'!L112</f>
        <v>8.0861565800000008</v>
      </c>
      <c r="M112" s="56">
        <f>'5a. FNO'!M112+'5b. FNO Impacted Gen'!M112</f>
        <v>7.5735574999999997</v>
      </c>
      <c r="N112" s="56">
        <f>'5a. FNO'!N112+'5b. FNO Impacted Gen'!N112</f>
        <v>7.3484586699999994</v>
      </c>
      <c r="O112" s="56">
        <f>'5a. FNO'!O112+'5b. FNO Impacted Gen'!O112</f>
        <v>7.3354896800000002</v>
      </c>
      <c r="P112" s="56">
        <f>'5a. FNO'!P112+'5b. FNO Impacted Gen'!P112</f>
        <v>7.2963596399999995</v>
      </c>
      <c r="Q112" s="56">
        <f>'5a. FNO'!Q112+'5b. FNO Impacted Gen'!Q112</f>
        <v>7.3945434799999994</v>
      </c>
      <c r="R112" s="56">
        <f>'5a. FNO'!R112+'5b. FNO Impacted Gen'!R112</f>
        <v>8.0408511800000007</v>
      </c>
      <c r="S112" s="56">
        <f>'5a. FNO'!S112+'5b. FNO Impacted Gen'!S112</f>
        <v>8.6118988900000009</v>
      </c>
      <c r="T112" s="56">
        <f>'5a. FNO'!T112+'5b. FNO Impacted Gen'!T112</f>
        <v>8.9570625600000007</v>
      </c>
      <c r="U112" s="56">
        <f>'5a. FNO'!U112+'5b. FNO Impacted Gen'!U112</f>
        <v>8.9169674299999997</v>
      </c>
      <c r="V112" s="56">
        <f>'5a. FNO'!V112+'5b. FNO Impacted Gen'!V112</f>
        <v>8.9323592999999999</v>
      </c>
      <c r="W112" s="56">
        <f>'5a. FNO'!W112+'5b. FNO Impacted Gen'!W112</f>
        <v>8.497072039999999</v>
      </c>
      <c r="X112" s="56">
        <f>'5a. FNO'!X112+'5b. FNO Impacted Gen'!X112</f>
        <v>8.00293806</v>
      </c>
      <c r="Y112" s="56">
        <f>'5a. FNO'!Y112+'5b. FNO Impacted Gen'!Y112</f>
        <v>7.4839691100000003</v>
      </c>
      <c r="Z112" s="67">
        <f>'5a. FNO'!Z112+'5b. FNO Impacted Gen'!Z112</f>
        <v>0</v>
      </c>
    </row>
    <row r="113" spans="1:26">
      <c r="A113" s="54">
        <f t="shared" si="1"/>
        <v>46132</v>
      </c>
      <c r="B113" s="55">
        <f>'5a. FNO'!B113+'5b. FNO Impacted Gen'!B113</f>
        <v>7.3320922299999998</v>
      </c>
      <c r="C113" s="56">
        <f>'5a. FNO'!C113+'5b. FNO Impacted Gen'!C113</f>
        <v>7.3446670699999999</v>
      </c>
      <c r="D113" s="56">
        <f>'5a. FNO'!D113+'5b. FNO Impacted Gen'!D113</f>
        <v>7.4246801800000002</v>
      </c>
      <c r="E113" s="56">
        <f>'5a. FNO'!E113+'5b. FNO Impacted Gen'!E113</f>
        <v>7.5393954799999996</v>
      </c>
      <c r="F113" s="56">
        <f>'5a. FNO'!F113+'5b. FNO Impacted Gen'!F113</f>
        <v>7.8008367200000004</v>
      </c>
      <c r="G113" s="56">
        <f>'5a. FNO'!G113+'5b. FNO Impacted Gen'!G113</f>
        <v>8.6432762899999993</v>
      </c>
      <c r="H113" s="56">
        <f>'5a. FNO'!H113+'5b. FNO Impacted Gen'!H113</f>
        <v>9.7048672800000002</v>
      </c>
      <c r="I113" s="56">
        <f>'5a. FNO'!I113+'5b. FNO Impacted Gen'!I113</f>
        <v>9.8191999400000007</v>
      </c>
      <c r="J113" s="56">
        <f>'5a. FNO'!J113+'5b. FNO Impacted Gen'!J113</f>
        <v>9.3055140000000005</v>
      </c>
      <c r="K113" s="56">
        <f>'5a. FNO'!K113+'5b. FNO Impacted Gen'!K113</f>
        <v>8.7316090099999997</v>
      </c>
      <c r="L113" s="56">
        <f>'5a. FNO'!L113+'5b. FNO Impacted Gen'!L113</f>
        <v>8.2515297700000012</v>
      </c>
      <c r="M113" s="56">
        <f>'5a. FNO'!M113+'5b. FNO Impacted Gen'!M113</f>
        <v>8.03313363</v>
      </c>
      <c r="N113" s="56">
        <f>'5a. FNO'!N113+'5b. FNO Impacted Gen'!N113</f>
        <v>7.9298489000000005</v>
      </c>
      <c r="O113" s="56">
        <f>'5a. FNO'!O113+'5b. FNO Impacted Gen'!O113</f>
        <v>8.0330799500000012</v>
      </c>
      <c r="P113" s="56">
        <f>'5a. FNO'!P113+'5b. FNO Impacted Gen'!P113</f>
        <v>8.1301636500000001</v>
      </c>
      <c r="Q113" s="56">
        <f>'5a. FNO'!Q113+'5b. FNO Impacted Gen'!Q113</f>
        <v>8.4984242799999983</v>
      </c>
      <c r="R113" s="56">
        <f>'5a. FNO'!R113+'5b. FNO Impacted Gen'!R113</f>
        <v>8.7401170399999994</v>
      </c>
      <c r="S113" s="56">
        <f>'5a. FNO'!S113+'5b. FNO Impacted Gen'!S113</f>
        <v>8.8868164199999988</v>
      </c>
      <c r="T113" s="56">
        <f>'5a. FNO'!T113+'5b. FNO Impacted Gen'!T113</f>
        <v>9.2975007999999999</v>
      </c>
      <c r="U113" s="56">
        <f>'5a. FNO'!U113+'5b. FNO Impacted Gen'!U113</f>
        <v>9.2619650399999998</v>
      </c>
      <c r="V113" s="56">
        <f>'5a. FNO'!V113+'5b. FNO Impacted Gen'!V113</f>
        <v>9.1876803200000001</v>
      </c>
      <c r="W113" s="56">
        <f>'5a. FNO'!W113+'5b. FNO Impacted Gen'!W113</f>
        <v>8.6289377500000004</v>
      </c>
      <c r="X113" s="56">
        <f>'5a. FNO'!X113+'5b. FNO Impacted Gen'!X113</f>
        <v>8.0296862000000004</v>
      </c>
      <c r="Y113" s="56">
        <f>'5a. FNO'!Y113+'5b. FNO Impacted Gen'!Y113</f>
        <v>7.3936529599999989</v>
      </c>
      <c r="Z113" s="67">
        <f>'5a. FNO'!Z113+'5b. FNO Impacted Gen'!Z113</f>
        <v>0</v>
      </c>
    </row>
    <row r="114" spans="1:26">
      <c r="A114" s="54">
        <f t="shared" si="1"/>
        <v>46133</v>
      </c>
      <c r="B114" s="55">
        <f>'5a. FNO'!B114+'5b. FNO Impacted Gen'!B114</f>
        <v>7.1612710499999999</v>
      </c>
      <c r="C114" s="56">
        <f>'5a. FNO'!C114+'5b. FNO Impacted Gen'!C114</f>
        <v>7.000878590000001</v>
      </c>
      <c r="D114" s="56">
        <f>'5a. FNO'!D114+'5b. FNO Impacted Gen'!D114</f>
        <v>7.0208718199999991</v>
      </c>
      <c r="E114" s="56">
        <f>'5a. FNO'!E114+'5b. FNO Impacted Gen'!E114</f>
        <v>7.0383888699999995</v>
      </c>
      <c r="F114" s="56">
        <f>'5a. FNO'!F114+'5b. FNO Impacted Gen'!F114</f>
        <v>7.3897834500000004</v>
      </c>
      <c r="G114" s="56">
        <f>'5a. FNO'!G114+'5b. FNO Impacted Gen'!G114</f>
        <v>8.0971735600000017</v>
      </c>
      <c r="H114" s="56">
        <f>'5a. FNO'!H114+'5b. FNO Impacted Gen'!H114</f>
        <v>9.1608445399999994</v>
      </c>
      <c r="I114" s="56">
        <f>'5a. FNO'!I114+'5b. FNO Impacted Gen'!I114</f>
        <v>9.3185779400000008</v>
      </c>
      <c r="J114" s="56">
        <f>'5a. FNO'!J114+'5b. FNO Impacted Gen'!J114</f>
        <v>8.9181352300000007</v>
      </c>
      <c r="K114" s="56">
        <f>'5a. FNO'!K114+'5b. FNO Impacted Gen'!K114</f>
        <v>8.3136397899999999</v>
      </c>
      <c r="L114" s="56">
        <f>'5a. FNO'!L114+'5b. FNO Impacted Gen'!L114</f>
        <v>8.1398904200000004</v>
      </c>
      <c r="M114" s="56">
        <f>'5a. FNO'!M114+'5b. FNO Impacted Gen'!M114</f>
        <v>7.9061052599999995</v>
      </c>
      <c r="N114" s="56">
        <f>'5a. FNO'!N114+'5b. FNO Impacted Gen'!N114</f>
        <v>8.0618338099999995</v>
      </c>
      <c r="O114" s="56">
        <f>'5a. FNO'!O114+'5b. FNO Impacted Gen'!O114</f>
        <v>8.3751593599999996</v>
      </c>
      <c r="P114" s="56">
        <f>'5a. FNO'!P114+'5b. FNO Impacted Gen'!P114</f>
        <v>8.695128239999999</v>
      </c>
      <c r="Q114" s="56">
        <f>'5a. FNO'!Q114+'5b. FNO Impacted Gen'!Q114</f>
        <v>9.0045767599999991</v>
      </c>
      <c r="R114" s="56">
        <f>'5a. FNO'!R114+'5b. FNO Impacted Gen'!R114</f>
        <v>9.3661020100000005</v>
      </c>
      <c r="S114" s="56">
        <f>'5a. FNO'!S114+'5b. FNO Impacted Gen'!S114</f>
        <v>9.5756644500000014</v>
      </c>
      <c r="T114" s="56">
        <f>'5a. FNO'!T114+'5b. FNO Impacted Gen'!T114</f>
        <v>10.013158900000001</v>
      </c>
      <c r="U114" s="56">
        <f>'5a. FNO'!U114+'5b. FNO Impacted Gen'!U114</f>
        <v>9.8661998000000004</v>
      </c>
      <c r="V114" s="56">
        <f>'5a. FNO'!V114+'5b. FNO Impacted Gen'!V114</f>
        <v>9.6376244100000008</v>
      </c>
      <c r="W114" s="56">
        <f>'5a. FNO'!W114+'5b. FNO Impacted Gen'!W114</f>
        <v>8.8824542300000005</v>
      </c>
      <c r="X114" s="56">
        <f>'5a. FNO'!X114+'5b. FNO Impacted Gen'!X114</f>
        <v>8.261126130000001</v>
      </c>
      <c r="Y114" s="56">
        <f>'5a. FNO'!Y114+'5b. FNO Impacted Gen'!Y114</f>
        <v>7.6345298899999996</v>
      </c>
      <c r="Z114" s="67">
        <f>'5a. FNO'!Z114+'5b. FNO Impacted Gen'!Z114</f>
        <v>0</v>
      </c>
    </row>
    <row r="115" spans="1:26">
      <c r="A115" s="54">
        <f t="shared" si="1"/>
        <v>46134</v>
      </c>
      <c r="B115" s="55">
        <f>'5a. FNO'!B115+'5b. FNO Impacted Gen'!B115</f>
        <v>7.27967692</v>
      </c>
      <c r="C115" s="56">
        <f>'5a. FNO'!C115+'5b. FNO Impacted Gen'!C115</f>
        <v>7.0538585700000001</v>
      </c>
      <c r="D115" s="56">
        <f>'5a. FNO'!D115+'5b. FNO Impacted Gen'!D115</f>
        <v>7.04864742</v>
      </c>
      <c r="E115" s="56">
        <f>'5a. FNO'!E115+'5b. FNO Impacted Gen'!E115</f>
        <v>7.109772490000001</v>
      </c>
      <c r="F115" s="56">
        <f>'5a. FNO'!F115+'5b. FNO Impacted Gen'!F115</f>
        <v>7.231503720000001</v>
      </c>
      <c r="G115" s="56">
        <f>'5a. FNO'!G115+'5b. FNO Impacted Gen'!G115</f>
        <v>7.5980596699999996</v>
      </c>
      <c r="H115" s="56">
        <f>'5a. FNO'!H115+'5b. FNO Impacted Gen'!H115</f>
        <v>8.6522677100000003</v>
      </c>
      <c r="I115" s="56">
        <f>'5a. FNO'!I115+'5b. FNO Impacted Gen'!I115</f>
        <v>9.0367933900000015</v>
      </c>
      <c r="J115" s="56">
        <f>'5a. FNO'!J115+'5b. FNO Impacted Gen'!J115</f>
        <v>8.9269701499999989</v>
      </c>
      <c r="K115" s="56">
        <f>'5a. FNO'!K115+'5b. FNO Impacted Gen'!K115</f>
        <v>9.034961599999999</v>
      </c>
      <c r="L115" s="56">
        <f>'5a. FNO'!L115+'5b. FNO Impacted Gen'!L115</f>
        <v>8.9981543899999998</v>
      </c>
      <c r="M115" s="56">
        <f>'5a. FNO'!M115+'5b. FNO Impacted Gen'!M115</f>
        <v>8.5345309</v>
      </c>
      <c r="N115" s="56">
        <f>'5a. FNO'!N115+'5b. FNO Impacted Gen'!N115</f>
        <v>8.3484184299999988</v>
      </c>
      <c r="O115" s="56">
        <f>'5a. FNO'!O115+'5b. FNO Impacted Gen'!O115</f>
        <v>8.4226609200000002</v>
      </c>
      <c r="P115" s="56">
        <f>'5a. FNO'!P115+'5b. FNO Impacted Gen'!P115</f>
        <v>8.5678701799999999</v>
      </c>
      <c r="Q115" s="56">
        <f>'5a. FNO'!Q115+'5b. FNO Impacted Gen'!Q115</f>
        <v>8.90504316</v>
      </c>
      <c r="R115" s="56">
        <f>'5a. FNO'!R115+'5b. FNO Impacted Gen'!R115</f>
        <v>9.2293261199999996</v>
      </c>
      <c r="S115" s="56">
        <f>'5a. FNO'!S115+'5b. FNO Impacted Gen'!S115</f>
        <v>9.7932718799999989</v>
      </c>
      <c r="T115" s="56">
        <f>'5a. FNO'!T115+'5b. FNO Impacted Gen'!T115</f>
        <v>9.8943359199999996</v>
      </c>
      <c r="U115" s="56">
        <f>'5a. FNO'!U115+'5b. FNO Impacted Gen'!U115</f>
        <v>9.7448873200000001</v>
      </c>
      <c r="V115" s="56">
        <f>'5a. FNO'!V115+'5b. FNO Impacted Gen'!V115</f>
        <v>9.6813601499999997</v>
      </c>
      <c r="W115" s="56">
        <f>'5a. FNO'!W115+'5b. FNO Impacted Gen'!W115</f>
        <v>9.0762595299999997</v>
      </c>
      <c r="X115" s="56">
        <f>'5a. FNO'!X115+'5b. FNO Impacted Gen'!X115</f>
        <v>8.3751211399999992</v>
      </c>
      <c r="Y115" s="56">
        <f>'5a. FNO'!Y115+'5b. FNO Impacted Gen'!Y115</f>
        <v>7.7100546999999997</v>
      </c>
      <c r="Z115" s="67">
        <f>'5a. FNO'!Z115+'5b. FNO Impacted Gen'!Z115</f>
        <v>0</v>
      </c>
    </row>
    <row r="116" spans="1:26">
      <c r="A116" s="54">
        <f t="shared" si="1"/>
        <v>46135</v>
      </c>
      <c r="B116" s="55">
        <f>'5a. FNO'!B116+'5b. FNO Impacted Gen'!B116</f>
        <v>7.4383161700000002</v>
      </c>
      <c r="C116" s="56">
        <f>'5a. FNO'!C116+'5b. FNO Impacted Gen'!C116</f>
        <v>7.2524424099999996</v>
      </c>
      <c r="D116" s="56">
        <f>'5a. FNO'!D116+'5b. FNO Impacted Gen'!D116</f>
        <v>7.1460441799999987</v>
      </c>
      <c r="E116" s="56">
        <f>'5a. FNO'!E116+'5b. FNO Impacted Gen'!E116</f>
        <v>7.1533351100000004</v>
      </c>
      <c r="F116" s="56">
        <f>'5a. FNO'!F116+'5b. FNO Impacted Gen'!F116</f>
        <v>7.3872131200000002</v>
      </c>
      <c r="G116" s="56">
        <f>'5a. FNO'!G116+'5b. FNO Impacted Gen'!G116</f>
        <v>7.8567772299999996</v>
      </c>
      <c r="H116" s="56">
        <f>'5a. FNO'!H116+'5b. FNO Impacted Gen'!H116</f>
        <v>8.3851190100000004</v>
      </c>
      <c r="I116" s="56">
        <f>'5a. FNO'!I116+'5b. FNO Impacted Gen'!I116</f>
        <v>8.6280649199999999</v>
      </c>
      <c r="J116" s="56">
        <f>'5a. FNO'!J116+'5b. FNO Impacted Gen'!J116</f>
        <v>8.9181857400000002</v>
      </c>
      <c r="K116" s="56">
        <f>'5a. FNO'!K116+'5b. FNO Impacted Gen'!K116</f>
        <v>8.7077555600000007</v>
      </c>
      <c r="L116" s="56">
        <f>'5a. FNO'!L116+'5b. FNO Impacted Gen'!L116</f>
        <v>8.398827690000001</v>
      </c>
      <c r="M116" s="56">
        <f>'5a. FNO'!M116+'5b. FNO Impacted Gen'!M116</f>
        <v>8.3915869700000005</v>
      </c>
      <c r="N116" s="56">
        <f>'5a. FNO'!N116+'5b. FNO Impacted Gen'!N116</f>
        <v>8.3439461999999995</v>
      </c>
      <c r="O116" s="56">
        <f>'5a. FNO'!O116+'5b. FNO Impacted Gen'!O116</f>
        <v>8.2881188899999998</v>
      </c>
      <c r="P116" s="56">
        <f>'5a. FNO'!P116+'5b. FNO Impacted Gen'!P116</f>
        <v>8.3714232499999994</v>
      </c>
      <c r="Q116" s="56">
        <f>'5a. FNO'!Q116+'5b. FNO Impacted Gen'!Q116</f>
        <v>8.4564481300000001</v>
      </c>
      <c r="R116" s="56">
        <f>'5a. FNO'!R116+'5b. FNO Impacted Gen'!R116</f>
        <v>8.5848343099999997</v>
      </c>
      <c r="S116" s="56">
        <f>'5a. FNO'!S116+'5b. FNO Impacted Gen'!S116</f>
        <v>8.45585889</v>
      </c>
      <c r="T116" s="56">
        <f>'5a. FNO'!T116+'5b. FNO Impacted Gen'!T116</f>
        <v>8.8629990500000009</v>
      </c>
      <c r="U116" s="56">
        <f>'5a. FNO'!U116+'5b. FNO Impacted Gen'!U116</f>
        <v>8.9247960499999994</v>
      </c>
      <c r="V116" s="56">
        <f>'5a. FNO'!V116+'5b. FNO Impacted Gen'!V116</f>
        <v>9.0124028600000017</v>
      </c>
      <c r="W116" s="56">
        <f>'5a. FNO'!W116+'5b. FNO Impacted Gen'!W116</f>
        <v>8.7363265099999996</v>
      </c>
      <c r="X116" s="56">
        <f>'5a. FNO'!X116+'5b. FNO Impacted Gen'!X116</f>
        <v>8.3964329899999992</v>
      </c>
      <c r="Y116" s="56">
        <f>'5a. FNO'!Y116+'5b. FNO Impacted Gen'!Y116</f>
        <v>7.9290549299999995</v>
      </c>
      <c r="Z116" s="67">
        <f>'5a. FNO'!Z116+'5b. FNO Impacted Gen'!Z116</f>
        <v>0</v>
      </c>
    </row>
    <row r="117" spans="1:26">
      <c r="A117" s="54">
        <f t="shared" si="1"/>
        <v>46136</v>
      </c>
      <c r="B117" s="55">
        <f>'5a. FNO'!B117+'5b. FNO Impacted Gen'!B117</f>
        <v>7.7582352999999999</v>
      </c>
      <c r="C117" s="56">
        <f>'5a. FNO'!C117+'5b. FNO Impacted Gen'!C117</f>
        <v>7.6943529300000009</v>
      </c>
      <c r="D117" s="56">
        <f>'5a. FNO'!D117+'5b. FNO Impacted Gen'!D117</f>
        <v>7.6716219800000003</v>
      </c>
      <c r="E117" s="56">
        <f>'5a. FNO'!E117+'5b. FNO Impacted Gen'!E117</f>
        <v>7.7780811799999992</v>
      </c>
      <c r="F117" s="56">
        <f>'5a. FNO'!F117+'5b. FNO Impacted Gen'!F117</f>
        <v>8.1457319399999992</v>
      </c>
      <c r="G117" s="56">
        <f>'5a. FNO'!G117+'5b. FNO Impacted Gen'!G117</f>
        <v>9.0493026099999998</v>
      </c>
      <c r="H117" s="56">
        <f>'5a. FNO'!H117+'5b. FNO Impacted Gen'!H117</f>
        <v>10.04416836</v>
      </c>
      <c r="I117" s="56">
        <f>'5a. FNO'!I117+'5b. FNO Impacted Gen'!I117</f>
        <v>9.9364738700000004</v>
      </c>
      <c r="J117" s="56">
        <f>'5a. FNO'!J117+'5b. FNO Impacted Gen'!J117</f>
        <v>9.5055475400000002</v>
      </c>
      <c r="K117" s="56">
        <f>'5a. FNO'!K117+'5b. FNO Impacted Gen'!K117</f>
        <v>8.8245747600000009</v>
      </c>
      <c r="L117" s="56">
        <f>'5a. FNO'!L117+'5b. FNO Impacted Gen'!L117</f>
        <v>8.2803710000000006</v>
      </c>
      <c r="M117" s="56">
        <f>'5a. FNO'!M117+'5b. FNO Impacted Gen'!M117</f>
        <v>7.8986562899999999</v>
      </c>
      <c r="N117" s="56">
        <f>'5a. FNO'!N117+'5b. FNO Impacted Gen'!N117</f>
        <v>8.0224953600000006</v>
      </c>
      <c r="O117" s="56">
        <f>'5a. FNO'!O117+'5b. FNO Impacted Gen'!O117</f>
        <v>7.99697368</v>
      </c>
      <c r="P117" s="56">
        <f>'5a. FNO'!P117+'5b. FNO Impacted Gen'!P117</f>
        <v>8.0229447300000007</v>
      </c>
      <c r="Q117" s="56">
        <f>'5a. FNO'!Q117+'5b. FNO Impacted Gen'!Q117</f>
        <v>8.4506453199999996</v>
      </c>
      <c r="R117" s="56">
        <f>'5a. FNO'!R117+'5b. FNO Impacted Gen'!R117</f>
        <v>8.9170566000000004</v>
      </c>
      <c r="S117" s="56">
        <f>'5a. FNO'!S117+'5b. FNO Impacted Gen'!S117</f>
        <v>8.9958528300000005</v>
      </c>
      <c r="T117" s="56">
        <f>'5a. FNO'!T117+'5b. FNO Impacted Gen'!T117</f>
        <v>9.2786957900000004</v>
      </c>
      <c r="U117" s="56">
        <f>'5a. FNO'!U117+'5b. FNO Impacted Gen'!U117</f>
        <v>9.0419421700000004</v>
      </c>
      <c r="V117" s="56">
        <f>'5a. FNO'!V117+'5b. FNO Impacted Gen'!V117</f>
        <v>9.1260950700000016</v>
      </c>
      <c r="W117" s="56">
        <f>'5a. FNO'!W117+'5b. FNO Impacted Gen'!W117</f>
        <v>8.5787534799999996</v>
      </c>
      <c r="X117" s="56">
        <f>'5a. FNO'!X117+'5b. FNO Impacted Gen'!X117</f>
        <v>8.1443890899999989</v>
      </c>
      <c r="Y117" s="56">
        <f>'5a. FNO'!Y117+'5b. FNO Impacted Gen'!Y117</f>
        <v>7.6554632399999996</v>
      </c>
      <c r="Z117" s="67">
        <f>'5a. FNO'!Z117+'5b. FNO Impacted Gen'!Z117</f>
        <v>0</v>
      </c>
    </row>
    <row r="118" spans="1:26">
      <c r="A118" s="54">
        <f t="shared" si="1"/>
        <v>46137</v>
      </c>
      <c r="B118" s="55">
        <f>'5a. FNO'!B118+'5b. FNO Impacted Gen'!B118</f>
        <v>7.4432268399999995</v>
      </c>
      <c r="C118" s="56">
        <f>'5a. FNO'!C118+'5b. FNO Impacted Gen'!C118</f>
        <v>7.4222161299999998</v>
      </c>
      <c r="D118" s="56">
        <f>'5a. FNO'!D118+'5b. FNO Impacted Gen'!D118</f>
        <v>7.4971884500000003</v>
      </c>
      <c r="E118" s="56">
        <f>'5a. FNO'!E118+'5b. FNO Impacted Gen'!E118</f>
        <v>7.5162573500000001</v>
      </c>
      <c r="F118" s="56">
        <f>'5a. FNO'!F118+'5b. FNO Impacted Gen'!F118</f>
        <v>7.6825009099999999</v>
      </c>
      <c r="G118" s="56">
        <f>'5a. FNO'!G118+'5b. FNO Impacted Gen'!G118</f>
        <v>7.9973681200000009</v>
      </c>
      <c r="H118" s="56">
        <f>'5a. FNO'!H118+'5b. FNO Impacted Gen'!H118</f>
        <v>8.4672814299999999</v>
      </c>
      <c r="I118" s="56">
        <f>'5a. FNO'!I118+'5b. FNO Impacted Gen'!I118</f>
        <v>8.7433793100000017</v>
      </c>
      <c r="J118" s="56">
        <f>'5a. FNO'!J118+'5b. FNO Impacted Gen'!J118</f>
        <v>8.5445495999999999</v>
      </c>
      <c r="K118" s="56">
        <f>'5a. FNO'!K118+'5b. FNO Impacted Gen'!K118</f>
        <v>8.1805893600000008</v>
      </c>
      <c r="L118" s="56">
        <f>'5a. FNO'!L118+'5b. FNO Impacted Gen'!L118</f>
        <v>7.8355542000000007</v>
      </c>
      <c r="M118" s="56">
        <f>'5a. FNO'!M118+'5b. FNO Impacted Gen'!M118</f>
        <v>7.5928172699999994</v>
      </c>
      <c r="N118" s="56">
        <f>'5a. FNO'!N118+'5b. FNO Impacted Gen'!N118</f>
        <v>7.5202306000000005</v>
      </c>
      <c r="O118" s="56">
        <f>'5a. FNO'!O118+'5b. FNO Impacted Gen'!O118</f>
        <v>7.3481940299999993</v>
      </c>
      <c r="P118" s="56">
        <f>'5a. FNO'!P118+'5b. FNO Impacted Gen'!P118</f>
        <v>7.1985325300000014</v>
      </c>
      <c r="Q118" s="56">
        <f>'5a. FNO'!Q118+'5b. FNO Impacted Gen'!Q118</f>
        <v>7.7291982899999994</v>
      </c>
      <c r="R118" s="56">
        <f>'5a. FNO'!R118+'5b. FNO Impacted Gen'!R118</f>
        <v>8.30122626</v>
      </c>
      <c r="S118" s="56">
        <f>'5a. FNO'!S118+'5b. FNO Impacted Gen'!S118</f>
        <v>8.8544385600000002</v>
      </c>
      <c r="T118" s="56">
        <f>'5a. FNO'!T118+'5b. FNO Impacted Gen'!T118</f>
        <v>9.1123907400000004</v>
      </c>
      <c r="U118" s="56">
        <f>'5a. FNO'!U118+'5b. FNO Impacted Gen'!U118</f>
        <v>8.9692901000000003</v>
      </c>
      <c r="V118" s="56">
        <f>'5a. FNO'!V118+'5b. FNO Impacted Gen'!V118</f>
        <v>9.11065185</v>
      </c>
      <c r="W118" s="56">
        <f>'5a. FNO'!W118+'5b. FNO Impacted Gen'!W118</f>
        <v>8.7116101999999991</v>
      </c>
      <c r="X118" s="56">
        <f>'5a. FNO'!X118+'5b. FNO Impacted Gen'!X118</f>
        <v>8.3557567600000002</v>
      </c>
      <c r="Y118" s="56">
        <f>'5a. FNO'!Y118+'5b. FNO Impacted Gen'!Y118</f>
        <v>7.7953859399999992</v>
      </c>
      <c r="Z118" s="67">
        <f>'5a. FNO'!Z118+'5b. FNO Impacted Gen'!Z118</f>
        <v>0</v>
      </c>
    </row>
    <row r="119" spans="1:26">
      <c r="A119" s="54">
        <f t="shared" si="1"/>
        <v>46138</v>
      </c>
      <c r="B119" s="55">
        <f>'5a. FNO'!B119+'5b. FNO Impacted Gen'!B119</f>
        <v>7.6523094</v>
      </c>
      <c r="C119" s="56">
        <f>'5a. FNO'!C119+'5b. FNO Impacted Gen'!C119</f>
        <v>7.6057401499999999</v>
      </c>
      <c r="D119" s="56">
        <f>'5a. FNO'!D119+'5b. FNO Impacted Gen'!D119</f>
        <v>7.5433967200000005</v>
      </c>
      <c r="E119" s="56">
        <f>'5a. FNO'!E119+'5b. FNO Impacted Gen'!E119</f>
        <v>7.6665508500000001</v>
      </c>
      <c r="F119" s="56">
        <f>'5a. FNO'!F119+'5b. FNO Impacted Gen'!F119</f>
        <v>7.7405362000000002</v>
      </c>
      <c r="G119" s="56">
        <f>'5a. FNO'!G119+'5b. FNO Impacted Gen'!G119</f>
        <v>7.9786102099999994</v>
      </c>
      <c r="H119" s="56">
        <f>'5a. FNO'!H119+'5b. FNO Impacted Gen'!H119</f>
        <v>8.53352808</v>
      </c>
      <c r="I119" s="56">
        <f>'5a. FNO'!I119+'5b. FNO Impacted Gen'!I119</f>
        <v>9.0696628099999987</v>
      </c>
      <c r="J119" s="56">
        <f>'5a. FNO'!J119+'5b. FNO Impacted Gen'!J119</f>
        <v>9.1749985899999995</v>
      </c>
      <c r="K119" s="56">
        <f>'5a. FNO'!K119+'5b. FNO Impacted Gen'!K119</f>
        <v>8.8032713000000005</v>
      </c>
      <c r="L119" s="56">
        <f>'5a. FNO'!L119+'5b. FNO Impacted Gen'!L119</f>
        <v>8.4259309500000015</v>
      </c>
      <c r="M119" s="56">
        <f>'5a. FNO'!M119+'5b. FNO Impacted Gen'!M119</f>
        <v>8.2477024599999993</v>
      </c>
      <c r="N119" s="56">
        <f>'5a. FNO'!N119+'5b. FNO Impacted Gen'!N119</f>
        <v>8.1936932999999996</v>
      </c>
      <c r="O119" s="56">
        <f>'5a. FNO'!O119+'5b. FNO Impacted Gen'!O119</f>
        <v>7.9853672400000004</v>
      </c>
      <c r="P119" s="56">
        <f>'5a. FNO'!P119+'5b. FNO Impacted Gen'!P119</f>
        <v>8.2975480099999999</v>
      </c>
      <c r="Q119" s="56">
        <f>'5a. FNO'!Q119+'5b. FNO Impacted Gen'!Q119</f>
        <v>8.3248806700000006</v>
      </c>
      <c r="R119" s="56">
        <f>'5a. FNO'!R119+'5b. FNO Impacted Gen'!R119</f>
        <v>8.7677942999999985</v>
      </c>
      <c r="S119" s="56">
        <f>'5a. FNO'!S119+'5b. FNO Impacted Gen'!S119</f>
        <v>9.1902030299999993</v>
      </c>
      <c r="T119" s="56">
        <f>'5a. FNO'!T119+'5b. FNO Impacted Gen'!T119</f>
        <v>9.5644275400000005</v>
      </c>
      <c r="U119" s="56">
        <f>'5a. FNO'!U119+'5b. FNO Impacted Gen'!U119</f>
        <v>9.5485990199999993</v>
      </c>
      <c r="V119" s="56">
        <f>'5a. FNO'!V119+'5b. FNO Impacted Gen'!V119</f>
        <v>9.5203083599999996</v>
      </c>
      <c r="W119" s="56">
        <f>'5a. FNO'!W119+'5b. FNO Impacted Gen'!W119</f>
        <v>9.1245808699999991</v>
      </c>
      <c r="X119" s="56">
        <f>'5a. FNO'!X119+'5b. FNO Impacted Gen'!X119</f>
        <v>8.6901624200000001</v>
      </c>
      <c r="Y119" s="56">
        <f>'5a. FNO'!Y119+'5b. FNO Impacted Gen'!Y119</f>
        <v>8.14135323</v>
      </c>
      <c r="Z119" s="67">
        <f>'5a. FNO'!Z119+'5b. FNO Impacted Gen'!Z119</f>
        <v>0</v>
      </c>
    </row>
    <row r="120" spans="1:26">
      <c r="A120" s="54">
        <f t="shared" si="1"/>
        <v>46139</v>
      </c>
      <c r="B120" s="55">
        <f>'5a. FNO'!B120+'5b. FNO Impacted Gen'!B120</f>
        <v>8.0108098500000011</v>
      </c>
      <c r="C120" s="56">
        <f>'5a. FNO'!C120+'5b. FNO Impacted Gen'!C120</f>
        <v>7.9227183500000002</v>
      </c>
      <c r="D120" s="56">
        <f>'5a. FNO'!D120+'5b. FNO Impacted Gen'!D120</f>
        <v>7.9914024699999997</v>
      </c>
      <c r="E120" s="56">
        <f>'5a. FNO'!E120+'5b. FNO Impacted Gen'!E120</f>
        <v>8.1269987500000003</v>
      </c>
      <c r="F120" s="56">
        <f>'5a. FNO'!F120+'5b. FNO Impacted Gen'!F120</f>
        <v>8.3426770500000007</v>
      </c>
      <c r="G120" s="56">
        <f>'5a. FNO'!G120+'5b. FNO Impacted Gen'!G120</f>
        <v>9.2119044799999994</v>
      </c>
      <c r="H120" s="56">
        <f>'5a. FNO'!H120+'5b. FNO Impacted Gen'!H120</f>
        <v>9.9819969400000002</v>
      </c>
      <c r="I120" s="56">
        <f>'5a. FNO'!I120+'5b. FNO Impacted Gen'!I120</f>
        <v>9.9566665200000006</v>
      </c>
      <c r="J120" s="56">
        <f>'5a. FNO'!J120+'5b. FNO Impacted Gen'!J120</f>
        <v>9.4571214999999995</v>
      </c>
      <c r="K120" s="56">
        <f>'5a. FNO'!K120+'5b. FNO Impacted Gen'!K120</f>
        <v>8.9605129500000018</v>
      </c>
      <c r="L120" s="56">
        <f>'5a. FNO'!L120+'5b. FNO Impacted Gen'!L120</f>
        <v>8.6871018699999993</v>
      </c>
      <c r="M120" s="56">
        <f>'5a. FNO'!M120+'5b. FNO Impacted Gen'!M120</f>
        <v>8.4313325199999998</v>
      </c>
      <c r="N120" s="56">
        <f>'5a. FNO'!N120+'5b. FNO Impacted Gen'!N120</f>
        <v>8.3515501099999998</v>
      </c>
      <c r="O120" s="56">
        <f>'5a. FNO'!O120+'5b. FNO Impacted Gen'!O120</f>
        <v>8.1988690799999997</v>
      </c>
      <c r="P120" s="56">
        <f>'5a. FNO'!P120+'5b. FNO Impacted Gen'!P120</f>
        <v>8.1917532200000007</v>
      </c>
      <c r="Q120" s="56">
        <f>'5a. FNO'!Q120+'5b. FNO Impacted Gen'!Q120</f>
        <v>8.4857171499999993</v>
      </c>
      <c r="R120" s="56">
        <f>'5a. FNO'!R120+'5b. FNO Impacted Gen'!R120</f>
        <v>8.6083765999999997</v>
      </c>
      <c r="S120" s="56">
        <f>'5a. FNO'!S120+'5b. FNO Impacted Gen'!S120</f>
        <v>8.8983582900000009</v>
      </c>
      <c r="T120" s="56">
        <f>'5a. FNO'!T120+'5b. FNO Impacted Gen'!T120</f>
        <v>9.2604857799999998</v>
      </c>
      <c r="U120" s="56">
        <f>'5a. FNO'!U120+'5b. FNO Impacted Gen'!U120</f>
        <v>9.2193146699999993</v>
      </c>
      <c r="V120" s="56">
        <f>'5a. FNO'!V120+'5b. FNO Impacted Gen'!V120</f>
        <v>9.3912426500000006</v>
      </c>
      <c r="W120" s="56">
        <f>'5a. FNO'!W120+'5b. FNO Impacted Gen'!W120</f>
        <v>8.9830206500000003</v>
      </c>
      <c r="X120" s="56">
        <f>'5a. FNO'!X120+'5b. FNO Impacted Gen'!X120</f>
        <v>8.6128026599999998</v>
      </c>
      <c r="Y120" s="56">
        <f>'5a. FNO'!Y120+'5b. FNO Impacted Gen'!Y120</f>
        <v>8.1258271999999998</v>
      </c>
      <c r="Z120" s="67">
        <f>'5a. FNO'!Z120+'5b. FNO Impacted Gen'!Z120</f>
        <v>0</v>
      </c>
    </row>
    <row r="121" spans="1:26">
      <c r="A121" s="54">
        <f t="shared" si="1"/>
        <v>46140</v>
      </c>
      <c r="B121" s="55">
        <f>'5a. FNO'!B121+'5b. FNO Impacted Gen'!B121</f>
        <v>7.8912868599999992</v>
      </c>
      <c r="C121" s="56">
        <f>'5a. FNO'!C121+'5b. FNO Impacted Gen'!C121</f>
        <v>7.9598971499999998</v>
      </c>
      <c r="D121" s="56">
        <f>'5a. FNO'!D121+'5b. FNO Impacted Gen'!D121</f>
        <v>7.9121644</v>
      </c>
      <c r="E121" s="56">
        <f>'5a. FNO'!E121+'5b. FNO Impacted Gen'!E121</f>
        <v>8.0176288500000013</v>
      </c>
      <c r="F121" s="56">
        <f>'5a. FNO'!F121+'5b. FNO Impacted Gen'!F121</f>
        <v>8.2819734300000007</v>
      </c>
      <c r="G121" s="56">
        <f>'5a. FNO'!G121+'5b. FNO Impacted Gen'!G121</f>
        <v>9.0564514700000007</v>
      </c>
      <c r="H121" s="56">
        <f>'5a. FNO'!H121+'5b. FNO Impacted Gen'!H121</f>
        <v>10.105423259999998</v>
      </c>
      <c r="I121" s="56">
        <f>'5a. FNO'!I121+'5b. FNO Impacted Gen'!I121</f>
        <v>10.129702069999999</v>
      </c>
      <c r="J121" s="56">
        <f>'5a. FNO'!J121+'5b. FNO Impacted Gen'!J121</f>
        <v>9.7684949799999998</v>
      </c>
      <c r="K121" s="56">
        <f>'5a. FNO'!K121+'5b. FNO Impacted Gen'!K121</f>
        <v>9.3251592300000006</v>
      </c>
      <c r="L121" s="56">
        <f>'5a. FNO'!L121+'5b. FNO Impacted Gen'!L121</f>
        <v>8.6517479599999998</v>
      </c>
      <c r="M121" s="56">
        <f>'5a. FNO'!M121+'5b. FNO Impacted Gen'!M121</f>
        <v>8.2734161499999992</v>
      </c>
      <c r="N121" s="56">
        <f>'5a. FNO'!N121+'5b. FNO Impacted Gen'!N121</f>
        <v>7.9093185300000002</v>
      </c>
      <c r="O121" s="56">
        <f>'5a. FNO'!O121+'5b. FNO Impacted Gen'!O121</f>
        <v>7.7707540799999997</v>
      </c>
      <c r="P121" s="56">
        <f>'5a. FNO'!P121+'5b. FNO Impacted Gen'!P121</f>
        <v>7.7161462100000007</v>
      </c>
      <c r="Q121" s="56">
        <f>'5a. FNO'!Q121+'5b. FNO Impacted Gen'!Q121</f>
        <v>7.9268793100000003</v>
      </c>
      <c r="R121" s="56">
        <f>'5a. FNO'!R121+'5b. FNO Impacted Gen'!R121</f>
        <v>8.0531697099999988</v>
      </c>
      <c r="S121" s="56">
        <f>'5a. FNO'!S121+'5b. FNO Impacted Gen'!S121</f>
        <v>8.2957580699999998</v>
      </c>
      <c r="T121" s="56">
        <f>'5a. FNO'!T121+'5b. FNO Impacted Gen'!T121</f>
        <v>8.90765429</v>
      </c>
      <c r="U121" s="56">
        <f>'5a. FNO'!U121+'5b. FNO Impacted Gen'!U121</f>
        <v>8.8851934500000009</v>
      </c>
      <c r="V121" s="56">
        <f>'5a. FNO'!V121+'5b. FNO Impacted Gen'!V121</f>
        <v>9.1178040799999991</v>
      </c>
      <c r="W121" s="56">
        <f>'5a. FNO'!W121+'5b. FNO Impacted Gen'!W121</f>
        <v>8.7584083899999996</v>
      </c>
      <c r="X121" s="56">
        <f>'5a. FNO'!X121+'5b. FNO Impacted Gen'!X121</f>
        <v>8.3574466100000002</v>
      </c>
      <c r="Y121" s="56">
        <f>'5a. FNO'!Y121+'5b. FNO Impacted Gen'!Y121</f>
        <v>7.8109223399999994</v>
      </c>
      <c r="Z121" s="67">
        <f>'5a. FNO'!Z121+'5b. FNO Impacted Gen'!Z121</f>
        <v>0</v>
      </c>
    </row>
    <row r="122" spans="1:26">
      <c r="A122" s="54">
        <f t="shared" si="1"/>
        <v>46141</v>
      </c>
      <c r="B122" s="55">
        <f>'5a. FNO'!B122+'5b. FNO Impacted Gen'!B122</f>
        <v>7.7415008900000002</v>
      </c>
      <c r="C122" s="56">
        <f>'5a. FNO'!C122+'5b. FNO Impacted Gen'!C122</f>
        <v>7.77254486</v>
      </c>
      <c r="D122" s="56">
        <f>'5a. FNO'!D122+'5b. FNO Impacted Gen'!D122</f>
        <v>7.7722248999999994</v>
      </c>
      <c r="E122" s="56">
        <f>'5a. FNO'!E122+'5b. FNO Impacted Gen'!E122</f>
        <v>7.9709354599999998</v>
      </c>
      <c r="F122" s="56">
        <f>'5a. FNO'!F122+'5b. FNO Impacted Gen'!F122</f>
        <v>8.1773772600000001</v>
      </c>
      <c r="G122" s="56">
        <f>'5a. FNO'!G122+'5b. FNO Impacted Gen'!G122</f>
        <v>8.7354398999999994</v>
      </c>
      <c r="H122" s="56">
        <f>'5a. FNO'!H122+'5b. FNO Impacted Gen'!H122</f>
        <v>10.027876669999999</v>
      </c>
      <c r="I122" s="56">
        <f>'5a. FNO'!I122+'5b. FNO Impacted Gen'!I122</f>
        <v>10.245412269999999</v>
      </c>
      <c r="J122" s="56">
        <f>'5a. FNO'!J122+'5b. FNO Impacted Gen'!J122</f>
        <v>10.06043655</v>
      </c>
      <c r="K122" s="56">
        <f>'5a. FNO'!K122+'5b. FNO Impacted Gen'!K122</f>
        <v>9.5485963600000012</v>
      </c>
      <c r="L122" s="56">
        <f>'5a. FNO'!L122+'5b. FNO Impacted Gen'!L122</f>
        <v>9.0251687199999999</v>
      </c>
      <c r="M122" s="56">
        <f>'5a. FNO'!M122+'5b. FNO Impacted Gen'!M122</f>
        <v>8.8499755800000006</v>
      </c>
      <c r="N122" s="56">
        <f>'5a. FNO'!N122+'5b. FNO Impacted Gen'!N122</f>
        <v>8.8085559199999999</v>
      </c>
      <c r="O122" s="56">
        <f>'5a. FNO'!O122+'5b. FNO Impacted Gen'!O122</f>
        <v>8.6119613099999999</v>
      </c>
      <c r="P122" s="56">
        <f>'5a. FNO'!P122+'5b. FNO Impacted Gen'!P122</f>
        <v>8.659320580000001</v>
      </c>
      <c r="Q122" s="56">
        <f>'5a. FNO'!Q122+'5b. FNO Impacted Gen'!Q122</f>
        <v>8.7143107000000004</v>
      </c>
      <c r="R122" s="56">
        <f>'5a. FNO'!R122+'5b. FNO Impacted Gen'!R122</f>
        <v>8.6112305400000011</v>
      </c>
      <c r="S122" s="56">
        <f>'5a. FNO'!S122+'5b. FNO Impacted Gen'!S122</f>
        <v>9.0108407100000001</v>
      </c>
      <c r="T122" s="56">
        <f>'5a. FNO'!T122+'5b. FNO Impacted Gen'!T122</f>
        <v>9.4409915799999986</v>
      </c>
      <c r="U122" s="56">
        <f>'5a. FNO'!U122+'5b. FNO Impacted Gen'!U122</f>
        <v>9.4837623400000002</v>
      </c>
      <c r="V122" s="56">
        <f>'5a. FNO'!V122+'5b. FNO Impacted Gen'!V122</f>
        <v>9.6248443600000009</v>
      </c>
      <c r="W122" s="56">
        <f>'5a. FNO'!W122+'5b. FNO Impacted Gen'!W122</f>
        <v>9.1050764399999995</v>
      </c>
      <c r="X122" s="56">
        <f>'5a. FNO'!X122+'5b. FNO Impacted Gen'!X122</f>
        <v>8.8296783699999999</v>
      </c>
      <c r="Y122" s="56">
        <f>'5a. FNO'!Y122+'5b. FNO Impacted Gen'!Y122</f>
        <v>8.3674748599999997</v>
      </c>
      <c r="Z122" s="67">
        <f>'5a. FNO'!Z122+'5b. FNO Impacted Gen'!Z122</f>
        <v>0</v>
      </c>
    </row>
    <row r="123" spans="1:26">
      <c r="A123" s="54">
        <f t="shared" si="1"/>
        <v>46142</v>
      </c>
      <c r="B123" s="55">
        <f>'5a. FNO'!B123+'5b. FNO Impacted Gen'!B123</f>
        <v>8.1617369599999989</v>
      </c>
      <c r="C123" s="56">
        <f>'5a. FNO'!C123+'5b. FNO Impacted Gen'!C123</f>
        <v>8.1394019399999991</v>
      </c>
      <c r="D123" s="56">
        <f>'5a. FNO'!D123+'5b. FNO Impacted Gen'!D123</f>
        <v>8.0934315800000007</v>
      </c>
      <c r="E123" s="56">
        <f>'5a. FNO'!E123+'5b. FNO Impacted Gen'!E123</f>
        <v>8.1039062899999994</v>
      </c>
      <c r="F123" s="56">
        <f>'5a. FNO'!F123+'5b. FNO Impacted Gen'!F123</f>
        <v>8.3698054499999994</v>
      </c>
      <c r="G123" s="56">
        <f>'5a. FNO'!G123+'5b. FNO Impacted Gen'!G123</f>
        <v>9.2542227300000004</v>
      </c>
      <c r="H123" s="56">
        <f>'5a. FNO'!H123+'5b. FNO Impacted Gen'!H123</f>
        <v>10.05376158</v>
      </c>
      <c r="I123" s="56">
        <f>'5a. FNO'!I123+'5b. FNO Impacted Gen'!I123</f>
        <v>10.614609640000001</v>
      </c>
      <c r="J123" s="56">
        <f>'5a. FNO'!J123+'5b. FNO Impacted Gen'!J123</f>
        <v>10.49709161</v>
      </c>
      <c r="K123" s="56">
        <f>'5a. FNO'!K123+'5b. FNO Impacted Gen'!K123</f>
        <v>10.4183539</v>
      </c>
      <c r="L123" s="56">
        <f>'5a. FNO'!L123+'5b. FNO Impacted Gen'!L123</f>
        <v>10.63826287</v>
      </c>
      <c r="M123" s="56">
        <f>'5a. FNO'!M123+'5b. FNO Impacted Gen'!M123</f>
        <v>10.44913865</v>
      </c>
      <c r="N123" s="56">
        <f>'5a. FNO'!N123+'5b. FNO Impacted Gen'!N123</f>
        <v>10.351526530000001</v>
      </c>
      <c r="O123" s="56">
        <f>'5a. FNO'!O123+'5b. FNO Impacted Gen'!O123</f>
        <v>10.558143100000001</v>
      </c>
      <c r="P123" s="56">
        <f>'5a. FNO'!P123+'5b. FNO Impacted Gen'!P123</f>
        <v>10.37664906</v>
      </c>
      <c r="Q123" s="56">
        <f>'5a. FNO'!Q123+'5b. FNO Impacted Gen'!Q123</f>
        <v>10.36644139</v>
      </c>
      <c r="R123" s="56">
        <f>'5a. FNO'!R123+'5b. FNO Impacted Gen'!R123</f>
        <v>10.28680984</v>
      </c>
      <c r="S123" s="56">
        <f>'5a. FNO'!S123+'5b. FNO Impacted Gen'!S123</f>
        <v>10.52438332</v>
      </c>
      <c r="T123" s="56">
        <f>'5a. FNO'!T123+'5b. FNO Impacted Gen'!T123</f>
        <v>10.719000690000001</v>
      </c>
      <c r="U123" s="56">
        <f>'5a. FNO'!U123+'5b. FNO Impacted Gen'!U123</f>
        <v>10.50423204</v>
      </c>
      <c r="V123" s="56">
        <f>'5a. FNO'!V123+'5b. FNO Impacted Gen'!V123</f>
        <v>10.50340578</v>
      </c>
      <c r="W123" s="56">
        <f>'5a. FNO'!W123+'5b. FNO Impacted Gen'!W123</f>
        <v>10.0758017</v>
      </c>
      <c r="X123" s="56">
        <f>'5a. FNO'!X123+'5b. FNO Impacted Gen'!X123</f>
        <v>9.9576660700000001</v>
      </c>
      <c r="Y123" s="56">
        <f>'5a. FNO'!Y123+'5b. FNO Impacted Gen'!Y123</f>
        <v>9.4232381499999995</v>
      </c>
      <c r="Z123" s="67">
        <f>'5a. FNO'!Z123+'5b. FNO Impacted Gen'!Z123</f>
        <v>0</v>
      </c>
    </row>
    <row r="124" spans="1:26">
      <c r="A124" s="54">
        <f t="shared" si="1"/>
        <v>46143</v>
      </c>
      <c r="B124" s="55">
        <f>'5a. FNO'!B124+'5b. FNO Impacted Gen'!B124</f>
        <v>9.1213174200000005</v>
      </c>
      <c r="C124" s="56">
        <f>'5a. FNO'!C124+'5b. FNO Impacted Gen'!C124</f>
        <v>8.9682412899999999</v>
      </c>
      <c r="D124" s="56">
        <f>'5a. FNO'!D124+'5b. FNO Impacted Gen'!D124</f>
        <v>8.8489309299999999</v>
      </c>
      <c r="E124" s="56">
        <f>'5a. FNO'!E124+'5b. FNO Impacted Gen'!E124</f>
        <v>8.8561954200000006</v>
      </c>
      <c r="F124" s="56">
        <f>'5a. FNO'!F124+'5b. FNO Impacted Gen'!F124</f>
        <v>9.0681884099999994</v>
      </c>
      <c r="G124" s="56">
        <f>'5a. FNO'!G124+'5b. FNO Impacted Gen'!G124</f>
        <v>9.4698614400000007</v>
      </c>
      <c r="H124" s="56">
        <f>'5a. FNO'!H124+'5b. FNO Impacted Gen'!H124</f>
        <v>9.9993129299999985</v>
      </c>
      <c r="I124" s="56">
        <f>'5a. FNO'!I124+'5b. FNO Impacted Gen'!I124</f>
        <v>10.18579699</v>
      </c>
      <c r="J124" s="56">
        <f>'5a. FNO'!J124+'5b. FNO Impacted Gen'!J124</f>
        <v>9.8626090600000005</v>
      </c>
      <c r="K124" s="56">
        <f>'5a. FNO'!K124+'5b. FNO Impacted Gen'!K124</f>
        <v>9.6998453900000001</v>
      </c>
      <c r="L124" s="56">
        <f>'5a. FNO'!L124+'5b. FNO Impacted Gen'!L124</f>
        <v>9.4416241599999999</v>
      </c>
      <c r="M124" s="56">
        <f>'5a. FNO'!M124+'5b. FNO Impacted Gen'!M124</f>
        <v>9.0926593400000009</v>
      </c>
      <c r="N124" s="56">
        <f>'5a. FNO'!N124+'5b. FNO Impacted Gen'!N124</f>
        <v>8.5657075000000003</v>
      </c>
      <c r="O124" s="56">
        <f>'5a. FNO'!O124+'5b. FNO Impacted Gen'!O124</f>
        <v>8.0421221199999984</v>
      </c>
      <c r="P124" s="56">
        <f>'5a. FNO'!P124+'5b. FNO Impacted Gen'!P124</f>
        <v>8.1076092400000004</v>
      </c>
      <c r="Q124" s="56">
        <f>'5a. FNO'!Q124+'5b. FNO Impacted Gen'!Q124</f>
        <v>8.1766983599999996</v>
      </c>
      <c r="R124" s="56">
        <f>'5a. FNO'!R124+'5b. FNO Impacted Gen'!R124</f>
        <v>8.4829388899999998</v>
      </c>
      <c r="S124" s="56">
        <f>'5a. FNO'!S124+'5b. FNO Impacted Gen'!S124</f>
        <v>8.8692466899999989</v>
      </c>
      <c r="T124" s="56">
        <f>'5a. FNO'!T124+'5b. FNO Impacted Gen'!T124</f>
        <v>9.1066812899999992</v>
      </c>
      <c r="U124" s="56">
        <f>'5a. FNO'!U124+'5b. FNO Impacted Gen'!U124</f>
        <v>9.1316906800000002</v>
      </c>
      <c r="V124" s="56">
        <f>'5a. FNO'!V124+'5b. FNO Impacted Gen'!V124</f>
        <v>9.3455435100000006</v>
      </c>
      <c r="W124" s="56">
        <f>'5a. FNO'!W124+'5b. FNO Impacted Gen'!W124</f>
        <v>9.1133619499999998</v>
      </c>
      <c r="X124" s="56">
        <f>'5a. FNO'!X124+'5b. FNO Impacted Gen'!X124</f>
        <v>8.9906436700000008</v>
      </c>
      <c r="Y124" s="56">
        <f>'5a. FNO'!Y124+'5b. FNO Impacted Gen'!Y124</f>
        <v>8.5826962099999999</v>
      </c>
      <c r="Z124" s="67">
        <f>'5a. FNO'!Z124+'5b. FNO Impacted Gen'!Z124</f>
        <v>0</v>
      </c>
    </row>
    <row r="125" spans="1:26">
      <c r="A125" s="54">
        <f t="shared" si="1"/>
        <v>46144</v>
      </c>
      <c r="B125" s="55">
        <f>'5a. FNO'!B125+'5b. FNO Impacted Gen'!B125</f>
        <v>8.3440201300000005</v>
      </c>
      <c r="C125" s="56">
        <f>'5a. FNO'!C125+'5b. FNO Impacted Gen'!C125</f>
        <v>8.4846548500000001</v>
      </c>
      <c r="D125" s="56">
        <f>'5a. FNO'!D125+'5b. FNO Impacted Gen'!D125</f>
        <v>8.4967602000000007</v>
      </c>
      <c r="E125" s="56">
        <f>'5a. FNO'!E125+'5b. FNO Impacted Gen'!E125</f>
        <v>8.61598446</v>
      </c>
      <c r="F125" s="56">
        <f>'5a. FNO'!F125+'5b. FNO Impacted Gen'!F125</f>
        <v>8.8609951000000002</v>
      </c>
      <c r="G125" s="56">
        <f>'5a. FNO'!G125+'5b. FNO Impacted Gen'!G125</f>
        <v>9.2279528500000012</v>
      </c>
      <c r="H125" s="56">
        <f>'5a. FNO'!H125+'5b. FNO Impacted Gen'!H125</f>
        <v>9.6369903800000003</v>
      </c>
      <c r="I125" s="56">
        <f>'5a. FNO'!I125+'5b. FNO Impacted Gen'!I125</f>
        <v>9.8023356800000006</v>
      </c>
      <c r="J125" s="56">
        <f>'5a. FNO'!J125+'5b. FNO Impacted Gen'!J125</f>
        <v>9.3070644500000004</v>
      </c>
      <c r="K125" s="56">
        <f>'5a. FNO'!K125+'5b. FNO Impacted Gen'!K125</f>
        <v>8.6989037299999996</v>
      </c>
      <c r="L125" s="56">
        <f>'5a. FNO'!L125+'5b. FNO Impacted Gen'!L125</f>
        <v>8.0624396000000011</v>
      </c>
      <c r="M125" s="56">
        <f>'5a. FNO'!M125+'5b. FNO Impacted Gen'!M125</f>
        <v>7.5506910899999991</v>
      </c>
      <c r="N125" s="56">
        <f>'5a. FNO'!N125+'5b. FNO Impacted Gen'!N125</f>
        <v>7.3959998400000009</v>
      </c>
      <c r="O125" s="56">
        <f>'5a. FNO'!O125+'5b. FNO Impacted Gen'!O125</f>
        <v>7.3648512099999994</v>
      </c>
      <c r="P125" s="56">
        <f>'5a. FNO'!P125+'5b. FNO Impacted Gen'!P125</f>
        <v>7.3939941600000001</v>
      </c>
      <c r="Q125" s="56">
        <f>'5a. FNO'!Q125+'5b. FNO Impacted Gen'!Q125</f>
        <v>7.5979404399999986</v>
      </c>
      <c r="R125" s="56">
        <f>'5a. FNO'!R125+'5b. FNO Impacted Gen'!R125</f>
        <v>8.1144449299999994</v>
      </c>
      <c r="S125" s="56">
        <f>'5a. FNO'!S125+'5b. FNO Impacted Gen'!S125</f>
        <v>8.6108995999999998</v>
      </c>
      <c r="T125" s="56">
        <f>'5a. FNO'!T125+'5b. FNO Impacted Gen'!T125</f>
        <v>9.0317602699999995</v>
      </c>
      <c r="U125" s="56">
        <f>'5a. FNO'!U125+'5b. FNO Impacted Gen'!U125</f>
        <v>9.0329621399999986</v>
      </c>
      <c r="V125" s="56">
        <f>'5a. FNO'!V125+'5b. FNO Impacted Gen'!V125</f>
        <v>9.2243922200000004</v>
      </c>
      <c r="W125" s="56">
        <f>'5a. FNO'!W125+'5b. FNO Impacted Gen'!W125</f>
        <v>8.8197887700000006</v>
      </c>
      <c r="X125" s="56">
        <f>'5a. FNO'!X125+'5b. FNO Impacted Gen'!X125</f>
        <v>8.4479697800000011</v>
      </c>
      <c r="Y125" s="56">
        <f>'5a. FNO'!Y125+'5b. FNO Impacted Gen'!Y125</f>
        <v>8.0759857000000004</v>
      </c>
      <c r="Z125" s="67">
        <f>'5a. FNO'!Z125+'5b. FNO Impacted Gen'!Z125</f>
        <v>0</v>
      </c>
    </row>
    <row r="126" spans="1:26">
      <c r="A126" s="54">
        <f t="shared" si="1"/>
        <v>46145</v>
      </c>
      <c r="B126" s="55">
        <f>'5a. FNO'!B126+'5b. FNO Impacted Gen'!B126</f>
        <v>7.8169282200000003</v>
      </c>
      <c r="C126" s="56">
        <f>'5a. FNO'!C126+'5b. FNO Impacted Gen'!C126</f>
        <v>7.67324158</v>
      </c>
      <c r="D126" s="56">
        <f>'5a. FNO'!D126+'5b. FNO Impacted Gen'!D126</f>
        <v>7.6853740600000009</v>
      </c>
      <c r="E126" s="56">
        <f>'5a. FNO'!E126+'5b. FNO Impacted Gen'!E126</f>
        <v>7.8080064000000009</v>
      </c>
      <c r="F126" s="56">
        <f>'5a. FNO'!F126+'5b. FNO Impacted Gen'!F126</f>
        <v>7.9948475099999996</v>
      </c>
      <c r="G126" s="56">
        <f>'5a. FNO'!G126+'5b. FNO Impacted Gen'!G126</f>
        <v>8.2953276799999998</v>
      </c>
      <c r="H126" s="56">
        <f>'5a. FNO'!H126+'5b. FNO Impacted Gen'!H126</f>
        <v>8.6816206699999992</v>
      </c>
      <c r="I126" s="56">
        <f>'5a. FNO'!I126+'5b. FNO Impacted Gen'!I126</f>
        <v>8.8566077399999994</v>
      </c>
      <c r="J126" s="56">
        <f>'5a. FNO'!J126+'5b. FNO Impacted Gen'!J126</f>
        <v>8.6158409500000008</v>
      </c>
      <c r="K126" s="56">
        <f>'5a. FNO'!K126+'5b. FNO Impacted Gen'!K126</f>
        <v>8.1648443900000007</v>
      </c>
      <c r="L126" s="56">
        <f>'5a. FNO'!L126+'5b. FNO Impacted Gen'!L126</f>
        <v>7.9924894799999997</v>
      </c>
      <c r="M126" s="56">
        <f>'5a. FNO'!M126+'5b. FNO Impacted Gen'!M126</f>
        <v>7.6942482299999986</v>
      </c>
      <c r="N126" s="56">
        <f>'5a. FNO'!N126+'5b. FNO Impacted Gen'!N126</f>
        <v>7.6033169900000006</v>
      </c>
      <c r="O126" s="56">
        <f>'5a. FNO'!O126+'5b. FNO Impacted Gen'!O126</f>
        <v>7.5112434799999992</v>
      </c>
      <c r="P126" s="56">
        <f>'5a. FNO'!P126+'5b. FNO Impacted Gen'!P126</f>
        <v>7.7092744199999999</v>
      </c>
      <c r="Q126" s="56">
        <f>'5a. FNO'!Q126+'5b. FNO Impacted Gen'!Q126</f>
        <v>8.0426590400000002</v>
      </c>
      <c r="R126" s="56">
        <f>'5a. FNO'!R126+'5b. FNO Impacted Gen'!R126</f>
        <v>8.6462876299999998</v>
      </c>
      <c r="S126" s="56">
        <f>'5a. FNO'!S126+'5b. FNO Impacted Gen'!S126</f>
        <v>9.2477993900000008</v>
      </c>
      <c r="T126" s="56">
        <f>'5a. FNO'!T126+'5b. FNO Impacted Gen'!T126</f>
        <v>9.5529869400000003</v>
      </c>
      <c r="U126" s="56">
        <f>'5a. FNO'!U126+'5b. FNO Impacted Gen'!U126</f>
        <v>9.2667050900000003</v>
      </c>
      <c r="V126" s="56">
        <f>'5a. FNO'!V126+'5b. FNO Impacted Gen'!V126</f>
        <v>9.2744109399999992</v>
      </c>
      <c r="W126" s="56">
        <f>'5a. FNO'!W126+'5b. FNO Impacted Gen'!W126</f>
        <v>8.7403677000000002</v>
      </c>
      <c r="X126" s="56">
        <f>'5a. FNO'!X126+'5b. FNO Impacted Gen'!X126</f>
        <v>8.1646668099999999</v>
      </c>
      <c r="Y126" s="56">
        <f>'5a. FNO'!Y126+'5b. FNO Impacted Gen'!Y126</f>
        <v>7.5899524199999995</v>
      </c>
      <c r="Z126" s="67">
        <f>'5a. FNO'!Z126+'5b. FNO Impacted Gen'!Z126</f>
        <v>0</v>
      </c>
    </row>
    <row r="127" spans="1:26">
      <c r="A127" s="54">
        <f t="shared" si="1"/>
        <v>46146</v>
      </c>
      <c r="B127" s="55">
        <f>'5a. FNO'!B127+'5b. FNO Impacted Gen'!B127</f>
        <v>7.2405647599999998</v>
      </c>
      <c r="C127" s="56">
        <f>'5a. FNO'!C127+'5b. FNO Impacted Gen'!C127</f>
        <v>7.1407723000000001</v>
      </c>
      <c r="D127" s="56">
        <f>'5a. FNO'!D127+'5b. FNO Impacted Gen'!D127</f>
        <v>7.0842019599999997</v>
      </c>
      <c r="E127" s="56">
        <f>'5a. FNO'!E127+'5b. FNO Impacted Gen'!E127</f>
        <v>7.1967297799999992</v>
      </c>
      <c r="F127" s="56">
        <f>'5a. FNO'!F127+'5b. FNO Impacted Gen'!F127</f>
        <v>7.2903281100000008</v>
      </c>
      <c r="G127" s="56">
        <f>'5a. FNO'!G127+'5b. FNO Impacted Gen'!G127</f>
        <v>8.1307965699999993</v>
      </c>
      <c r="H127" s="56">
        <f>'5a. FNO'!H127+'5b. FNO Impacted Gen'!H127</f>
        <v>9.1241946399999989</v>
      </c>
      <c r="I127" s="56">
        <f>'5a. FNO'!I127+'5b. FNO Impacted Gen'!I127</f>
        <v>9.3404625899999996</v>
      </c>
      <c r="J127" s="56">
        <f>'5a. FNO'!J127+'5b. FNO Impacted Gen'!J127</f>
        <v>9.1910652700000011</v>
      </c>
      <c r="K127" s="56">
        <f>'5a. FNO'!K127+'5b. FNO Impacted Gen'!K127</f>
        <v>8.9327355500000003</v>
      </c>
      <c r="L127" s="56">
        <f>'5a. FNO'!L127+'5b. FNO Impacted Gen'!L127</f>
        <v>8.3918828100000002</v>
      </c>
      <c r="M127" s="56">
        <f>'5a. FNO'!M127+'5b. FNO Impacted Gen'!M127</f>
        <v>8.1887313000000006</v>
      </c>
      <c r="N127" s="56">
        <f>'5a. FNO'!N127+'5b. FNO Impacted Gen'!N127</f>
        <v>8.495684429999999</v>
      </c>
      <c r="O127" s="56">
        <f>'5a. FNO'!O127+'5b. FNO Impacted Gen'!O127</f>
        <v>8.8057535399999995</v>
      </c>
      <c r="P127" s="56">
        <f>'5a. FNO'!P127+'5b. FNO Impacted Gen'!P127</f>
        <v>8.794586429999999</v>
      </c>
      <c r="Q127" s="56">
        <f>'5a. FNO'!Q127+'5b. FNO Impacted Gen'!Q127</f>
        <v>9.3009468199999983</v>
      </c>
      <c r="R127" s="56">
        <f>'5a. FNO'!R127+'5b. FNO Impacted Gen'!R127</f>
        <v>9.3299196199999983</v>
      </c>
      <c r="S127" s="56">
        <f>'5a. FNO'!S127+'5b. FNO Impacted Gen'!S127</f>
        <v>9.39463179</v>
      </c>
      <c r="T127" s="56">
        <f>'5a. FNO'!T127+'5b. FNO Impacted Gen'!T127</f>
        <v>9.5177344300000009</v>
      </c>
      <c r="U127" s="56">
        <f>'5a. FNO'!U127+'5b. FNO Impacted Gen'!U127</f>
        <v>9.5252296300000001</v>
      </c>
      <c r="V127" s="56">
        <f>'5a. FNO'!V127+'5b. FNO Impacted Gen'!V127</f>
        <v>9.44043426</v>
      </c>
      <c r="W127" s="56">
        <f>'5a. FNO'!W127+'5b. FNO Impacted Gen'!W127</f>
        <v>8.9142583900000005</v>
      </c>
      <c r="X127" s="56">
        <f>'5a. FNO'!X127+'5b. FNO Impacted Gen'!X127</f>
        <v>8.3900054399999995</v>
      </c>
      <c r="Y127" s="56">
        <f>'5a. FNO'!Y127+'5b. FNO Impacted Gen'!Y127</f>
        <v>7.6500022699999999</v>
      </c>
      <c r="Z127" s="67">
        <f>'5a. FNO'!Z127+'5b. FNO Impacted Gen'!Z127</f>
        <v>0</v>
      </c>
    </row>
    <row r="128" spans="1:26">
      <c r="A128" s="54">
        <f t="shared" si="1"/>
        <v>46147</v>
      </c>
      <c r="B128" s="55">
        <f>'5a. FNO'!B128+'5b. FNO Impacted Gen'!B128</f>
        <v>7.4313164999999994</v>
      </c>
      <c r="C128" s="56">
        <f>'5a. FNO'!C128+'5b. FNO Impacted Gen'!C128</f>
        <v>7.2880157400000005</v>
      </c>
      <c r="D128" s="56">
        <f>'5a. FNO'!D128+'5b. FNO Impacted Gen'!D128</f>
        <v>7.2491264600000003</v>
      </c>
      <c r="E128" s="56">
        <f>'5a. FNO'!E128+'5b. FNO Impacted Gen'!E128</f>
        <v>7.3022517300000001</v>
      </c>
      <c r="F128" s="56">
        <f>'5a. FNO'!F128+'5b. FNO Impacted Gen'!F128</f>
        <v>7.5333793600000005</v>
      </c>
      <c r="G128" s="56">
        <f>'5a. FNO'!G128+'5b. FNO Impacted Gen'!G128</f>
        <v>8.55411593</v>
      </c>
      <c r="H128" s="56">
        <f>'5a. FNO'!H128+'5b. FNO Impacted Gen'!H128</f>
        <v>9.4493220499999993</v>
      </c>
      <c r="I128" s="56">
        <f>'5a. FNO'!I128+'5b. FNO Impacted Gen'!I128</f>
        <v>9.7511318799999991</v>
      </c>
      <c r="J128" s="56">
        <f>'5a. FNO'!J128+'5b. FNO Impacted Gen'!J128</f>
        <v>9.8316198799999999</v>
      </c>
      <c r="K128" s="56">
        <f>'5a. FNO'!K128+'5b. FNO Impacted Gen'!K128</f>
        <v>9.8425440500000008</v>
      </c>
      <c r="L128" s="56">
        <f>'5a. FNO'!L128+'5b. FNO Impacted Gen'!L128</f>
        <v>9.9086263700000003</v>
      </c>
      <c r="M128" s="56">
        <f>'5a. FNO'!M128+'5b. FNO Impacted Gen'!M128</f>
        <v>9.7280175300000007</v>
      </c>
      <c r="N128" s="56">
        <f>'5a. FNO'!N128+'5b. FNO Impacted Gen'!N128</f>
        <v>9.7100698200000011</v>
      </c>
      <c r="O128" s="56">
        <f>'5a. FNO'!O128+'5b. FNO Impacted Gen'!O128</f>
        <v>9.7938439399999986</v>
      </c>
      <c r="P128" s="56">
        <f>'5a. FNO'!P128+'5b. FNO Impacted Gen'!P128</f>
        <v>9.9623026099999983</v>
      </c>
      <c r="Q128" s="56">
        <f>'5a. FNO'!Q128+'5b. FNO Impacted Gen'!Q128</f>
        <v>10.10573699</v>
      </c>
      <c r="R128" s="56">
        <f>'5a. FNO'!R128+'5b. FNO Impacted Gen'!R128</f>
        <v>10.40666079</v>
      </c>
      <c r="S128" s="56">
        <f>'5a. FNO'!S128+'5b. FNO Impacted Gen'!S128</f>
        <v>10.43907907</v>
      </c>
      <c r="T128" s="56">
        <f>'5a. FNO'!T128+'5b. FNO Impacted Gen'!T128</f>
        <v>10.65051654</v>
      </c>
      <c r="U128" s="56">
        <f>'5a. FNO'!U128+'5b. FNO Impacted Gen'!U128</f>
        <v>10.451709109999999</v>
      </c>
      <c r="V128" s="56">
        <f>'5a. FNO'!V128+'5b. FNO Impacted Gen'!V128</f>
        <v>10.481719290000001</v>
      </c>
      <c r="W128" s="56">
        <f>'5a. FNO'!W128+'5b. FNO Impacted Gen'!W128</f>
        <v>10.020451710000001</v>
      </c>
      <c r="X128" s="56">
        <f>'5a. FNO'!X128+'5b. FNO Impacted Gen'!X128</f>
        <v>9.8443767100000006</v>
      </c>
      <c r="Y128" s="56">
        <f>'5a. FNO'!Y128+'5b. FNO Impacted Gen'!Y128</f>
        <v>9.2661772100000004</v>
      </c>
      <c r="Z128" s="67">
        <f>'5a. FNO'!Z128+'5b. FNO Impacted Gen'!Z128</f>
        <v>0</v>
      </c>
    </row>
    <row r="129" spans="1:26">
      <c r="A129" s="54">
        <f t="shared" si="1"/>
        <v>46148</v>
      </c>
      <c r="B129" s="55">
        <f>'5a. FNO'!B129+'5b. FNO Impacted Gen'!B129</f>
        <v>9.0260670699999999</v>
      </c>
      <c r="C129" s="56">
        <f>'5a. FNO'!C129+'5b. FNO Impacted Gen'!C129</f>
        <v>8.9013264000000003</v>
      </c>
      <c r="D129" s="56">
        <f>'5a. FNO'!D129+'5b. FNO Impacted Gen'!D129</f>
        <v>8.8785597000000003</v>
      </c>
      <c r="E129" s="56">
        <f>'5a. FNO'!E129+'5b. FNO Impacted Gen'!E129</f>
        <v>8.9017197699999997</v>
      </c>
      <c r="F129" s="56">
        <f>'5a. FNO'!F129+'5b. FNO Impacted Gen'!F129</f>
        <v>9.2127337100000002</v>
      </c>
      <c r="G129" s="56">
        <f>'5a. FNO'!G129+'5b. FNO Impacted Gen'!G129</f>
        <v>9.8203959999999988</v>
      </c>
      <c r="H129" s="56">
        <f>'5a. FNO'!H129+'5b. FNO Impacted Gen'!H129</f>
        <v>10.935806360000001</v>
      </c>
      <c r="I129" s="56">
        <f>'5a. FNO'!I129+'5b. FNO Impacted Gen'!I129</f>
        <v>11.477480509999999</v>
      </c>
      <c r="J129" s="56">
        <f>'5a. FNO'!J129+'5b. FNO Impacted Gen'!J129</f>
        <v>11.597587879999997</v>
      </c>
      <c r="K129" s="56">
        <f>'5a. FNO'!K129+'5b. FNO Impacted Gen'!K129</f>
        <v>11.398658599999999</v>
      </c>
      <c r="L129" s="56">
        <f>'5a. FNO'!L129+'5b. FNO Impacted Gen'!L129</f>
        <v>11.52411648</v>
      </c>
      <c r="M129" s="56">
        <f>'5a. FNO'!M129+'5b. FNO Impacted Gen'!M129</f>
        <v>11.605352320000001</v>
      </c>
      <c r="N129" s="56">
        <f>'5a. FNO'!N129+'5b. FNO Impacted Gen'!N129</f>
        <v>11.234298169999999</v>
      </c>
      <c r="O129" s="56">
        <f>'5a. FNO'!O129+'5b. FNO Impacted Gen'!O129</f>
        <v>10.659864069999999</v>
      </c>
      <c r="P129" s="56">
        <f>'5a. FNO'!P129+'5b. FNO Impacted Gen'!P129</f>
        <v>10.469868079999999</v>
      </c>
      <c r="Q129" s="56">
        <f>'5a. FNO'!Q129+'5b. FNO Impacted Gen'!Q129</f>
        <v>10.1760869</v>
      </c>
      <c r="R129" s="56">
        <f>'5a. FNO'!R129+'5b. FNO Impacted Gen'!R129</f>
        <v>10.17841913</v>
      </c>
      <c r="S129" s="56">
        <f>'5a. FNO'!S129+'5b. FNO Impacted Gen'!S129</f>
        <v>10.10745865</v>
      </c>
      <c r="T129" s="56">
        <f>'5a. FNO'!T129+'5b. FNO Impacted Gen'!T129</f>
        <v>9.9144830899999992</v>
      </c>
      <c r="U129" s="56">
        <f>'5a. FNO'!U129+'5b. FNO Impacted Gen'!U129</f>
        <v>10.042092719999999</v>
      </c>
      <c r="V129" s="56">
        <f>'5a. FNO'!V129+'5b. FNO Impacted Gen'!V129</f>
        <v>10.42519117</v>
      </c>
      <c r="W129" s="56">
        <f>'5a. FNO'!W129+'5b. FNO Impacted Gen'!W129</f>
        <v>10.297237919999999</v>
      </c>
      <c r="X129" s="56">
        <f>'5a. FNO'!X129+'5b. FNO Impacted Gen'!X129</f>
        <v>10.320387159999999</v>
      </c>
      <c r="Y129" s="56">
        <f>'5a. FNO'!Y129+'5b. FNO Impacted Gen'!Y129</f>
        <v>9.8325339700000001</v>
      </c>
      <c r="Z129" s="67">
        <f>'5a. FNO'!Z129+'5b. FNO Impacted Gen'!Z129</f>
        <v>0</v>
      </c>
    </row>
    <row r="130" spans="1:26">
      <c r="A130" s="54">
        <f t="shared" si="1"/>
        <v>46149</v>
      </c>
      <c r="B130" s="55">
        <f>'5a. FNO'!B130+'5b. FNO Impacted Gen'!B130</f>
        <v>9.6293767800000012</v>
      </c>
      <c r="C130" s="56">
        <f>'5a. FNO'!C130+'5b. FNO Impacted Gen'!C130</f>
        <v>9.5776079799999998</v>
      </c>
      <c r="D130" s="56">
        <f>'5a. FNO'!D130+'5b. FNO Impacted Gen'!D130</f>
        <v>9.6063790299999994</v>
      </c>
      <c r="E130" s="56">
        <f>'5a. FNO'!E130+'5b. FNO Impacted Gen'!E130</f>
        <v>9.7721911000000006</v>
      </c>
      <c r="F130" s="56">
        <f>'5a. FNO'!F130+'5b. FNO Impacted Gen'!F130</f>
        <v>10.03182964</v>
      </c>
      <c r="G130" s="56">
        <f>'5a. FNO'!G130+'5b. FNO Impacted Gen'!G130</f>
        <v>10.773875650000001</v>
      </c>
      <c r="H130" s="56">
        <f>'5a. FNO'!H130+'5b. FNO Impacted Gen'!H130</f>
        <v>11.440356690000002</v>
      </c>
      <c r="I130" s="56">
        <f>'5a. FNO'!I130+'5b. FNO Impacted Gen'!I130</f>
        <v>11.00948869</v>
      </c>
      <c r="J130" s="56">
        <f>'5a. FNO'!J130+'5b. FNO Impacted Gen'!J130</f>
        <v>10.41561046</v>
      </c>
      <c r="K130" s="56">
        <f>'5a. FNO'!K130+'5b. FNO Impacted Gen'!K130</f>
        <v>9.8851660699999986</v>
      </c>
      <c r="L130" s="56">
        <f>'5a. FNO'!L130+'5b. FNO Impacted Gen'!L130</f>
        <v>9.4580379499999996</v>
      </c>
      <c r="M130" s="56">
        <f>'5a. FNO'!M130+'5b. FNO Impacted Gen'!M130</f>
        <v>8.9139304999999993</v>
      </c>
      <c r="N130" s="56">
        <f>'5a. FNO'!N130+'5b. FNO Impacted Gen'!N130</f>
        <v>8.5468050700000013</v>
      </c>
      <c r="O130" s="56">
        <f>'5a. FNO'!O130+'5b. FNO Impacted Gen'!O130</f>
        <v>8.279327069999999</v>
      </c>
      <c r="P130" s="56">
        <f>'5a. FNO'!P130+'5b. FNO Impacted Gen'!P130</f>
        <v>8.0832751900000002</v>
      </c>
      <c r="Q130" s="56">
        <f>'5a. FNO'!Q130+'5b. FNO Impacted Gen'!Q130</f>
        <v>8.1286294100000003</v>
      </c>
      <c r="R130" s="56">
        <f>'5a. FNO'!R130+'5b. FNO Impacted Gen'!R130</f>
        <v>8.4767070400000009</v>
      </c>
      <c r="S130" s="56">
        <f>'5a. FNO'!S130+'5b. FNO Impacted Gen'!S130</f>
        <v>8.8770336899999993</v>
      </c>
      <c r="T130" s="56">
        <f>'5a. FNO'!T130+'5b. FNO Impacted Gen'!T130</f>
        <v>9.009413030000001</v>
      </c>
      <c r="U130" s="56">
        <f>'5a. FNO'!U130+'5b. FNO Impacted Gen'!U130</f>
        <v>9.0842418800000004</v>
      </c>
      <c r="V130" s="56">
        <f>'5a. FNO'!V130+'5b. FNO Impacted Gen'!V130</f>
        <v>9.2378524999999989</v>
      </c>
      <c r="W130" s="56">
        <f>'5a. FNO'!W130+'5b. FNO Impacted Gen'!W130</f>
        <v>8.9436950400000015</v>
      </c>
      <c r="X130" s="56">
        <f>'5a. FNO'!X130+'5b. FNO Impacted Gen'!X130</f>
        <v>8.5026943599999996</v>
      </c>
      <c r="Y130" s="56">
        <f>'5a. FNO'!Y130+'5b. FNO Impacted Gen'!Y130</f>
        <v>8.0149691199999999</v>
      </c>
      <c r="Z130" s="67">
        <f>'5a. FNO'!Z130+'5b. FNO Impacted Gen'!Z130</f>
        <v>0</v>
      </c>
    </row>
    <row r="131" spans="1:26">
      <c r="A131" s="54">
        <f t="shared" si="1"/>
        <v>46150</v>
      </c>
      <c r="B131" s="55">
        <f>'5a. FNO'!B131+'5b. FNO Impacted Gen'!B131</f>
        <v>7.7702293000000004</v>
      </c>
      <c r="C131" s="56">
        <f>'5a. FNO'!C131+'5b. FNO Impacted Gen'!C131</f>
        <v>7.7096376499999995</v>
      </c>
      <c r="D131" s="56">
        <f>'5a. FNO'!D131+'5b. FNO Impacted Gen'!D131</f>
        <v>7.7191007299999992</v>
      </c>
      <c r="E131" s="56">
        <f>'5a. FNO'!E131+'5b. FNO Impacted Gen'!E131</f>
        <v>7.7084415799999997</v>
      </c>
      <c r="F131" s="56">
        <f>'5a. FNO'!F131+'5b. FNO Impacted Gen'!F131</f>
        <v>7.9297674400000009</v>
      </c>
      <c r="G131" s="56">
        <f>'5a. FNO'!G131+'5b. FNO Impacted Gen'!G131</f>
        <v>8.3260156799999994</v>
      </c>
      <c r="H131" s="56">
        <f>'5a. FNO'!H131+'5b. FNO Impacted Gen'!H131</f>
        <v>9.0362209199999999</v>
      </c>
      <c r="I131" s="56">
        <f>'5a. FNO'!I131+'5b. FNO Impacted Gen'!I131</f>
        <v>9.346780110000001</v>
      </c>
      <c r="J131" s="56">
        <f>'5a. FNO'!J131+'5b. FNO Impacted Gen'!J131</f>
        <v>8.970029349999999</v>
      </c>
      <c r="K131" s="56">
        <f>'5a. FNO'!K131+'5b. FNO Impacted Gen'!K131</f>
        <v>8.5059582900000006</v>
      </c>
      <c r="L131" s="56">
        <f>'5a. FNO'!L131+'5b. FNO Impacted Gen'!L131</f>
        <v>8.0698628800000005</v>
      </c>
      <c r="M131" s="56">
        <f>'5a. FNO'!M131+'5b. FNO Impacted Gen'!M131</f>
        <v>7.8216809900000008</v>
      </c>
      <c r="N131" s="56">
        <f>'5a. FNO'!N131+'5b. FNO Impacted Gen'!N131</f>
        <v>7.7100206799999995</v>
      </c>
      <c r="O131" s="56">
        <f>'5a. FNO'!O131+'5b. FNO Impacted Gen'!O131</f>
        <v>7.8235108499999999</v>
      </c>
      <c r="P131" s="56">
        <f>'5a. FNO'!P131+'5b. FNO Impacted Gen'!P131</f>
        <v>7.87719273</v>
      </c>
      <c r="Q131" s="56">
        <f>'5a. FNO'!Q131+'5b. FNO Impacted Gen'!Q131</f>
        <v>8.081199680000001</v>
      </c>
      <c r="R131" s="56">
        <f>'5a. FNO'!R131+'5b. FNO Impacted Gen'!R131</f>
        <v>8.3487249699999992</v>
      </c>
      <c r="S131" s="56">
        <f>'5a. FNO'!S131+'5b. FNO Impacted Gen'!S131</f>
        <v>8.6024768199999997</v>
      </c>
      <c r="T131" s="56">
        <f>'5a. FNO'!T131+'5b. FNO Impacted Gen'!T131</f>
        <v>8.8466667100000009</v>
      </c>
      <c r="U131" s="56">
        <f>'5a. FNO'!U131+'5b. FNO Impacted Gen'!U131</f>
        <v>8.686828740000001</v>
      </c>
      <c r="V131" s="56">
        <f>'5a. FNO'!V131+'5b. FNO Impacted Gen'!V131</f>
        <v>8.7156355099999985</v>
      </c>
      <c r="W131" s="56">
        <f>'5a. FNO'!W131+'5b. FNO Impacted Gen'!W131</f>
        <v>8.3758955999999998</v>
      </c>
      <c r="X131" s="56">
        <f>'5a. FNO'!X131+'5b. FNO Impacted Gen'!X131</f>
        <v>7.9389871900000006</v>
      </c>
      <c r="Y131" s="56">
        <f>'5a. FNO'!Y131+'5b. FNO Impacted Gen'!Y131</f>
        <v>7.4115009700000005</v>
      </c>
      <c r="Z131" s="67">
        <f>'5a. FNO'!Z131+'5b. FNO Impacted Gen'!Z131</f>
        <v>0</v>
      </c>
    </row>
    <row r="132" spans="1:26">
      <c r="A132" s="54">
        <f t="shared" si="1"/>
        <v>46151</v>
      </c>
      <c r="B132" s="55">
        <f>'5a. FNO'!B132+'5b. FNO Impacted Gen'!B132</f>
        <v>7.1907256799999999</v>
      </c>
      <c r="C132" s="56">
        <f>'5a. FNO'!C132+'5b. FNO Impacted Gen'!C132</f>
        <v>7.0850844500000001</v>
      </c>
      <c r="D132" s="56">
        <f>'5a. FNO'!D132+'5b. FNO Impacted Gen'!D132</f>
        <v>7.0343738000000009</v>
      </c>
      <c r="E132" s="56">
        <f>'5a. FNO'!E132+'5b. FNO Impacted Gen'!E132</f>
        <v>7.1893040799999994</v>
      </c>
      <c r="F132" s="56">
        <f>'5a. FNO'!F132+'5b. FNO Impacted Gen'!F132</f>
        <v>7.3496089200000005</v>
      </c>
      <c r="G132" s="56">
        <f>'5a. FNO'!G132+'5b. FNO Impacted Gen'!G132</f>
        <v>7.7178960200000004</v>
      </c>
      <c r="H132" s="56">
        <f>'5a. FNO'!H132+'5b. FNO Impacted Gen'!H132</f>
        <v>8.0216975500000007</v>
      </c>
      <c r="I132" s="56">
        <f>'5a. FNO'!I132+'5b. FNO Impacted Gen'!I132</f>
        <v>8.2479421300000002</v>
      </c>
      <c r="J132" s="56">
        <f>'5a. FNO'!J132+'5b. FNO Impacted Gen'!J132</f>
        <v>7.9970377799999994</v>
      </c>
      <c r="K132" s="56">
        <f>'5a. FNO'!K132+'5b. FNO Impacted Gen'!K132</f>
        <v>7.5496099100000009</v>
      </c>
      <c r="L132" s="56">
        <f>'5a. FNO'!L132+'5b. FNO Impacted Gen'!L132</f>
        <v>7.1991706700000009</v>
      </c>
      <c r="M132" s="56">
        <f>'5a. FNO'!M132+'5b. FNO Impacted Gen'!M132</f>
        <v>6.9202477</v>
      </c>
      <c r="N132" s="56">
        <f>'5a. FNO'!N132+'5b. FNO Impacted Gen'!N132</f>
        <v>6.9906347499999999</v>
      </c>
      <c r="O132" s="56">
        <f>'5a. FNO'!O132+'5b. FNO Impacted Gen'!O132</f>
        <v>7.2026255299999997</v>
      </c>
      <c r="P132" s="56">
        <f>'5a. FNO'!P132+'5b. FNO Impacted Gen'!P132</f>
        <v>7.4477828300000004</v>
      </c>
      <c r="Q132" s="56">
        <f>'5a. FNO'!Q132+'5b. FNO Impacted Gen'!Q132</f>
        <v>8.0936063400000009</v>
      </c>
      <c r="R132" s="56">
        <f>'5a. FNO'!R132+'5b. FNO Impacted Gen'!R132</f>
        <v>8.6939834900000008</v>
      </c>
      <c r="S132" s="56">
        <f>'5a. FNO'!S132+'5b. FNO Impacted Gen'!S132</f>
        <v>9.2072839900000005</v>
      </c>
      <c r="T132" s="56">
        <f>'5a. FNO'!T132+'5b. FNO Impacted Gen'!T132</f>
        <v>9.0411351899999985</v>
      </c>
      <c r="U132" s="56">
        <f>'5a. FNO'!U132+'5b. FNO Impacted Gen'!U132</f>
        <v>8.6804836300000012</v>
      </c>
      <c r="V132" s="56">
        <f>'5a. FNO'!V132+'5b. FNO Impacted Gen'!V132</f>
        <v>8.6827723299999988</v>
      </c>
      <c r="W132" s="56">
        <f>'5a. FNO'!W132+'5b. FNO Impacted Gen'!W132</f>
        <v>8.229844589999999</v>
      </c>
      <c r="X132" s="56">
        <f>'5a. FNO'!X132+'5b. FNO Impacted Gen'!X132</f>
        <v>7.7631138899999996</v>
      </c>
      <c r="Y132" s="56">
        <f>'5a. FNO'!Y132+'5b. FNO Impacted Gen'!Y132</f>
        <v>7.3778580200000006</v>
      </c>
      <c r="Z132" s="67">
        <f>'5a. FNO'!Z132+'5b. FNO Impacted Gen'!Z132</f>
        <v>0</v>
      </c>
    </row>
    <row r="133" spans="1:26">
      <c r="A133" s="54">
        <f t="shared" si="1"/>
        <v>46152</v>
      </c>
      <c r="B133" s="55">
        <f>'5a. FNO'!B133+'5b. FNO Impacted Gen'!B133</f>
        <v>7.0885221999999999</v>
      </c>
      <c r="C133" s="56">
        <f>'5a. FNO'!C133+'5b. FNO Impacted Gen'!C133</f>
        <v>6.9504779399999999</v>
      </c>
      <c r="D133" s="56">
        <f>'5a. FNO'!D133+'5b. FNO Impacted Gen'!D133</f>
        <v>6.8977320599999992</v>
      </c>
      <c r="E133" s="56">
        <f>'5a. FNO'!E133+'5b. FNO Impacted Gen'!E133</f>
        <v>6.9442512300000008</v>
      </c>
      <c r="F133" s="56">
        <f>'5a. FNO'!F133+'5b. FNO Impacted Gen'!F133</f>
        <v>7.0388125900000009</v>
      </c>
      <c r="G133" s="56">
        <f>'5a. FNO'!G133+'5b. FNO Impacted Gen'!G133</f>
        <v>7.318901369999999</v>
      </c>
      <c r="H133" s="56">
        <f>'5a. FNO'!H133+'5b. FNO Impacted Gen'!H133</f>
        <v>7.7106985800000007</v>
      </c>
      <c r="I133" s="56">
        <f>'5a. FNO'!I133+'5b. FNO Impacted Gen'!I133</f>
        <v>8.2247734999999995</v>
      </c>
      <c r="J133" s="56">
        <f>'5a. FNO'!J133+'5b. FNO Impacted Gen'!J133</f>
        <v>8.4842123000000012</v>
      </c>
      <c r="K133" s="56">
        <f>'5a. FNO'!K133+'5b. FNO Impacted Gen'!K133</f>
        <v>8.29245783</v>
      </c>
      <c r="L133" s="56">
        <f>'5a. FNO'!L133+'5b. FNO Impacted Gen'!L133</f>
        <v>7.7258157199999999</v>
      </c>
      <c r="M133" s="56">
        <f>'5a. FNO'!M133+'5b. FNO Impacted Gen'!M133</f>
        <v>7.2488997499999996</v>
      </c>
      <c r="N133" s="56">
        <f>'5a. FNO'!N133+'5b. FNO Impacted Gen'!N133</f>
        <v>7.0480921999999993</v>
      </c>
      <c r="O133" s="56">
        <f>'5a. FNO'!O133+'5b. FNO Impacted Gen'!O133</f>
        <v>6.88808358</v>
      </c>
      <c r="P133" s="56">
        <f>'5a. FNO'!P133+'5b. FNO Impacted Gen'!P133</f>
        <v>6.7915569200000006</v>
      </c>
      <c r="Q133" s="56">
        <f>'5a. FNO'!Q133+'5b. FNO Impacted Gen'!Q133</f>
        <v>6.9977621000000001</v>
      </c>
      <c r="R133" s="56">
        <f>'5a. FNO'!R133+'5b. FNO Impacted Gen'!R133</f>
        <v>7.4912807500000005</v>
      </c>
      <c r="S133" s="56">
        <f>'5a. FNO'!S133+'5b. FNO Impacted Gen'!S133</f>
        <v>8.3219423500000005</v>
      </c>
      <c r="T133" s="56">
        <f>'5a. FNO'!T133+'5b. FNO Impacted Gen'!T133</f>
        <v>8.5862982399999996</v>
      </c>
      <c r="U133" s="56">
        <f>'5a. FNO'!U133+'5b. FNO Impacted Gen'!U133</f>
        <v>8.5820737299999994</v>
      </c>
      <c r="V133" s="56">
        <f>'5a. FNO'!V133+'5b. FNO Impacted Gen'!V133</f>
        <v>8.69160881</v>
      </c>
      <c r="W133" s="56">
        <f>'5a. FNO'!W133+'5b. FNO Impacted Gen'!W133</f>
        <v>8.3702130799999992</v>
      </c>
      <c r="X133" s="56">
        <f>'5a. FNO'!X133+'5b. FNO Impacted Gen'!X133</f>
        <v>7.9281460299999997</v>
      </c>
      <c r="Y133" s="56">
        <f>'5a. FNO'!Y133+'5b. FNO Impacted Gen'!Y133</f>
        <v>7.3234745100000005</v>
      </c>
      <c r="Z133" s="67">
        <f>'5a. FNO'!Z133+'5b. FNO Impacted Gen'!Z133</f>
        <v>0</v>
      </c>
    </row>
    <row r="134" spans="1:26">
      <c r="A134" s="54">
        <f t="shared" ref="A134:A197" si="2">A133+1</f>
        <v>46153</v>
      </c>
      <c r="B134" s="55">
        <f>'5a. FNO'!B134+'5b. FNO Impacted Gen'!B134</f>
        <v>7.1631765299999994</v>
      </c>
      <c r="C134" s="56">
        <f>'5a. FNO'!C134+'5b. FNO Impacted Gen'!C134</f>
        <v>7.0499551399999998</v>
      </c>
      <c r="D134" s="56">
        <f>'5a. FNO'!D134+'5b. FNO Impacted Gen'!D134</f>
        <v>7.1182381699999997</v>
      </c>
      <c r="E134" s="56">
        <f>'5a. FNO'!E134+'5b. FNO Impacted Gen'!E134</f>
        <v>7.2023144800000001</v>
      </c>
      <c r="F134" s="56">
        <f>'5a. FNO'!F134+'5b. FNO Impacted Gen'!F134</f>
        <v>7.5082815599999986</v>
      </c>
      <c r="G134" s="56">
        <f>'5a. FNO'!G134+'5b. FNO Impacted Gen'!G134</f>
        <v>8.1645934800000006</v>
      </c>
      <c r="H134" s="56">
        <f>'5a. FNO'!H134+'5b. FNO Impacted Gen'!H134</f>
        <v>9.0800938299999991</v>
      </c>
      <c r="I134" s="56">
        <f>'5a. FNO'!I134+'5b. FNO Impacted Gen'!I134</f>
        <v>9.3375175299999995</v>
      </c>
      <c r="J134" s="56">
        <f>'5a. FNO'!J134+'5b. FNO Impacted Gen'!J134</f>
        <v>8.9382142000000009</v>
      </c>
      <c r="K134" s="56">
        <f>'5a. FNO'!K134+'5b. FNO Impacted Gen'!K134</f>
        <v>8.5540480800000012</v>
      </c>
      <c r="L134" s="56">
        <f>'5a. FNO'!L134+'5b. FNO Impacted Gen'!L134</f>
        <v>7.97160476</v>
      </c>
      <c r="M134" s="56">
        <f>'5a. FNO'!M134+'5b. FNO Impacted Gen'!M134</f>
        <v>7.81451312</v>
      </c>
      <c r="N134" s="56">
        <f>'5a. FNO'!N134+'5b. FNO Impacted Gen'!N134</f>
        <v>7.6635166200000011</v>
      </c>
      <c r="O134" s="56">
        <f>'5a. FNO'!O134+'5b. FNO Impacted Gen'!O134</f>
        <v>8.1663267699999995</v>
      </c>
      <c r="P134" s="56">
        <f>'5a. FNO'!P134+'5b. FNO Impacted Gen'!P134</f>
        <v>8.4091001399999996</v>
      </c>
      <c r="Q134" s="56">
        <f>'5a. FNO'!Q134+'5b. FNO Impacted Gen'!Q134</f>
        <v>8.77447789</v>
      </c>
      <c r="R134" s="56">
        <f>'5a. FNO'!R134+'5b. FNO Impacted Gen'!R134</f>
        <v>9.1205526699999986</v>
      </c>
      <c r="S134" s="56">
        <f>'5a. FNO'!S134+'5b. FNO Impacted Gen'!S134</f>
        <v>9.6346851000000004</v>
      </c>
      <c r="T134" s="56">
        <f>'5a. FNO'!T134+'5b. FNO Impacted Gen'!T134</f>
        <v>9.8635077899999999</v>
      </c>
      <c r="U134" s="56">
        <f>'5a. FNO'!U134+'5b. FNO Impacted Gen'!U134</f>
        <v>9.7166508</v>
      </c>
      <c r="V134" s="56">
        <f>'5a. FNO'!V134+'5b. FNO Impacted Gen'!V134</f>
        <v>9.3783392800000005</v>
      </c>
      <c r="W134" s="56">
        <f>'5a. FNO'!W134+'5b. FNO Impacted Gen'!W134</f>
        <v>8.7954229799999997</v>
      </c>
      <c r="X134" s="56">
        <f>'5a. FNO'!X134+'5b. FNO Impacted Gen'!X134</f>
        <v>8.0679872499999998</v>
      </c>
      <c r="Y134" s="56">
        <f>'5a. FNO'!Y134+'5b. FNO Impacted Gen'!Y134</f>
        <v>7.3364438199999995</v>
      </c>
      <c r="Z134" s="67">
        <f>'5a. FNO'!Z134+'5b. FNO Impacted Gen'!Z134</f>
        <v>0</v>
      </c>
    </row>
    <row r="135" spans="1:26">
      <c r="A135" s="54">
        <f t="shared" si="2"/>
        <v>46154</v>
      </c>
      <c r="B135" s="55">
        <f>'5a. FNO'!B135+'5b. FNO Impacted Gen'!B135</f>
        <v>7.0541732200000009</v>
      </c>
      <c r="C135" s="56">
        <f>'5a. FNO'!C135+'5b. FNO Impacted Gen'!C135</f>
        <v>6.86081918</v>
      </c>
      <c r="D135" s="56">
        <f>'5a. FNO'!D135+'5b. FNO Impacted Gen'!D135</f>
        <v>6.8203924899999997</v>
      </c>
      <c r="E135" s="56">
        <f>'5a. FNO'!E135+'5b. FNO Impacted Gen'!E135</f>
        <v>6.8455699400000007</v>
      </c>
      <c r="F135" s="56">
        <f>'5a. FNO'!F135+'5b. FNO Impacted Gen'!F135</f>
        <v>7.0164626399999994</v>
      </c>
      <c r="G135" s="56">
        <f>'5a. FNO'!G135+'5b. FNO Impacted Gen'!G135</f>
        <v>7.4392731699999999</v>
      </c>
      <c r="H135" s="56">
        <f>'5a. FNO'!H135+'5b. FNO Impacted Gen'!H135</f>
        <v>7.9429034000000005</v>
      </c>
      <c r="I135" s="56">
        <f>'5a. FNO'!I135+'5b. FNO Impacted Gen'!I135</f>
        <v>8.0287258299999991</v>
      </c>
      <c r="J135" s="56">
        <f>'5a. FNO'!J135+'5b. FNO Impacted Gen'!J135</f>
        <v>7.6626500899999996</v>
      </c>
      <c r="K135" s="56">
        <f>'5a. FNO'!K135+'5b. FNO Impacted Gen'!K135</f>
        <v>7.5420564400000005</v>
      </c>
      <c r="L135" s="56">
        <f>'5a. FNO'!L135+'5b. FNO Impacted Gen'!L135</f>
        <v>7.7945829</v>
      </c>
      <c r="M135" s="56">
        <f>'5a. FNO'!M135+'5b. FNO Impacted Gen'!M135</f>
        <v>7.8596609400000013</v>
      </c>
      <c r="N135" s="56">
        <f>'5a. FNO'!N135+'5b. FNO Impacted Gen'!N135</f>
        <v>7.8853495100000002</v>
      </c>
      <c r="O135" s="56">
        <f>'5a. FNO'!O135+'5b. FNO Impacted Gen'!O135</f>
        <v>8.264519009999999</v>
      </c>
      <c r="P135" s="56">
        <f>'5a. FNO'!P135+'5b. FNO Impacted Gen'!P135</f>
        <v>8.5473482199999999</v>
      </c>
      <c r="Q135" s="56">
        <f>'5a. FNO'!Q135+'5b. FNO Impacted Gen'!Q135</f>
        <v>8.8721881099999997</v>
      </c>
      <c r="R135" s="56">
        <f>'5a. FNO'!R135+'5b. FNO Impacted Gen'!R135</f>
        <v>9.3263273200000008</v>
      </c>
      <c r="S135" s="56">
        <f>'5a. FNO'!S135+'5b. FNO Impacted Gen'!S135</f>
        <v>9.705240719999999</v>
      </c>
      <c r="T135" s="56">
        <f>'5a. FNO'!T135+'5b. FNO Impacted Gen'!T135</f>
        <v>9.7924674500000002</v>
      </c>
      <c r="U135" s="56">
        <f>'5a. FNO'!U135+'5b. FNO Impacted Gen'!U135</f>
        <v>9.3480111599999987</v>
      </c>
      <c r="V135" s="56">
        <f>'5a. FNO'!V135+'5b. FNO Impacted Gen'!V135</f>
        <v>9.1180035100000012</v>
      </c>
      <c r="W135" s="56">
        <f>'5a. FNO'!W135+'5b. FNO Impacted Gen'!W135</f>
        <v>8.5474055799999995</v>
      </c>
      <c r="X135" s="56">
        <f>'5a. FNO'!X135+'5b. FNO Impacted Gen'!X135</f>
        <v>7.8377118699999997</v>
      </c>
      <c r="Y135" s="56">
        <f>'5a. FNO'!Y135+'5b. FNO Impacted Gen'!Y135</f>
        <v>7.17479844</v>
      </c>
      <c r="Z135" s="67">
        <f>'5a. FNO'!Z135+'5b. FNO Impacted Gen'!Z135</f>
        <v>0</v>
      </c>
    </row>
    <row r="136" spans="1:26">
      <c r="A136" s="54">
        <f t="shared" si="2"/>
        <v>46155</v>
      </c>
      <c r="B136" s="55">
        <f>'5a. FNO'!B136+'5b. FNO Impacted Gen'!B136</f>
        <v>6.8820751700000002</v>
      </c>
      <c r="C136" s="56">
        <f>'5a. FNO'!C136+'5b. FNO Impacted Gen'!C136</f>
        <v>6.6937455999999997</v>
      </c>
      <c r="D136" s="56">
        <f>'5a. FNO'!D136+'5b. FNO Impacted Gen'!D136</f>
        <v>6.6683444300000003</v>
      </c>
      <c r="E136" s="56">
        <f>'5a. FNO'!E136+'5b. FNO Impacted Gen'!E136</f>
        <v>6.7501443799999992</v>
      </c>
      <c r="F136" s="56">
        <f>'5a. FNO'!F136+'5b. FNO Impacted Gen'!F136</f>
        <v>6.9677464399999991</v>
      </c>
      <c r="G136" s="56">
        <f>'5a. FNO'!G136+'5b. FNO Impacted Gen'!G136</f>
        <v>7.3339901100000002</v>
      </c>
      <c r="H136" s="56">
        <f>'5a. FNO'!H136+'5b. FNO Impacted Gen'!H136</f>
        <v>7.9524411500000003</v>
      </c>
      <c r="I136" s="56">
        <f>'5a. FNO'!I136+'5b. FNO Impacted Gen'!I136</f>
        <v>8.5892644899999997</v>
      </c>
      <c r="J136" s="56">
        <f>'5a. FNO'!J136+'5b. FNO Impacted Gen'!J136</f>
        <v>8.3671684100000014</v>
      </c>
      <c r="K136" s="56">
        <f>'5a. FNO'!K136+'5b. FNO Impacted Gen'!K136</f>
        <v>8.1962244799999997</v>
      </c>
      <c r="L136" s="56">
        <f>'5a. FNO'!L136+'5b. FNO Impacted Gen'!L136</f>
        <v>7.94323157</v>
      </c>
      <c r="M136" s="56">
        <f>'5a. FNO'!M136+'5b. FNO Impacted Gen'!M136</f>
        <v>8.0215934699999991</v>
      </c>
      <c r="N136" s="56">
        <f>'5a. FNO'!N136+'5b. FNO Impacted Gen'!N136</f>
        <v>8.0696443999999996</v>
      </c>
      <c r="O136" s="56">
        <f>'5a. FNO'!O136+'5b. FNO Impacted Gen'!O136</f>
        <v>8.3869187800000002</v>
      </c>
      <c r="P136" s="56">
        <f>'5a. FNO'!P136+'5b. FNO Impacted Gen'!P136</f>
        <v>9.0966763300000011</v>
      </c>
      <c r="Q136" s="56">
        <f>'5a. FNO'!Q136+'5b. FNO Impacted Gen'!Q136</f>
        <v>9.7121694299999994</v>
      </c>
      <c r="R136" s="56">
        <f>'5a. FNO'!R136+'5b. FNO Impacted Gen'!R136</f>
        <v>10.134556010000001</v>
      </c>
      <c r="S136" s="56">
        <f>'5a. FNO'!S136+'5b. FNO Impacted Gen'!S136</f>
        <v>10.20879337</v>
      </c>
      <c r="T136" s="56">
        <f>'5a. FNO'!T136+'5b. FNO Impacted Gen'!T136</f>
        <v>10.187165759999999</v>
      </c>
      <c r="U136" s="56">
        <f>'5a. FNO'!U136+'5b. FNO Impacted Gen'!U136</f>
        <v>9.9345156100000001</v>
      </c>
      <c r="V136" s="56">
        <f>'5a. FNO'!V136+'5b. FNO Impacted Gen'!V136</f>
        <v>9.7706538800000011</v>
      </c>
      <c r="W136" s="56">
        <f>'5a. FNO'!W136+'5b. FNO Impacted Gen'!W136</f>
        <v>9.2301004899999999</v>
      </c>
      <c r="X136" s="56">
        <f>'5a. FNO'!X136+'5b. FNO Impacted Gen'!X136</f>
        <v>8.4822849399999996</v>
      </c>
      <c r="Y136" s="56">
        <f>'5a. FNO'!Y136+'5b. FNO Impacted Gen'!Y136</f>
        <v>7.6568996899999995</v>
      </c>
      <c r="Z136" s="67">
        <f>'5a. FNO'!Z136+'5b. FNO Impacted Gen'!Z136</f>
        <v>0</v>
      </c>
    </row>
    <row r="137" spans="1:26">
      <c r="A137" s="54">
        <f t="shared" si="2"/>
        <v>46156</v>
      </c>
      <c r="B137" s="55">
        <f>'5a. FNO'!B137+'5b. FNO Impacted Gen'!B137</f>
        <v>7.2942777200000002</v>
      </c>
      <c r="C137" s="56">
        <f>'5a. FNO'!C137+'5b. FNO Impacted Gen'!C137</f>
        <v>7.02311409</v>
      </c>
      <c r="D137" s="56">
        <f>'5a. FNO'!D137+'5b. FNO Impacted Gen'!D137</f>
        <v>6.8693810699999993</v>
      </c>
      <c r="E137" s="56">
        <f>'5a. FNO'!E137+'5b. FNO Impacted Gen'!E137</f>
        <v>6.9016590999999998</v>
      </c>
      <c r="F137" s="56">
        <f>'5a. FNO'!F137+'5b. FNO Impacted Gen'!F137</f>
        <v>7.0346572900000002</v>
      </c>
      <c r="G137" s="56">
        <f>'5a. FNO'!G137+'5b. FNO Impacted Gen'!G137</f>
        <v>7.8437909299999999</v>
      </c>
      <c r="H137" s="56">
        <f>'5a. FNO'!H137+'5b. FNO Impacted Gen'!H137</f>
        <v>8.492300629999999</v>
      </c>
      <c r="I137" s="56">
        <f>'5a. FNO'!I137+'5b. FNO Impacted Gen'!I137</f>
        <v>8.8598898600000009</v>
      </c>
      <c r="J137" s="56">
        <f>'5a. FNO'!J137+'5b. FNO Impacted Gen'!J137</f>
        <v>8.9246530100000001</v>
      </c>
      <c r="K137" s="56">
        <f>'5a. FNO'!K137+'5b. FNO Impacted Gen'!K137</f>
        <v>9.1032013000000003</v>
      </c>
      <c r="L137" s="56">
        <f>'5a. FNO'!L137+'5b. FNO Impacted Gen'!L137</f>
        <v>8.8797738699999993</v>
      </c>
      <c r="M137" s="56">
        <f>'5a. FNO'!M137+'5b. FNO Impacted Gen'!M137</f>
        <v>9.0160525199999988</v>
      </c>
      <c r="N137" s="56">
        <f>'5a. FNO'!N137+'5b. FNO Impacted Gen'!N137</f>
        <v>9.4746898399999999</v>
      </c>
      <c r="O137" s="56">
        <f>'5a. FNO'!O137+'5b. FNO Impacted Gen'!O137</f>
        <v>9.7245757400000006</v>
      </c>
      <c r="P137" s="56">
        <f>'5a. FNO'!P137+'5b. FNO Impacted Gen'!P137</f>
        <v>9.8666382199999987</v>
      </c>
      <c r="Q137" s="56">
        <f>'5a. FNO'!Q137+'5b. FNO Impacted Gen'!Q137</f>
        <v>10.06936172</v>
      </c>
      <c r="R137" s="56">
        <f>'5a. FNO'!R137+'5b. FNO Impacted Gen'!R137</f>
        <v>10.28662677</v>
      </c>
      <c r="S137" s="56">
        <f>'5a. FNO'!S137+'5b. FNO Impacted Gen'!S137</f>
        <v>10.78563655</v>
      </c>
      <c r="T137" s="56">
        <f>'5a. FNO'!T137+'5b. FNO Impacted Gen'!T137</f>
        <v>10.995314860000001</v>
      </c>
      <c r="U137" s="56">
        <f>'5a. FNO'!U137+'5b. FNO Impacted Gen'!U137</f>
        <v>10.673214059999999</v>
      </c>
      <c r="V137" s="56">
        <f>'5a. FNO'!V137+'5b. FNO Impacted Gen'!V137</f>
        <v>10.181916080000001</v>
      </c>
      <c r="W137" s="56">
        <f>'5a. FNO'!W137+'5b. FNO Impacted Gen'!W137</f>
        <v>9.4734281300000003</v>
      </c>
      <c r="X137" s="56">
        <f>'5a. FNO'!X137+'5b. FNO Impacted Gen'!X137</f>
        <v>8.7300911400000007</v>
      </c>
      <c r="Y137" s="56">
        <f>'5a. FNO'!Y137+'5b. FNO Impacted Gen'!Y137</f>
        <v>7.9784102299999997</v>
      </c>
      <c r="Z137" s="67">
        <f>'5a. FNO'!Z137+'5b. FNO Impacted Gen'!Z137</f>
        <v>0</v>
      </c>
    </row>
    <row r="138" spans="1:26">
      <c r="A138" s="54">
        <f t="shared" si="2"/>
        <v>46157</v>
      </c>
      <c r="B138" s="55">
        <f>'5a. FNO'!B138+'5b. FNO Impacted Gen'!B138</f>
        <v>7.4787571900000005</v>
      </c>
      <c r="C138" s="56">
        <f>'5a. FNO'!C138+'5b. FNO Impacted Gen'!C138</f>
        <v>7.1422593000000001</v>
      </c>
      <c r="D138" s="56">
        <f>'5a. FNO'!D138+'5b. FNO Impacted Gen'!D138</f>
        <v>7.0451458699999998</v>
      </c>
      <c r="E138" s="56">
        <f>'5a. FNO'!E138+'5b. FNO Impacted Gen'!E138</f>
        <v>7.0275006400000004</v>
      </c>
      <c r="F138" s="56">
        <f>'5a. FNO'!F138+'5b. FNO Impacted Gen'!F138</f>
        <v>7.1470346700000009</v>
      </c>
      <c r="G138" s="56">
        <f>'5a. FNO'!G138+'5b. FNO Impacted Gen'!G138</f>
        <v>7.6830942699999998</v>
      </c>
      <c r="H138" s="56">
        <f>'5a. FNO'!H138+'5b. FNO Impacted Gen'!H138</f>
        <v>8.2880039399999994</v>
      </c>
      <c r="I138" s="56">
        <f>'5a. FNO'!I138+'5b. FNO Impacted Gen'!I138</f>
        <v>8.3636153999999987</v>
      </c>
      <c r="J138" s="56">
        <f>'5a. FNO'!J138+'5b. FNO Impacted Gen'!J138</f>
        <v>8.2036255899999997</v>
      </c>
      <c r="K138" s="56">
        <f>'5a. FNO'!K138+'5b. FNO Impacted Gen'!K138</f>
        <v>8.1076438399999997</v>
      </c>
      <c r="L138" s="56">
        <f>'5a. FNO'!L138+'5b. FNO Impacted Gen'!L138</f>
        <v>8.42821569</v>
      </c>
      <c r="M138" s="56">
        <f>'5a. FNO'!M138+'5b. FNO Impacted Gen'!M138</f>
        <v>8.9256553699999994</v>
      </c>
      <c r="N138" s="56">
        <f>'5a. FNO'!N138+'5b. FNO Impacted Gen'!N138</f>
        <v>9.1463646999999995</v>
      </c>
      <c r="O138" s="56">
        <f>'5a. FNO'!O138+'5b. FNO Impacted Gen'!O138</f>
        <v>9.5199436900000016</v>
      </c>
      <c r="P138" s="56">
        <f>'5a. FNO'!P138+'5b. FNO Impacted Gen'!P138</f>
        <v>10.00232061</v>
      </c>
      <c r="Q138" s="56">
        <f>'5a. FNO'!Q138+'5b. FNO Impacted Gen'!Q138</f>
        <v>10.536925780000001</v>
      </c>
      <c r="R138" s="56">
        <f>'5a. FNO'!R138+'5b. FNO Impacted Gen'!R138</f>
        <v>11.0704856</v>
      </c>
      <c r="S138" s="56">
        <f>'5a. FNO'!S138+'5b. FNO Impacted Gen'!S138</f>
        <v>10.92885216</v>
      </c>
      <c r="T138" s="56">
        <f>'5a. FNO'!T138+'5b. FNO Impacted Gen'!T138</f>
        <v>11.114688659999999</v>
      </c>
      <c r="U138" s="56">
        <f>'5a. FNO'!U138+'5b. FNO Impacted Gen'!U138</f>
        <v>10.78799034</v>
      </c>
      <c r="V138" s="56">
        <f>'5a. FNO'!V138+'5b. FNO Impacted Gen'!V138</f>
        <v>10.287119499999999</v>
      </c>
      <c r="W138" s="56">
        <f>'5a. FNO'!W138+'5b. FNO Impacted Gen'!W138</f>
        <v>9.6550292199999994</v>
      </c>
      <c r="X138" s="56">
        <f>'5a. FNO'!X138+'5b. FNO Impacted Gen'!X138</f>
        <v>8.9004722100000002</v>
      </c>
      <c r="Y138" s="56">
        <f>'5a. FNO'!Y138+'5b. FNO Impacted Gen'!Y138</f>
        <v>7.9667348900000006</v>
      </c>
      <c r="Z138" s="67">
        <f>'5a. FNO'!Z138+'5b. FNO Impacted Gen'!Z138</f>
        <v>0</v>
      </c>
    </row>
    <row r="139" spans="1:26">
      <c r="A139" s="54">
        <f t="shared" si="2"/>
        <v>46158</v>
      </c>
      <c r="B139" s="55">
        <f>'5a. FNO'!B139+'5b. FNO Impacted Gen'!B139</f>
        <v>7.3823342900000002</v>
      </c>
      <c r="C139" s="56">
        <f>'5a. FNO'!C139+'5b. FNO Impacted Gen'!C139</f>
        <v>7.1519952299999998</v>
      </c>
      <c r="D139" s="56">
        <f>'5a. FNO'!D139+'5b. FNO Impacted Gen'!D139</f>
        <v>6.9888120599999999</v>
      </c>
      <c r="E139" s="56">
        <f>'5a. FNO'!E139+'5b. FNO Impacted Gen'!E139</f>
        <v>6.9268760000000009</v>
      </c>
      <c r="F139" s="56">
        <f>'5a. FNO'!F139+'5b. FNO Impacted Gen'!F139</f>
        <v>6.9799348600000002</v>
      </c>
      <c r="G139" s="56">
        <f>'5a. FNO'!G139+'5b. FNO Impacted Gen'!G139</f>
        <v>7.2270119599999996</v>
      </c>
      <c r="H139" s="56">
        <f>'5a. FNO'!H139+'5b. FNO Impacted Gen'!H139</f>
        <v>7.4331124800000001</v>
      </c>
      <c r="I139" s="56">
        <f>'5a. FNO'!I139+'5b. FNO Impacted Gen'!I139</f>
        <v>7.7957566599999994</v>
      </c>
      <c r="J139" s="56">
        <f>'5a. FNO'!J139+'5b. FNO Impacted Gen'!J139</f>
        <v>7.87275978</v>
      </c>
      <c r="K139" s="56">
        <f>'5a. FNO'!K139+'5b. FNO Impacted Gen'!K139</f>
        <v>7.9632163299999998</v>
      </c>
      <c r="L139" s="56">
        <f>'5a. FNO'!L139+'5b. FNO Impacted Gen'!L139</f>
        <v>8.25109636</v>
      </c>
      <c r="M139" s="56">
        <f>'5a. FNO'!M139+'5b. FNO Impacted Gen'!M139</f>
        <v>8.3382236899999995</v>
      </c>
      <c r="N139" s="56">
        <f>'5a. FNO'!N139+'5b. FNO Impacted Gen'!N139</f>
        <v>8.9012872200000004</v>
      </c>
      <c r="O139" s="56">
        <f>'5a. FNO'!O139+'5b. FNO Impacted Gen'!O139</f>
        <v>9.5012960399999997</v>
      </c>
      <c r="P139" s="56">
        <f>'5a. FNO'!P139+'5b. FNO Impacted Gen'!P139</f>
        <v>9.7947593600000005</v>
      </c>
      <c r="Q139" s="56">
        <f>'5a. FNO'!Q139+'5b. FNO Impacted Gen'!Q139</f>
        <v>10.25381342</v>
      </c>
      <c r="R139" s="56">
        <f>'5a. FNO'!R139+'5b. FNO Impacted Gen'!R139</f>
        <v>10.88245399</v>
      </c>
      <c r="S139" s="56">
        <f>'5a. FNO'!S139+'5b. FNO Impacted Gen'!S139</f>
        <v>11.389789409999999</v>
      </c>
      <c r="T139" s="56">
        <f>'5a. FNO'!T139+'5b. FNO Impacted Gen'!T139</f>
        <v>11.320413500000001</v>
      </c>
      <c r="U139" s="56">
        <f>'5a. FNO'!U139+'5b. FNO Impacted Gen'!U139</f>
        <v>10.98736104</v>
      </c>
      <c r="V139" s="56">
        <f>'5a. FNO'!V139+'5b. FNO Impacted Gen'!V139</f>
        <v>10.49575106</v>
      </c>
      <c r="W139" s="56">
        <f>'5a. FNO'!W139+'5b. FNO Impacted Gen'!W139</f>
        <v>9.5765527800000019</v>
      </c>
      <c r="X139" s="56">
        <f>'5a. FNO'!X139+'5b. FNO Impacted Gen'!X139</f>
        <v>8.9064928099999996</v>
      </c>
      <c r="Y139" s="56">
        <f>'5a. FNO'!Y139+'5b. FNO Impacted Gen'!Y139</f>
        <v>8.0706288900000001</v>
      </c>
      <c r="Z139" s="67">
        <f>'5a. FNO'!Z139+'5b. FNO Impacted Gen'!Z139</f>
        <v>0</v>
      </c>
    </row>
    <row r="140" spans="1:26">
      <c r="A140" s="54">
        <f t="shared" si="2"/>
        <v>46159</v>
      </c>
      <c r="B140" s="55">
        <f>'5a. FNO'!B140+'5b. FNO Impacted Gen'!B140</f>
        <v>7.5347146699999996</v>
      </c>
      <c r="C140" s="56">
        <f>'5a. FNO'!C140+'5b. FNO Impacted Gen'!C140</f>
        <v>7.2503095599999998</v>
      </c>
      <c r="D140" s="56">
        <f>'5a. FNO'!D140+'5b. FNO Impacted Gen'!D140</f>
        <v>7.0922706699999996</v>
      </c>
      <c r="E140" s="56">
        <f>'5a. FNO'!E140+'5b. FNO Impacted Gen'!E140</f>
        <v>7.0021704699999994</v>
      </c>
      <c r="F140" s="56">
        <f>'5a. FNO'!F140+'5b. FNO Impacted Gen'!F140</f>
        <v>7.0647234899999996</v>
      </c>
      <c r="G140" s="56">
        <f>'5a. FNO'!G140+'5b. FNO Impacted Gen'!G140</f>
        <v>7.1786897400000003</v>
      </c>
      <c r="H140" s="56">
        <f>'5a. FNO'!H140+'5b. FNO Impacted Gen'!H140</f>
        <v>7.6192325499999995</v>
      </c>
      <c r="I140" s="56">
        <f>'5a. FNO'!I140+'5b. FNO Impacted Gen'!I140</f>
        <v>7.9604644599999999</v>
      </c>
      <c r="J140" s="56">
        <f>'5a. FNO'!J140+'5b. FNO Impacted Gen'!J140</f>
        <v>7.3430414800000001</v>
      </c>
      <c r="K140" s="56">
        <f>'5a. FNO'!K140+'5b. FNO Impacted Gen'!K140</f>
        <v>5.1757447700000005</v>
      </c>
      <c r="L140" s="56">
        <f>'5a. FNO'!L140+'5b. FNO Impacted Gen'!L140</f>
        <v>7.8943703200000002</v>
      </c>
      <c r="M140" s="56">
        <f>'5a. FNO'!M140+'5b. FNO Impacted Gen'!M140</f>
        <v>8.0508254800000003</v>
      </c>
      <c r="N140" s="56">
        <f>'5a. FNO'!N140+'5b. FNO Impacted Gen'!N140</f>
        <v>8.2233197799999989</v>
      </c>
      <c r="O140" s="56">
        <f>'5a. FNO'!O140+'5b. FNO Impacted Gen'!O140</f>
        <v>8.6936483800000008</v>
      </c>
      <c r="P140" s="56">
        <f>'5a. FNO'!P140+'5b. FNO Impacted Gen'!P140</f>
        <v>8.64385051</v>
      </c>
      <c r="Q140" s="56">
        <f>'5a. FNO'!Q140+'5b. FNO Impacted Gen'!Q140</f>
        <v>9.0646292499999994</v>
      </c>
      <c r="R140" s="56">
        <f>'5a. FNO'!R140+'5b. FNO Impacted Gen'!R140</f>
        <v>9.9732326100000002</v>
      </c>
      <c r="S140" s="56">
        <f>'5a. FNO'!S140+'5b. FNO Impacted Gen'!S140</f>
        <v>10.748233800000001</v>
      </c>
      <c r="T140" s="56">
        <f>'5a. FNO'!T140+'5b. FNO Impacted Gen'!T140</f>
        <v>10.610643870000001</v>
      </c>
      <c r="U140" s="56">
        <f>'5a. FNO'!U140+'5b. FNO Impacted Gen'!U140</f>
        <v>9.88888079</v>
      </c>
      <c r="V140" s="56">
        <f>'5a. FNO'!V140+'5b. FNO Impacted Gen'!V140</f>
        <v>9.6067625999999997</v>
      </c>
      <c r="W140" s="56">
        <f>'5a. FNO'!W140+'5b. FNO Impacted Gen'!W140</f>
        <v>9.1492024000000001</v>
      </c>
      <c r="X140" s="56">
        <f>'5a. FNO'!X140+'5b. FNO Impacted Gen'!X140</f>
        <v>8.4781879399999998</v>
      </c>
      <c r="Y140" s="56">
        <f>'5a. FNO'!Y140+'5b. FNO Impacted Gen'!Y140</f>
        <v>7.8651519199999997</v>
      </c>
      <c r="Z140" s="67">
        <f>'5a. FNO'!Z140+'5b. FNO Impacted Gen'!Z140</f>
        <v>0</v>
      </c>
    </row>
    <row r="141" spans="1:26">
      <c r="A141" s="54">
        <f t="shared" si="2"/>
        <v>46160</v>
      </c>
      <c r="B141" s="55">
        <f>'5a. FNO'!B141+'5b. FNO Impacted Gen'!B141</f>
        <v>7.5630327200000007</v>
      </c>
      <c r="C141" s="56">
        <f>'5a. FNO'!C141+'5b. FNO Impacted Gen'!C141</f>
        <v>7.3606668100000006</v>
      </c>
      <c r="D141" s="56">
        <f>'5a. FNO'!D141+'5b. FNO Impacted Gen'!D141</f>
        <v>7.2666566600000007</v>
      </c>
      <c r="E141" s="56">
        <f>'5a. FNO'!E141+'5b. FNO Impacted Gen'!E141</f>
        <v>7.3332235899999993</v>
      </c>
      <c r="F141" s="56">
        <f>'5a. FNO'!F141+'5b. FNO Impacted Gen'!F141</f>
        <v>7.5281292100000003</v>
      </c>
      <c r="G141" s="56">
        <f>'5a. FNO'!G141+'5b. FNO Impacted Gen'!G141</f>
        <v>8.4544338899999989</v>
      </c>
      <c r="H141" s="56">
        <f>'5a. FNO'!H141+'5b. FNO Impacted Gen'!H141</f>
        <v>9.1834691500000005</v>
      </c>
      <c r="I141" s="56">
        <f>'5a. FNO'!I141+'5b. FNO Impacted Gen'!I141</f>
        <v>9.5034737699999994</v>
      </c>
      <c r="J141" s="56">
        <f>'5a. FNO'!J141+'5b. FNO Impacted Gen'!J141</f>
        <v>9.4852749599999999</v>
      </c>
      <c r="K141" s="56">
        <f>'5a. FNO'!K141+'5b. FNO Impacted Gen'!K141</f>
        <v>9.4716356600000005</v>
      </c>
      <c r="L141" s="56">
        <f>'5a. FNO'!L141+'5b. FNO Impacted Gen'!L141</f>
        <v>9.3627852199999992</v>
      </c>
      <c r="M141" s="56">
        <f>'5a. FNO'!M141+'5b. FNO Impacted Gen'!M141</f>
        <v>9.3354579700000002</v>
      </c>
      <c r="N141" s="56">
        <f>'5a. FNO'!N141+'5b. FNO Impacted Gen'!N141</f>
        <v>9.4781653000000006</v>
      </c>
      <c r="O141" s="56">
        <f>'5a. FNO'!O141+'5b. FNO Impacted Gen'!O141</f>
        <v>9.2005206800000003</v>
      </c>
      <c r="P141" s="56">
        <f>'5a. FNO'!P141+'5b. FNO Impacted Gen'!P141</f>
        <v>8.78986102</v>
      </c>
      <c r="Q141" s="56">
        <f>'5a. FNO'!Q141+'5b. FNO Impacted Gen'!Q141</f>
        <v>8.6820375100000007</v>
      </c>
      <c r="R141" s="56">
        <f>'5a. FNO'!R141+'5b. FNO Impacted Gen'!R141</f>
        <v>8.7868507299999994</v>
      </c>
      <c r="S141" s="56">
        <f>'5a. FNO'!S141+'5b. FNO Impacted Gen'!S141</f>
        <v>9.0185119799999995</v>
      </c>
      <c r="T141" s="56">
        <f>'5a. FNO'!T141+'5b. FNO Impacted Gen'!T141</f>
        <v>9.2031625600000009</v>
      </c>
      <c r="U141" s="56">
        <f>'5a. FNO'!U141+'5b. FNO Impacted Gen'!U141</f>
        <v>9.0752499499999999</v>
      </c>
      <c r="V141" s="56">
        <f>'5a. FNO'!V141+'5b. FNO Impacted Gen'!V141</f>
        <v>9.2091110399999998</v>
      </c>
      <c r="W141" s="56">
        <f>'5a. FNO'!W141+'5b. FNO Impacted Gen'!W141</f>
        <v>8.9947192300000012</v>
      </c>
      <c r="X141" s="56">
        <f>'5a. FNO'!X141+'5b. FNO Impacted Gen'!X141</f>
        <v>8.6920417000000008</v>
      </c>
      <c r="Y141" s="56">
        <f>'5a. FNO'!Y141+'5b. FNO Impacted Gen'!Y141</f>
        <v>8.2001646899999994</v>
      </c>
      <c r="Z141" s="67">
        <f>'5a. FNO'!Z141+'5b. FNO Impacted Gen'!Z141</f>
        <v>0</v>
      </c>
    </row>
    <row r="142" spans="1:26">
      <c r="A142" s="54">
        <f t="shared" si="2"/>
        <v>46161</v>
      </c>
      <c r="B142" s="55">
        <f>'5a. FNO'!B142+'5b. FNO Impacted Gen'!B142</f>
        <v>7.9715568399999999</v>
      </c>
      <c r="C142" s="56">
        <f>'5a. FNO'!C142+'5b. FNO Impacted Gen'!C142</f>
        <v>7.8892126500000002</v>
      </c>
      <c r="D142" s="56">
        <f>'5a. FNO'!D142+'5b. FNO Impacted Gen'!D142</f>
        <v>7.9373442799999996</v>
      </c>
      <c r="E142" s="56">
        <f>'5a. FNO'!E142+'5b. FNO Impacted Gen'!E142</f>
        <v>7.9889152600000006</v>
      </c>
      <c r="F142" s="56">
        <f>'5a. FNO'!F142+'5b. FNO Impacted Gen'!F142</f>
        <v>8.2600551800000002</v>
      </c>
      <c r="G142" s="56">
        <f>'5a. FNO'!G142+'5b. FNO Impacted Gen'!G142</f>
        <v>9.0770865000000001</v>
      </c>
      <c r="H142" s="56">
        <f>'5a. FNO'!H142+'5b. FNO Impacted Gen'!H142</f>
        <v>9.9458326699999997</v>
      </c>
      <c r="I142" s="56">
        <f>'5a. FNO'!I142+'5b. FNO Impacted Gen'!I142</f>
        <v>10.34691424</v>
      </c>
      <c r="J142" s="56">
        <f>'5a. FNO'!J142+'5b. FNO Impacted Gen'!J142</f>
        <v>10.163973070000001</v>
      </c>
      <c r="K142" s="56">
        <f>'5a. FNO'!K142+'5b. FNO Impacted Gen'!K142</f>
        <v>9.7355968799999992</v>
      </c>
      <c r="L142" s="56">
        <f>'5a. FNO'!L142+'5b. FNO Impacted Gen'!L142</f>
        <v>9.6672230900000002</v>
      </c>
      <c r="M142" s="56">
        <f>'5a. FNO'!M142+'5b. FNO Impacted Gen'!M142</f>
        <v>9.4792118399999996</v>
      </c>
      <c r="N142" s="56">
        <f>'5a. FNO'!N142+'5b. FNO Impacted Gen'!N142</f>
        <v>9.2656796000000003</v>
      </c>
      <c r="O142" s="56">
        <f>'5a. FNO'!O142+'5b. FNO Impacted Gen'!O142</f>
        <v>9.4836945500000009</v>
      </c>
      <c r="P142" s="56">
        <f>'5a. FNO'!P142+'5b. FNO Impacted Gen'!P142</f>
        <v>9.2970502499999998</v>
      </c>
      <c r="Q142" s="56">
        <f>'5a. FNO'!Q142+'5b. FNO Impacted Gen'!Q142</f>
        <v>9.5347483000000004</v>
      </c>
      <c r="R142" s="56">
        <f>'5a. FNO'!R142+'5b. FNO Impacted Gen'!R142</f>
        <v>9.8302184700000002</v>
      </c>
      <c r="S142" s="56">
        <f>'5a. FNO'!S142+'5b. FNO Impacted Gen'!S142</f>
        <v>10.333845949999999</v>
      </c>
      <c r="T142" s="56">
        <f>'5a. FNO'!T142+'5b. FNO Impacted Gen'!T142</f>
        <v>10.3635603</v>
      </c>
      <c r="U142" s="56">
        <f>'5a. FNO'!U142+'5b. FNO Impacted Gen'!U142</f>
        <v>10.290010710000001</v>
      </c>
      <c r="V142" s="56">
        <f>'5a. FNO'!V142+'5b. FNO Impacted Gen'!V142</f>
        <v>10.29113027</v>
      </c>
      <c r="W142" s="56">
        <f>'5a. FNO'!W142+'5b. FNO Impacted Gen'!W142</f>
        <v>9.7656784999999999</v>
      </c>
      <c r="X142" s="56">
        <f>'5a. FNO'!X142+'5b. FNO Impacted Gen'!X142</f>
        <v>9.3902137000000003</v>
      </c>
      <c r="Y142" s="56">
        <f>'5a. FNO'!Y142+'5b. FNO Impacted Gen'!Y142</f>
        <v>8.8937544800000001</v>
      </c>
      <c r="Z142" s="67">
        <f>'5a. FNO'!Z142+'5b. FNO Impacted Gen'!Z142</f>
        <v>0</v>
      </c>
    </row>
    <row r="143" spans="1:26">
      <c r="A143" s="54">
        <f t="shared" si="2"/>
        <v>46162</v>
      </c>
      <c r="B143" s="55">
        <f>'5a. FNO'!B143+'5b. FNO Impacted Gen'!B143</f>
        <v>8.5457728700000004</v>
      </c>
      <c r="C143" s="56">
        <f>'5a. FNO'!C143+'5b. FNO Impacted Gen'!C143</f>
        <v>8.4911292799999991</v>
      </c>
      <c r="D143" s="56">
        <f>'5a. FNO'!D143+'5b. FNO Impacted Gen'!D143</f>
        <v>8.430941540000001</v>
      </c>
      <c r="E143" s="56">
        <f>'5a. FNO'!E143+'5b. FNO Impacted Gen'!E143</f>
        <v>8.4315511799999996</v>
      </c>
      <c r="F143" s="56">
        <f>'5a. FNO'!F143+'5b. FNO Impacted Gen'!F143</f>
        <v>8.7619772999999999</v>
      </c>
      <c r="G143" s="56">
        <f>'5a. FNO'!G143+'5b. FNO Impacted Gen'!G143</f>
        <v>9.2927687799999994</v>
      </c>
      <c r="H143" s="56">
        <f>'5a. FNO'!H143+'5b. FNO Impacted Gen'!H143</f>
        <v>10.22876593</v>
      </c>
      <c r="I143" s="56">
        <f>'5a. FNO'!I143+'5b. FNO Impacted Gen'!I143</f>
        <v>10.19029662</v>
      </c>
      <c r="J143" s="56">
        <f>'5a. FNO'!J143+'5b. FNO Impacted Gen'!J143</f>
        <v>9.9192415099999991</v>
      </c>
      <c r="K143" s="56">
        <f>'5a. FNO'!K143+'5b. FNO Impacted Gen'!K143</f>
        <v>9.5804373300000005</v>
      </c>
      <c r="L143" s="56">
        <f>'5a. FNO'!L143+'5b. FNO Impacted Gen'!L143</f>
        <v>9.5184166599999998</v>
      </c>
      <c r="M143" s="56">
        <f>'5a. FNO'!M143+'5b. FNO Impacted Gen'!M143</f>
        <v>9.3670984100000005</v>
      </c>
      <c r="N143" s="56">
        <f>'5a. FNO'!N143+'5b. FNO Impacted Gen'!N143</f>
        <v>9.1358960200000006</v>
      </c>
      <c r="O143" s="56">
        <f>'5a. FNO'!O143+'5b. FNO Impacted Gen'!O143</f>
        <v>9.094104380000001</v>
      </c>
      <c r="P143" s="56">
        <f>'5a. FNO'!P143+'5b. FNO Impacted Gen'!P143</f>
        <v>8.9281321299999998</v>
      </c>
      <c r="Q143" s="56">
        <f>'5a. FNO'!Q143+'5b. FNO Impacted Gen'!Q143</f>
        <v>9.1541773099999997</v>
      </c>
      <c r="R143" s="56">
        <f>'5a. FNO'!R143+'5b. FNO Impacted Gen'!R143</f>
        <v>9.2106503199999992</v>
      </c>
      <c r="S143" s="56">
        <f>'5a. FNO'!S143+'5b. FNO Impacted Gen'!S143</f>
        <v>9.5585095500000001</v>
      </c>
      <c r="T143" s="56">
        <f>'5a. FNO'!T143+'5b. FNO Impacted Gen'!T143</f>
        <v>9.703375040000001</v>
      </c>
      <c r="U143" s="56">
        <f>'5a. FNO'!U143+'5b. FNO Impacted Gen'!U143</f>
        <v>9.5874222099999997</v>
      </c>
      <c r="V143" s="56">
        <f>'5a. FNO'!V143+'5b. FNO Impacted Gen'!V143</f>
        <v>9.7294243100000006</v>
      </c>
      <c r="W143" s="56">
        <f>'5a. FNO'!W143+'5b. FNO Impacted Gen'!W143</f>
        <v>9.3755793700000005</v>
      </c>
      <c r="X143" s="56">
        <f>'5a. FNO'!X143+'5b. FNO Impacted Gen'!X143</f>
        <v>8.9567806499999989</v>
      </c>
      <c r="Y143" s="56">
        <f>'5a. FNO'!Y143+'5b. FNO Impacted Gen'!Y143</f>
        <v>8.4411187900000009</v>
      </c>
      <c r="Z143" s="67">
        <f>'5a. FNO'!Z143+'5b. FNO Impacted Gen'!Z143</f>
        <v>0</v>
      </c>
    </row>
    <row r="144" spans="1:26">
      <c r="A144" s="54">
        <f t="shared" si="2"/>
        <v>46163</v>
      </c>
      <c r="B144" s="55">
        <f>'5a. FNO'!B144+'5b. FNO Impacted Gen'!B144</f>
        <v>8.2329019599999995</v>
      </c>
      <c r="C144" s="56">
        <f>'5a. FNO'!C144+'5b. FNO Impacted Gen'!C144</f>
        <v>8.0459615499999995</v>
      </c>
      <c r="D144" s="56">
        <f>'5a. FNO'!D144+'5b. FNO Impacted Gen'!D144</f>
        <v>8.0077848599999992</v>
      </c>
      <c r="E144" s="56">
        <f>'5a. FNO'!E144+'5b. FNO Impacted Gen'!E144</f>
        <v>7.9885127799999998</v>
      </c>
      <c r="F144" s="56">
        <f>'5a. FNO'!F144+'5b. FNO Impacted Gen'!F144</f>
        <v>8.2712945300000005</v>
      </c>
      <c r="G144" s="56">
        <f>'5a. FNO'!G144+'5b. FNO Impacted Gen'!G144</f>
        <v>8.9715052100000001</v>
      </c>
      <c r="H144" s="56">
        <f>'5a. FNO'!H144+'5b. FNO Impacted Gen'!H144</f>
        <v>9.6621377700000011</v>
      </c>
      <c r="I144" s="56">
        <f>'5a. FNO'!I144+'5b. FNO Impacted Gen'!I144</f>
        <v>9.8856104500000015</v>
      </c>
      <c r="J144" s="56">
        <f>'5a. FNO'!J144+'5b. FNO Impacted Gen'!J144</f>
        <v>9.3694742200000007</v>
      </c>
      <c r="K144" s="56">
        <f>'5a. FNO'!K144+'5b. FNO Impacted Gen'!K144</f>
        <v>8.680407670000001</v>
      </c>
      <c r="L144" s="56">
        <f>'5a. FNO'!L144+'5b. FNO Impacted Gen'!L144</f>
        <v>8.1112789200000002</v>
      </c>
      <c r="M144" s="56">
        <f>'5a. FNO'!M144+'5b. FNO Impacted Gen'!M144</f>
        <v>7.9057513999999998</v>
      </c>
      <c r="N144" s="56">
        <f>'5a. FNO'!N144+'5b. FNO Impacted Gen'!N144</f>
        <v>7.9771629900000001</v>
      </c>
      <c r="O144" s="56">
        <f>'5a. FNO'!O144+'5b. FNO Impacted Gen'!O144</f>
        <v>7.9171217399999998</v>
      </c>
      <c r="P144" s="56">
        <f>'5a. FNO'!P144+'5b. FNO Impacted Gen'!P144</f>
        <v>8.2410876000000002</v>
      </c>
      <c r="Q144" s="56">
        <f>'5a. FNO'!Q144+'5b. FNO Impacted Gen'!Q144</f>
        <v>8.52165164</v>
      </c>
      <c r="R144" s="56">
        <f>'5a. FNO'!R144+'5b. FNO Impacted Gen'!R144</f>
        <v>8.5752753500000001</v>
      </c>
      <c r="S144" s="56">
        <f>'5a. FNO'!S144+'5b. FNO Impacted Gen'!S144</f>
        <v>8.8475903599999999</v>
      </c>
      <c r="T144" s="56">
        <f>'5a. FNO'!T144+'5b. FNO Impacted Gen'!T144</f>
        <v>9.0643343999999999</v>
      </c>
      <c r="U144" s="56">
        <f>'5a. FNO'!U144+'5b. FNO Impacted Gen'!U144</f>
        <v>8.9649537400000003</v>
      </c>
      <c r="V144" s="56">
        <f>'5a. FNO'!V144+'5b. FNO Impacted Gen'!V144</f>
        <v>8.9525045399999996</v>
      </c>
      <c r="W144" s="56">
        <f>'5a. FNO'!W144+'5b. FNO Impacted Gen'!W144</f>
        <v>8.6994414499999984</v>
      </c>
      <c r="X144" s="56">
        <f>'5a. FNO'!X144+'5b. FNO Impacted Gen'!X144</f>
        <v>8.20698653</v>
      </c>
      <c r="Y144" s="56">
        <f>'5a. FNO'!Y144+'5b. FNO Impacted Gen'!Y144</f>
        <v>7.6654913500000008</v>
      </c>
      <c r="Z144" s="67">
        <f>'5a. FNO'!Z144+'5b. FNO Impacted Gen'!Z144</f>
        <v>0</v>
      </c>
    </row>
    <row r="145" spans="1:26">
      <c r="A145" s="54">
        <f t="shared" si="2"/>
        <v>46164</v>
      </c>
      <c r="B145" s="55">
        <f>'5a. FNO'!B145+'5b. FNO Impacted Gen'!B145</f>
        <v>7.5077391799999997</v>
      </c>
      <c r="C145" s="56">
        <f>'5a. FNO'!C145+'5b. FNO Impacted Gen'!C145</f>
        <v>7.4078324499999999</v>
      </c>
      <c r="D145" s="56">
        <f>'5a. FNO'!D145+'5b. FNO Impacted Gen'!D145</f>
        <v>7.3803522699999995</v>
      </c>
      <c r="E145" s="56">
        <f>'5a. FNO'!E145+'5b. FNO Impacted Gen'!E145</f>
        <v>7.5018398400000006</v>
      </c>
      <c r="F145" s="56">
        <f>'5a. FNO'!F145+'5b. FNO Impacted Gen'!F145</f>
        <v>7.7062928200000007</v>
      </c>
      <c r="G145" s="56">
        <f>'5a. FNO'!G145+'5b. FNO Impacted Gen'!G145</f>
        <v>8.4982349399999997</v>
      </c>
      <c r="H145" s="56">
        <f>'5a. FNO'!H145+'5b. FNO Impacted Gen'!H145</f>
        <v>8.9897558400000008</v>
      </c>
      <c r="I145" s="56">
        <f>'5a. FNO'!I145+'5b. FNO Impacted Gen'!I145</f>
        <v>9.1174583600000005</v>
      </c>
      <c r="J145" s="56">
        <f>'5a. FNO'!J145+'5b. FNO Impacted Gen'!J145</f>
        <v>8.8789909799999993</v>
      </c>
      <c r="K145" s="56">
        <f>'5a. FNO'!K145+'5b. FNO Impacted Gen'!K145</f>
        <v>8.5638925300000004</v>
      </c>
      <c r="L145" s="56">
        <f>'5a. FNO'!L145+'5b. FNO Impacted Gen'!L145</f>
        <v>8.2639423199999982</v>
      </c>
      <c r="M145" s="56">
        <f>'5a. FNO'!M145+'5b. FNO Impacted Gen'!M145</f>
        <v>7.9474555699999998</v>
      </c>
      <c r="N145" s="56">
        <f>'5a. FNO'!N145+'5b. FNO Impacted Gen'!N145</f>
        <v>7.9382317599999999</v>
      </c>
      <c r="O145" s="56">
        <f>'5a. FNO'!O145+'5b. FNO Impacted Gen'!O145</f>
        <v>8.2382912699999995</v>
      </c>
      <c r="P145" s="56">
        <f>'5a. FNO'!P145+'5b. FNO Impacted Gen'!P145</f>
        <v>8.5263732000000001</v>
      </c>
      <c r="Q145" s="56">
        <f>'5a. FNO'!Q145+'5b. FNO Impacted Gen'!Q145</f>
        <v>8.6440921599999996</v>
      </c>
      <c r="R145" s="56">
        <f>'5a. FNO'!R145+'5b. FNO Impacted Gen'!R145</f>
        <v>9.1361870200000013</v>
      </c>
      <c r="S145" s="56">
        <f>'5a. FNO'!S145+'5b. FNO Impacted Gen'!S145</f>
        <v>9.631958749999999</v>
      </c>
      <c r="T145" s="56">
        <f>'5a. FNO'!T145+'5b. FNO Impacted Gen'!T145</f>
        <v>9.5099313899999984</v>
      </c>
      <c r="U145" s="56">
        <f>'5a. FNO'!U145+'5b. FNO Impacted Gen'!U145</f>
        <v>9.3130437700000002</v>
      </c>
      <c r="V145" s="56">
        <f>'5a. FNO'!V145+'5b. FNO Impacted Gen'!V145</f>
        <v>9.4335360399999999</v>
      </c>
      <c r="W145" s="56">
        <f>'5a. FNO'!W145+'5b. FNO Impacted Gen'!W145</f>
        <v>9.1892476900000002</v>
      </c>
      <c r="X145" s="56">
        <f>'5a. FNO'!X145+'5b. FNO Impacted Gen'!X145</f>
        <v>8.6677134799999997</v>
      </c>
      <c r="Y145" s="56">
        <f>'5a. FNO'!Y145+'5b. FNO Impacted Gen'!Y145</f>
        <v>8.0045239200000005</v>
      </c>
      <c r="Z145" s="67">
        <f>'5a. FNO'!Z145+'5b. FNO Impacted Gen'!Z145</f>
        <v>0</v>
      </c>
    </row>
    <row r="146" spans="1:26">
      <c r="A146" s="54">
        <f t="shared" si="2"/>
        <v>46165</v>
      </c>
      <c r="B146" s="55">
        <f>'5a. FNO'!B146+'5b. FNO Impacted Gen'!B146</f>
        <v>7.7646901699999997</v>
      </c>
      <c r="C146" s="56">
        <f>'5a. FNO'!C146+'5b. FNO Impacted Gen'!C146</f>
        <v>7.5487862900000007</v>
      </c>
      <c r="D146" s="56">
        <f>'5a. FNO'!D146+'5b. FNO Impacted Gen'!D146</f>
        <v>7.5386008499999999</v>
      </c>
      <c r="E146" s="56">
        <f>'5a. FNO'!E146+'5b. FNO Impacted Gen'!E146</f>
        <v>7.5846027800000009</v>
      </c>
      <c r="F146" s="56">
        <f>'5a. FNO'!F146+'5b. FNO Impacted Gen'!F146</f>
        <v>7.7922796400000003</v>
      </c>
      <c r="G146" s="56">
        <f>'5a. FNO'!G146+'5b. FNO Impacted Gen'!G146</f>
        <v>8.2254701399999988</v>
      </c>
      <c r="H146" s="56">
        <f>'5a. FNO'!H146+'5b. FNO Impacted Gen'!H146</f>
        <v>8.4919330899999999</v>
      </c>
      <c r="I146" s="56">
        <f>'5a. FNO'!I146+'5b. FNO Impacted Gen'!I146</f>
        <v>8.8224110200000005</v>
      </c>
      <c r="J146" s="56">
        <f>'5a. FNO'!J146+'5b. FNO Impacted Gen'!J146</f>
        <v>8.5828836600000002</v>
      </c>
      <c r="K146" s="56">
        <f>'5a. FNO'!K146+'5b. FNO Impacted Gen'!K146</f>
        <v>8.0311690000000002</v>
      </c>
      <c r="L146" s="56">
        <f>'5a. FNO'!L146+'5b. FNO Impacted Gen'!L146</f>
        <v>7.7347672899999989</v>
      </c>
      <c r="M146" s="56">
        <f>'5a. FNO'!M146+'5b. FNO Impacted Gen'!M146</f>
        <v>7.4338468600000001</v>
      </c>
      <c r="N146" s="56">
        <f>'5a. FNO'!N146+'5b. FNO Impacted Gen'!N146</f>
        <v>7.4492239400000004</v>
      </c>
      <c r="O146" s="56">
        <f>'5a. FNO'!O146+'5b. FNO Impacted Gen'!O146</f>
        <v>7.6126135500000007</v>
      </c>
      <c r="P146" s="56">
        <f>'5a. FNO'!P146+'5b. FNO Impacted Gen'!P146</f>
        <v>7.8575156799999997</v>
      </c>
      <c r="Q146" s="56">
        <f>'5a. FNO'!Q146+'5b. FNO Impacted Gen'!Q146</f>
        <v>8.2801263299999999</v>
      </c>
      <c r="R146" s="56">
        <f>'5a. FNO'!R146+'5b. FNO Impacted Gen'!R146</f>
        <v>8.9428039099999985</v>
      </c>
      <c r="S146" s="56">
        <f>'5a. FNO'!S146+'5b. FNO Impacted Gen'!S146</f>
        <v>9.6577652100000009</v>
      </c>
      <c r="T146" s="56">
        <f>'5a. FNO'!T146+'5b. FNO Impacted Gen'!T146</f>
        <v>9.9197335799999991</v>
      </c>
      <c r="U146" s="56">
        <f>'5a. FNO'!U146+'5b. FNO Impacted Gen'!U146</f>
        <v>9.5446070499999998</v>
      </c>
      <c r="V146" s="56">
        <f>'5a. FNO'!V146+'5b. FNO Impacted Gen'!V146</f>
        <v>9.46813137</v>
      </c>
      <c r="W146" s="56">
        <f>'5a. FNO'!W146+'5b. FNO Impacted Gen'!W146</f>
        <v>9.1732934900000007</v>
      </c>
      <c r="X146" s="56">
        <f>'5a. FNO'!X146+'5b. FNO Impacted Gen'!X146</f>
        <v>8.5880980400000002</v>
      </c>
      <c r="Y146" s="56">
        <f>'5a. FNO'!Y146+'5b. FNO Impacted Gen'!Y146</f>
        <v>7.9466100000000006</v>
      </c>
      <c r="Z146" s="67">
        <f>'5a. FNO'!Z146+'5b. FNO Impacted Gen'!Z146</f>
        <v>0</v>
      </c>
    </row>
    <row r="147" spans="1:26">
      <c r="A147" s="54">
        <f t="shared" si="2"/>
        <v>46166</v>
      </c>
      <c r="B147" s="55">
        <f>'5a. FNO'!B147+'5b. FNO Impacted Gen'!B147</f>
        <v>7.654938640000001</v>
      </c>
      <c r="C147" s="56">
        <f>'5a. FNO'!C147+'5b. FNO Impacted Gen'!C147</f>
        <v>7.4107922199999994</v>
      </c>
      <c r="D147" s="56">
        <f>'5a. FNO'!D147+'5b. FNO Impacted Gen'!D147</f>
        <v>7.3204262399999998</v>
      </c>
      <c r="E147" s="56">
        <f>'5a. FNO'!E147+'5b. FNO Impacted Gen'!E147</f>
        <v>7.3190907000000003</v>
      </c>
      <c r="F147" s="56">
        <f>'5a. FNO'!F147+'5b. FNO Impacted Gen'!F147</f>
        <v>7.4356548699999996</v>
      </c>
      <c r="G147" s="56">
        <f>'5a. FNO'!G147+'5b. FNO Impacted Gen'!G147</f>
        <v>7.694183559999999</v>
      </c>
      <c r="H147" s="56">
        <f>'5a. FNO'!H147+'5b. FNO Impacted Gen'!H147</f>
        <v>8.0390572699999989</v>
      </c>
      <c r="I147" s="56">
        <f>'5a. FNO'!I147+'5b. FNO Impacted Gen'!I147</f>
        <v>8.4808754200000003</v>
      </c>
      <c r="J147" s="56">
        <f>'5a. FNO'!J147+'5b. FNO Impacted Gen'!J147</f>
        <v>8.5076139700000013</v>
      </c>
      <c r="K147" s="56">
        <f>'5a. FNO'!K147+'5b. FNO Impacted Gen'!K147</f>
        <v>8.19958484</v>
      </c>
      <c r="L147" s="56">
        <f>'5a. FNO'!L147+'5b. FNO Impacted Gen'!L147</f>
        <v>7.9404343800000001</v>
      </c>
      <c r="M147" s="56">
        <f>'5a. FNO'!M147+'5b. FNO Impacted Gen'!M147</f>
        <v>7.9177545800000004</v>
      </c>
      <c r="N147" s="56">
        <f>'5a. FNO'!N147+'5b. FNO Impacted Gen'!N147</f>
        <v>8.338901589999999</v>
      </c>
      <c r="O147" s="56">
        <f>'5a. FNO'!O147+'5b. FNO Impacted Gen'!O147</f>
        <v>8.6536252999999999</v>
      </c>
      <c r="P147" s="56">
        <f>'5a. FNO'!P147+'5b. FNO Impacted Gen'!P147</f>
        <v>8.9405508100000013</v>
      </c>
      <c r="Q147" s="56">
        <f>'5a. FNO'!Q147+'5b. FNO Impacted Gen'!Q147</f>
        <v>9.4242463999999995</v>
      </c>
      <c r="R147" s="56">
        <f>'5a. FNO'!R147+'5b. FNO Impacted Gen'!R147</f>
        <v>10.116189609999999</v>
      </c>
      <c r="S147" s="56">
        <f>'5a. FNO'!S147+'5b. FNO Impacted Gen'!S147</f>
        <v>10.94340746</v>
      </c>
      <c r="T147" s="56">
        <f>'5a. FNO'!T147+'5b. FNO Impacted Gen'!T147</f>
        <v>11.02198151</v>
      </c>
      <c r="U147" s="56">
        <f>'5a. FNO'!U147+'5b. FNO Impacted Gen'!U147</f>
        <v>10.618000779999999</v>
      </c>
      <c r="V147" s="56">
        <f>'5a. FNO'!V147+'5b. FNO Impacted Gen'!V147</f>
        <v>10.22092857</v>
      </c>
      <c r="W147" s="56">
        <f>'5a. FNO'!W147+'5b. FNO Impacted Gen'!W147</f>
        <v>9.667706449999999</v>
      </c>
      <c r="X147" s="56">
        <f>'5a. FNO'!X147+'5b. FNO Impacted Gen'!X147</f>
        <v>8.7943324600000015</v>
      </c>
      <c r="Y147" s="56">
        <f>'5a. FNO'!Y147+'5b. FNO Impacted Gen'!Y147</f>
        <v>8.0947819599999988</v>
      </c>
      <c r="Z147" s="67">
        <f>'5a. FNO'!Z147+'5b. FNO Impacted Gen'!Z147</f>
        <v>0</v>
      </c>
    </row>
    <row r="148" spans="1:26">
      <c r="A148" s="54">
        <f t="shared" si="2"/>
        <v>46167</v>
      </c>
      <c r="B148" s="55">
        <f>'5a. FNO'!B148+'5b. FNO Impacted Gen'!B148</f>
        <v>7.6980257700000001</v>
      </c>
      <c r="C148" s="56">
        <f>'5a. FNO'!C148+'5b. FNO Impacted Gen'!C148</f>
        <v>7.4361396400000004</v>
      </c>
      <c r="D148" s="56">
        <f>'5a. FNO'!D148+'5b. FNO Impacted Gen'!D148</f>
        <v>7.3158967700000002</v>
      </c>
      <c r="E148" s="56">
        <f>'5a. FNO'!E148+'5b. FNO Impacted Gen'!E148</f>
        <v>7.2739737299999998</v>
      </c>
      <c r="F148" s="56">
        <f>'5a. FNO'!F148+'5b. FNO Impacted Gen'!F148</f>
        <v>7.3261610700000004</v>
      </c>
      <c r="G148" s="56">
        <f>'5a. FNO'!G148+'5b. FNO Impacted Gen'!G148</f>
        <v>7.5121467199999996</v>
      </c>
      <c r="H148" s="56">
        <f>'5a. FNO'!H148+'5b. FNO Impacted Gen'!H148</f>
        <v>7.8383886699999996</v>
      </c>
      <c r="I148" s="56">
        <f>'5a. FNO'!I148+'5b. FNO Impacted Gen'!I148</f>
        <v>8.4262519000000005</v>
      </c>
      <c r="J148" s="56">
        <f>'5a. FNO'!J148+'5b. FNO Impacted Gen'!J148</f>
        <v>8.7430898399999997</v>
      </c>
      <c r="K148" s="56">
        <f>'5a. FNO'!K148+'5b. FNO Impacted Gen'!K148</f>
        <v>8.7898683200000001</v>
      </c>
      <c r="L148" s="56">
        <f>'5a. FNO'!L148+'5b. FNO Impacted Gen'!L148</f>
        <v>8.9476409500000003</v>
      </c>
      <c r="M148" s="56">
        <f>'5a. FNO'!M148+'5b. FNO Impacted Gen'!M148</f>
        <v>9.2874449699999992</v>
      </c>
      <c r="N148" s="56">
        <f>'5a. FNO'!N148+'5b. FNO Impacted Gen'!N148</f>
        <v>9.98668026</v>
      </c>
      <c r="O148" s="56">
        <f>'5a. FNO'!O148+'5b. FNO Impacted Gen'!O148</f>
        <v>10.207344020000001</v>
      </c>
      <c r="P148" s="56">
        <f>'5a. FNO'!P148+'5b. FNO Impacted Gen'!P148</f>
        <v>9.7937660999999991</v>
      </c>
      <c r="Q148" s="56">
        <f>'5a. FNO'!Q148+'5b. FNO Impacted Gen'!Q148</f>
        <v>9.7298995799999997</v>
      </c>
      <c r="R148" s="56">
        <f>'5a. FNO'!R148+'5b. FNO Impacted Gen'!R148</f>
        <v>10.4197959</v>
      </c>
      <c r="S148" s="56">
        <f>'5a. FNO'!S148+'5b. FNO Impacted Gen'!S148</f>
        <v>10.79380899</v>
      </c>
      <c r="T148" s="56">
        <f>'5a. FNO'!T148+'5b. FNO Impacted Gen'!T148</f>
        <v>10.501609889999999</v>
      </c>
      <c r="U148" s="56">
        <f>'5a. FNO'!U148+'5b. FNO Impacted Gen'!U148</f>
        <v>10.097890079999999</v>
      </c>
      <c r="V148" s="56">
        <f>'5a. FNO'!V148+'5b. FNO Impacted Gen'!V148</f>
        <v>9.8446419900000013</v>
      </c>
      <c r="W148" s="56">
        <f>'5a. FNO'!W148+'5b. FNO Impacted Gen'!W148</f>
        <v>9.2606235899999998</v>
      </c>
      <c r="X148" s="56">
        <f>'5a. FNO'!X148+'5b. FNO Impacted Gen'!X148</f>
        <v>8.5441822700000003</v>
      </c>
      <c r="Y148" s="56">
        <f>'5a. FNO'!Y148+'5b. FNO Impacted Gen'!Y148</f>
        <v>7.8802348000000002</v>
      </c>
      <c r="Z148" s="67">
        <f>'5a. FNO'!Z148+'5b. FNO Impacted Gen'!Z148</f>
        <v>0</v>
      </c>
    </row>
    <row r="149" spans="1:26">
      <c r="A149" s="54">
        <f t="shared" si="2"/>
        <v>46168</v>
      </c>
      <c r="B149" s="55">
        <f>'5a. FNO'!B149+'5b. FNO Impacted Gen'!B149</f>
        <v>7.5579217700000001</v>
      </c>
      <c r="C149" s="56">
        <f>'5a. FNO'!C149+'5b. FNO Impacted Gen'!C149</f>
        <v>7.2985873300000002</v>
      </c>
      <c r="D149" s="56">
        <f>'5a. FNO'!D149+'5b. FNO Impacted Gen'!D149</f>
        <v>7.1427167899999997</v>
      </c>
      <c r="E149" s="56">
        <f>'5a. FNO'!E149+'5b. FNO Impacted Gen'!E149</f>
        <v>6.95943076</v>
      </c>
      <c r="F149" s="56">
        <f>'5a. FNO'!F149+'5b. FNO Impacted Gen'!F149</f>
        <v>7.112866069999999</v>
      </c>
      <c r="G149" s="56">
        <f>'5a. FNO'!G149+'5b. FNO Impacted Gen'!G149</f>
        <v>7.4736312500000004</v>
      </c>
      <c r="H149" s="56">
        <f>'5a. FNO'!H149+'5b. FNO Impacted Gen'!H149</f>
        <v>7.8759310500000002</v>
      </c>
      <c r="I149" s="56">
        <f>'5a. FNO'!I149+'5b. FNO Impacted Gen'!I149</f>
        <v>8.2539673899999997</v>
      </c>
      <c r="J149" s="56">
        <f>'5a. FNO'!J149+'5b. FNO Impacted Gen'!J149</f>
        <v>8.3444840000000013</v>
      </c>
      <c r="K149" s="56">
        <f>'5a. FNO'!K149+'5b. FNO Impacted Gen'!K149</f>
        <v>8.2393951599999991</v>
      </c>
      <c r="L149" s="56">
        <f>'5a. FNO'!L149+'5b. FNO Impacted Gen'!L149</f>
        <v>8.57972526</v>
      </c>
      <c r="M149" s="56">
        <f>'5a. FNO'!M149+'5b. FNO Impacted Gen'!M149</f>
        <v>9.4509796000000001</v>
      </c>
      <c r="N149" s="56">
        <f>'5a. FNO'!N149+'5b. FNO Impacted Gen'!N149</f>
        <v>9.6799324899999988</v>
      </c>
      <c r="O149" s="56">
        <f>'5a. FNO'!O149+'5b. FNO Impacted Gen'!O149</f>
        <v>9.8334591800000002</v>
      </c>
      <c r="P149" s="56">
        <f>'5a. FNO'!P149+'5b. FNO Impacted Gen'!P149</f>
        <v>10.19866523</v>
      </c>
      <c r="Q149" s="56">
        <f>'5a. FNO'!Q149+'5b. FNO Impacted Gen'!Q149</f>
        <v>10.564168779999999</v>
      </c>
      <c r="R149" s="56">
        <f>'5a. FNO'!R149+'5b. FNO Impacted Gen'!R149</f>
        <v>10.70952101</v>
      </c>
      <c r="S149" s="56">
        <f>'5a. FNO'!S149+'5b. FNO Impacted Gen'!S149</f>
        <v>10.887987749999999</v>
      </c>
      <c r="T149" s="56">
        <f>'5a. FNO'!T149+'5b. FNO Impacted Gen'!T149</f>
        <v>10.68150559</v>
      </c>
      <c r="U149" s="56">
        <f>'5a. FNO'!U149+'5b. FNO Impacted Gen'!U149</f>
        <v>10.092388489999999</v>
      </c>
      <c r="V149" s="56">
        <f>'5a. FNO'!V149+'5b. FNO Impacted Gen'!V149</f>
        <v>9.830967600000001</v>
      </c>
      <c r="W149" s="56">
        <f>'5a. FNO'!W149+'5b. FNO Impacted Gen'!W149</f>
        <v>9.2513418499999993</v>
      </c>
      <c r="X149" s="56">
        <f>'5a. FNO'!X149+'5b. FNO Impacted Gen'!X149</f>
        <v>8.6108668300000009</v>
      </c>
      <c r="Y149" s="56">
        <f>'5a. FNO'!Y149+'5b. FNO Impacted Gen'!Y149</f>
        <v>8.0096656700000004</v>
      </c>
      <c r="Z149" s="67">
        <f>'5a. FNO'!Z149+'5b. FNO Impacted Gen'!Z149</f>
        <v>0</v>
      </c>
    </row>
    <row r="150" spans="1:26">
      <c r="A150" s="54">
        <f t="shared" si="2"/>
        <v>46169</v>
      </c>
      <c r="B150" s="55">
        <f>'5a. FNO'!B150+'5b. FNO Impacted Gen'!B150</f>
        <v>7.755233360000001</v>
      </c>
      <c r="C150" s="56">
        <f>'5a. FNO'!C150+'5b. FNO Impacted Gen'!C150</f>
        <v>7.4613772899999997</v>
      </c>
      <c r="D150" s="56">
        <f>'5a. FNO'!D150+'5b. FNO Impacted Gen'!D150</f>
        <v>7.35326302</v>
      </c>
      <c r="E150" s="56">
        <f>'5a. FNO'!E150+'5b. FNO Impacted Gen'!E150</f>
        <v>7.358823300000001</v>
      </c>
      <c r="F150" s="56">
        <f>'5a. FNO'!F150+'5b. FNO Impacted Gen'!F150</f>
        <v>7.4179063100000002</v>
      </c>
      <c r="G150" s="56">
        <f>'5a. FNO'!G150+'5b. FNO Impacted Gen'!G150</f>
        <v>8.2127588899999999</v>
      </c>
      <c r="H150" s="56">
        <f>'5a. FNO'!H150+'5b. FNO Impacted Gen'!H150</f>
        <v>8.7737742900000004</v>
      </c>
      <c r="I150" s="56">
        <f>'5a. FNO'!I150+'5b. FNO Impacted Gen'!I150</f>
        <v>9.1314441599999991</v>
      </c>
      <c r="J150" s="56">
        <f>'5a. FNO'!J150+'5b. FNO Impacted Gen'!J150</f>
        <v>8.91881345</v>
      </c>
      <c r="K150" s="56">
        <f>'5a. FNO'!K150+'5b. FNO Impacted Gen'!K150</f>
        <v>8.9066564100000001</v>
      </c>
      <c r="L150" s="56">
        <f>'5a. FNO'!L150+'5b. FNO Impacted Gen'!L150</f>
        <v>9.1199801799999989</v>
      </c>
      <c r="M150" s="56">
        <f>'5a. FNO'!M150+'5b. FNO Impacted Gen'!M150</f>
        <v>9.0177879700000005</v>
      </c>
      <c r="N150" s="56">
        <f>'5a. FNO'!N150+'5b. FNO Impacted Gen'!N150</f>
        <v>8.6902168199999998</v>
      </c>
      <c r="O150" s="56">
        <f>'5a. FNO'!O150+'5b. FNO Impacted Gen'!O150</f>
        <v>8.6466852499999991</v>
      </c>
      <c r="P150" s="56">
        <f>'5a. FNO'!P150+'5b. FNO Impacted Gen'!P150</f>
        <v>8.5401338699999982</v>
      </c>
      <c r="Q150" s="56">
        <f>'5a. FNO'!Q150+'5b. FNO Impacted Gen'!Q150</f>
        <v>8.6596461699999985</v>
      </c>
      <c r="R150" s="56">
        <f>'5a. FNO'!R150+'5b. FNO Impacted Gen'!R150</f>
        <v>8.5928913299999987</v>
      </c>
      <c r="S150" s="56">
        <f>'5a. FNO'!S150+'5b. FNO Impacted Gen'!S150</f>
        <v>8.6430441900000012</v>
      </c>
      <c r="T150" s="56">
        <f>'5a. FNO'!T150+'5b. FNO Impacted Gen'!T150</f>
        <v>8.9250827500000014</v>
      </c>
      <c r="U150" s="56">
        <f>'5a. FNO'!U150+'5b. FNO Impacted Gen'!U150</f>
        <v>8.8638050600000007</v>
      </c>
      <c r="V150" s="56">
        <f>'5a. FNO'!V150+'5b. FNO Impacted Gen'!V150</f>
        <v>8.8926439599999991</v>
      </c>
      <c r="W150" s="56">
        <f>'5a. FNO'!W150+'5b. FNO Impacted Gen'!W150</f>
        <v>8.5031091700000001</v>
      </c>
      <c r="X150" s="56">
        <f>'5a. FNO'!X150+'5b. FNO Impacted Gen'!X150</f>
        <v>8.0778910899999996</v>
      </c>
      <c r="Y150" s="56">
        <f>'5a. FNO'!Y150+'5b. FNO Impacted Gen'!Y150</f>
        <v>7.5140110500000006</v>
      </c>
      <c r="Z150" s="67">
        <f>'5a. FNO'!Z150+'5b. FNO Impacted Gen'!Z150</f>
        <v>0</v>
      </c>
    </row>
    <row r="151" spans="1:26">
      <c r="A151" s="54">
        <f t="shared" si="2"/>
        <v>46170</v>
      </c>
      <c r="B151" s="55">
        <f>'5a. FNO'!B151+'5b. FNO Impacted Gen'!B151</f>
        <v>7.2240163100000006</v>
      </c>
      <c r="C151" s="56">
        <f>'5a. FNO'!C151+'5b. FNO Impacted Gen'!C151</f>
        <v>7.01888471</v>
      </c>
      <c r="D151" s="56">
        <f>'5a. FNO'!D151+'5b. FNO Impacted Gen'!D151</f>
        <v>6.9917703200000005</v>
      </c>
      <c r="E151" s="56">
        <f>'5a. FNO'!E151+'5b. FNO Impacted Gen'!E151</f>
        <v>7.0253345400000011</v>
      </c>
      <c r="F151" s="56">
        <f>'5a. FNO'!F151+'5b. FNO Impacted Gen'!F151</f>
        <v>7.18203893</v>
      </c>
      <c r="G151" s="56">
        <f>'5a. FNO'!G151+'5b. FNO Impacted Gen'!G151</f>
        <v>7.5993034799999997</v>
      </c>
      <c r="H151" s="56">
        <f>'5a. FNO'!H151+'5b. FNO Impacted Gen'!H151</f>
        <v>8.2977208200000003</v>
      </c>
      <c r="I151" s="56">
        <f>'5a. FNO'!I151+'5b. FNO Impacted Gen'!I151</f>
        <v>9.1411621600000004</v>
      </c>
      <c r="J151" s="56">
        <f>'5a. FNO'!J151+'5b. FNO Impacted Gen'!J151</f>
        <v>8.8324897900000003</v>
      </c>
      <c r="K151" s="56">
        <f>'5a. FNO'!K151+'5b. FNO Impacted Gen'!K151</f>
        <v>8.4554044099999999</v>
      </c>
      <c r="L151" s="56">
        <f>'5a. FNO'!L151+'5b. FNO Impacted Gen'!L151</f>
        <v>8.0932135299999999</v>
      </c>
      <c r="M151" s="56">
        <f>'5a. FNO'!M151+'5b. FNO Impacted Gen'!M151</f>
        <v>7.96429717</v>
      </c>
      <c r="N151" s="56">
        <f>'5a. FNO'!N151+'5b. FNO Impacted Gen'!N151</f>
        <v>7.7206059099999997</v>
      </c>
      <c r="O151" s="56">
        <f>'5a. FNO'!O151+'5b. FNO Impacted Gen'!O151</f>
        <v>7.8665648899999994</v>
      </c>
      <c r="P151" s="56">
        <f>'5a. FNO'!P151+'5b. FNO Impacted Gen'!P151</f>
        <v>8.0272675099999997</v>
      </c>
      <c r="Q151" s="56">
        <f>'5a. FNO'!Q151+'5b. FNO Impacted Gen'!Q151</f>
        <v>8.3587665100000006</v>
      </c>
      <c r="R151" s="56">
        <f>'5a. FNO'!R151+'5b. FNO Impacted Gen'!R151</f>
        <v>8.6948304099999998</v>
      </c>
      <c r="S151" s="56">
        <f>'5a. FNO'!S151+'5b. FNO Impacted Gen'!S151</f>
        <v>9.4041801199999995</v>
      </c>
      <c r="T151" s="56">
        <f>'5a. FNO'!T151+'5b. FNO Impacted Gen'!T151</f>
        <v>9.7390464600000008</v>
      </c>
      <c r="U151" s="56">
        <f>'5a. FNO'!U151+'5b. FNO Impacted Gen'!U151</f>
        <v>9.4567931299999994</v>
      </c>
      <c r="V151" s="56">
        <f>'5a. FNO'!V151+'5b. FNO Impacted Gen'!V151</f>
        <v>9.2825266499999994</v>
      </c>
      <c r="W151" s="56">
        <f>'5a. FNO'!W151+'5b. FNO Impacted Gen'!W151</f>
        <v>8.8475264100000004</v>
      </c>
      <c r="X151" s="56">
        <f>'5a. FNO'!X151+'5b. FNO Impacted Gen'!X151</f>
        <v>8.29799124</v>
      </c>
      <c r="Y151" s="56">
        <f>'5a. FNO'!Y151+'5b. FNO Impacted Gen'!Y151</f>
        <v>7.6500883199999992</v>
      </c>
      <c r="Z151" s="67">
        <f>'5a. FNO'!Z151+'5b. FNO Impacted Gen'!Z151</f>
        <v>0</v>
      </c>
    </row>
    <row r="152" spans="1:26">
      <c r="A152" s="54">
        <f t="shared" si="2"/>
        <v>46171</v>
      </c>
      <c r="B152" s="55">
        <f>'5a. FNO'!B152+'5b. FNO Impacted Gen'!B152</f>
        <v>7.36681294</v>
      </c>
      <c r="C152" s="56">
        <f>'5a. FNO'!C152+'5b. FNO Impacted Gen'!C152</f>
        <v>7.1234104899999995</v>
      </c>
      <c r="D152" s="56">
        <f>'5a. FNO'!D152+'5b. FNO Impacted Gen'!D152</f>
        <v>6.9576128000000006</v>
      </c>
      <c r="E152" s="56">
        <f>'5a. FNO'!E152+'5b. FNO Impacted Gen'!E152</f>
        <v>6.9117377500000003</v>
      </c>
      <c r="F152" s="56">
        <f>'5a. FNO'!F152+'5b. FNO Impacted Gen'!F152</f>
        <v>7.0087594099999997</v>
      </c>
      <c r="G152" s="56">
        <f>'5a. FNO'!G152+'5b. FNO Impacted Gen'!G152</f>
        <v>7.7372261599999987</v>
      </c>
      <c r="H152" s="56">
        <f>'5a. FNO'!H152+'5b. FNO Impacted Gen'!H152</f>
        <v>8.33330473</v>
      </c>
      <c r="I152" s="56">
        <f>'5a. FNO'!I152+'5b. FNO Impacted Gen'!I152</f>
        <v>8.8469245399999998</v>
      </c>
      <c r="J152" s="56">
        <f>'5a. FNO'!J152+'5b. FNO Impacted Gen'!J152</f>
        <v>8.7800636199999982</v>
      </c>
      <c r="K152" s="56">
        <f>'5a. FNO'!K152+'5b. FNO Impacted Gen'!K152</f>
        <v>8.7181895800000007</v>
      </c>
      <c r="L152" s="56">
        <f>'5a. FNO'!L152+'5b. FNO Impacted Gen'!L152</f>
        <v>8.7206322000000007</v>
      </c>
      <c r="M152" s="56">
        <f>'5a. FNO'!M152+'5b. FNO Impacted Gen'!M152</f>
        <v>8.8415526399999997</v>
      </c>
      <c r="N152" s="56">
        <f>'5a. FNO'!N152+'5b. FNO Impacted Gen'!N152</f>
        <v>9.2101127799999993</v>
      </c>
      <c r="O152" s="56">
        <f>'5a. FNO'!O152+'5b. FNO Impacted Gen'!O152</f>
        <v>9.538210669999998</v>
      </c>
      <c r="P152" s="56">
        <f>'5a. FNO'!P152+'5b. FNO Impacted Gen'!P152</f>
        <v>9.4293633700000008</v>
      </c>
      <c r="Q152" s="56">
        <f>'5a. FNO'!Q152+'5b. FNO Impacted Gen'!Q152</f>
        <v>9.5959372799999993</v>
      </c>
      <c r="R152" s="56">
        <f>'5a. FNO'!R152+'5b. FNO Impacted Gen'!R152</f>
        <v>9.733687680000001</v>
      </c>
      <c r="S152" s="56">
        <f>'5a. FNO'!S152+'5b. FNO Impacted Gen'!S152</f>
        <v>9.5409907799999978</v>
      </c>
      <c r="T152" s="56">
        <f>'5a. FNO'!T152+'5b. FNO Impacted Gen'!T152</f>
        <v>9.7332558099999993</v>
      </c>
      <c r="U152" s="56">
        <f>'5a. FNO'!U152+'5b. FNO Impacted Gen'!U152</f>
        <v>9.6190344400000001</v>
      </c>
      <c r="V152" s="56">
        <f>'5a. FNO'!V152+'5b. FNO Impacted Gen'!V152</f>
        <v>9.3536348599999997</v>
      </c>
      <c r="W152" s="56">
        <f>'5a. FNO'!W152+'5b. FNO Impacted Gen'!W152</f>
        <v>8.7320557100000009</v>
      </c>
      <c r="X152" s="56">
        <f>'5a. FNO'!X152+'5b. FNO Impacted Gen'!X152</f>
        <v>8.4279444899999998</v>
      </c>
      <c r="Y152" s="56">
        <f>'5a. FNO'!Y152+'5b. FNO Impacted Gen'!Y152</f>
        <v>7.7866703300000006</v>
      </c>
      <c r="Z152" s="67">
        <f>'5a. FNO'!Z152+'5b. FNO Impacted Gen'!Z152</f>
        <v>0</v>
      </c>
    </row>
    <row r="153" spans="1:26">
      <c r="A153" s="54">
        <f t="shared" si="2"/>
        <v>46172</v>
      </c>
      <c r="B153" s="55">
        <f>'5a. FNO'!B153+'5b. FNO Impacted Gen'!B153</f>
        <v>7.4067868399999996</v>
      </c>
      <c r="C153" s="56">
        <f>'5a. FNO'!C153+'5b. FNO Impacted Gen'!C153</f>
        <v>7.1334352600000006</v>
      </c>
      <c r="D153" s="56">
        <f>'5a. FNO'!D153+'5b. FNO Impacted Gen'!D153</f>
        <v>7.0759957399999998</v>
      </c>
      <c r="E153" s="56">
        <f>'5a. FNO'!E153+'5b. FNO Impacted Gen'!E153</f>
        <v>7.0756546599999997</v>
      </c>
      <c r="F153" s="56">
        <f>'5a. FNO'!F153+'5b. FNO Impacted Gen'!F153</f>
        <v>7.1198093999999994</v>
      </c>
      <c r="G153" s="56">
        <f>'5a. FNO'!G153+'5b. FNO Impacted Gen'!G153</f>
        <v>7.3541572000000004</v>
      </c>
      <c r="H153" s="56">
        <f>'5a. FNO'!H153+'5b. FNO Impacted Gen'!H153</f>
        <v>7.5273357399999998</v>
      </c>
      <c r="I153" s="56">
        <f>'5a. FNO'!I153+'5b. FNO Impacted Gen'!I153</f>
        <v>7.8866761199999997</v>
      </c>
      <c r="J153" s="56">
        <f>'5a. FNO'!J153+'5b. FNO Impacted Gen'!J153</f>
        <v>7.9737441000000002</v>
      </c>
      <c r="K153" s="56">
        <f>'5a. FNO'!K153+'5b. FNO Impacted Gen'!K153</f>
        <v>8.0255981900000002</v>
      </c>
      <c r="L153" s="56">
        <f>'5a. FNO'!L153+'5b. FNO Impacted Gen'!L153</f>
        <v>7.9341161499999995</v>
      </c>
      <c r="M153" s="56">
        <f>'5a. FNO'!M153+'5b. FNO Impacted Gen'!M153</f>
        <v>7.8775559899999994</v>
      </c>
      <c r="N153" s="56">
        <f>'5a. FNO'!N153+'5b. FNO Impacted Gen'!N153</f>
        <v>7.9700944899999993</v>
      </c>
      <c r="O153" s="56">
        <f>'5a. FNO'!O153+'5b. FNO Impacted Gen'!O153</f>
        <v>8.2395581299999989</v>
      </c>
      <c r="P153" s="56">
        <f>'5a. FNO'!P153+'5b. FNO Impacted Gen'!P153</f>
        <v>8.4746010799999993</v>
      </c>
      <c r="Q153" s="56">
        <f>'5a. FNO'!Q153+'5b. FNO Impacted Gen'!Q153</f>
        <v>8.8641342199999986</v>
      </c>
      <c r="R153" s="56">
        <f>'5a. FNO'!R153+'5b. FNO Impacted Gen'!R153</f>
        <v>9.7030852599999999</v>
      </c>
      <c r="S153" s="56">
        <f>'5a. FNO'!S153+'5b. FNO Impacted Gen'!S153</f>
        <v>10.451525719999999</v>
      </c>
      <c r="T153" s="56">
        <f>'5a. FNO'!T153+'5b. FNO Impacted Gen'!T153</f>
        <v>10.471967449999999</v>
      </c>
      <c r="U153" s="56">
        <f>'5a. FNO'!U153+'5b. FNO Impacted Gen'!U153</f>
        <v>10.169347370000001</v>
      </c>
      <c r="V153" s="56">
        <f>'5a. FNO'!V153+'5b. FNO Impacted Gen'!V153</f>
        <v>9.6264950499999991</v>
      </c>
      <c r="W153" s="56">
        <f>'5a. FNO'!W153+'5b. FNO Impacted Gen'!W153</f>
        <v>9.0734139699999989</v>
      </c>
      <c r="X153" s="56">
        <f>'5a. FNO'!X153+'5b. FNO Impacted Gen'!X153</f>
        <v>8.3931699299999991</v>
      </c>
      <c r="Y153" s="56">
        <f>'5a. FNO'!Y153+'5b. FNO Impacted Gen'!Y153</f>
        <v>7.71294272</v>
      </c>
      <c r="Z153" s="67">
        <f>'5a. FNO'!Z153+'5b. FNO Impacted Gen'!Z153</f>
        <v>0</v>
      </c>
    </row>
    <row r="154" spans="1:26">
      <c r="A154" s="54">
        <f t="shared" si="2"/>
        <v>46173</v>
      </c>
      <c r="B154" s="55">
        <f>'5a. FNO'!B154+'5b. FNO Impacted Gen'!B154</f>
        <v>7.4227326500000004</v>
      </c>
      <c r="C154" s="56">
        <f>'5a. FNO'!C154+'5b. FNO Impacted Gen'!C154</f>
        <v>7.1416105199999995</v>
      </c>
      <c r="D154" s="56">
        <f>'5a. FNO'!D154+'5b. FNO Impacted Gen'!D154</f>
        <v>6.9650700800000003</v>
      </c>
      <c r="E154" s="56">
        <f>'5a. FNO'!E154+'5b. FNO Impacted Gen'!E154</f>
        <v>6.9490604400000002</v>
      </c>
      <c r="F154" s="56">
        <f>'5a. FNO'!F154+'5b. FNO Impacted Gen'!F154</f>
        <v>7.0862279700000004</v>
      </c>
      <c r="G154" s="56">
        <f>'5a. FNO'!G154+'5b. FNO Impacted Gen'!G154</f>
        <v>7.2682898399999996</v>
      </c>
      <c r="H154" s="56">
        <f>'5a. FNO'!H154+'5b. FNO Impacted Gen'!H154</f>
        <v>7.5542746500000009</v>
      </c>
      <c r="I154" s="56">
        <f>'5a. FNO'!I154+'5b. FNO Impacted Gen'!I154</f>
        <v>8.0313260299999989</v>
      </c>
      <c r="J154" s="56">
        <f>'5a. FNO'!J154+'5b. FNO Impacted Gen'!J154</f>
        <v>7.959365</v>
      </c>
      <c r="K154" s="56">
        <f>'5a. FNO'!K154+'5b. FNO Impacted Gen'!K154</f>
        <v>7.8761846599999998</v>
      </c>
      <c r="L154" s="56">
        <f>'5a. FNO'!L154+'5b. FNO Impacted Gen'!L154</f>
        <v>7.7327423599999996</v>
      </c>
      <c r="M154" s="56">
        <f>'5a. FNO'!M154+'5b. FNO Impacted Gen'!M154</f>
        <v>7.8346075499999994</v>
      </c>
      <c r="N154" s="56">
        <f>'5a. FNO'!N154+'5b. FNO Impacted Gen'!N154</f>
        <v>8.0159017000000006</v>
      </c>
      <c r="O154" s="56">
        <f>'5a. FNO'!O154+'5b. FNO Impacted Gen'!O154</f>
        <v>8.41703343</v>
      </c>
      <c r="P154" s="56">
        <f>'5a. FNO'!P154+'5b. FNO Impacted Gen'!P154</f>
        <v>8.8312480999999998</v>
      </c>
      <c r="Q154" s="56">
        <f>'5a. FNO'!Q154+'5b. FNO Impacted Gen'!Q154</f>
        <v>9.32533046</v>
      </c>
      <c r="R154" s="56">
        <f>'5a. FNO'!R154+'5b. FNO Impacted Gen'!R154</f>
        <v>10.159002919999999</v>
      </c>
      <c r="S154" s="56">
        <f>'5a. FNO'!S154+'5b. FNO Impacted Gen'!S154</f>
        <v>10.851494800000001</v>
      </c>
      <c r="T154" s="56">
        <f>'5a. FNO'!T154+'5b. FNO Impacted Gen'!T154</f>
        <v>11.043780380000001</v>
      </c>
      <c r="U154" s="56">
        <f>'5a. FNO'!U154+'5b. FNO Impacted Gen'!U154</f>
        <v>10.794623819999998</v>
      </c>
      <c r="V154" s="56">
        <f>'5a. FNO'!V154+'5b. FNO Impacted Gen'!V154</f>
        <v>10.32265316</v>
      </c>
      <c r="W154" s="56">
        <f>'5a. FNO'!W154+'5b. FNO Impacted Gen'!W154</f>
        <v>9.7028332899999992</v>
      </c>
      <c r="X154" s="56">
        <f>'5a. FNO'!X154+'5b. FNO Impacted Gen'!X154</f>
        <v>8.8413348999999997</v>
      </c>
      <c r="Y154" s="56">
        <f>'5a. FNO'!Y154+'5b. FNO Impacted Gen'!Y154</f>
        <v>8.0587557800000003</v>
      </c>
      <c r="Z154" s="67">
        <f>'5a. FNO'!Z154+'5b. FNO Impacted Gen'!Z154</f>
        <v>0</v>
      </c>
    </row>
    <row r="155" spans="1:26">
      <c r="A155" s="54">
        <f t="shared" si="2"/>
        <v>46174</v>
      </c>
      <c r="B155" s="55">
        <f>'5a. FNO'!B155+'5b. FNO Impacted Gen'!B155</f>
        <v>7.5570463600000011</v>
      </c>
      <c r="C155" s="56">
        <f>'5a. FNO'!C155+'5b. FNO Impacted Gen'!C155</f>
        <v>7.178830940000001</v>
      </c>
      <c r="D155" s="56">
        <f>'5a. FNO'!D155+'5b. FNO Impacted Gen'!D155</f>
        <v>7.1695135600000004</v>
      </c>
      <c r="E155" s="56">
        <f>'5a. FNO'!E155+'5b. FNO Impacted Gen'!E155</f>
        <v>7.106785949999999</v>
      </c>
      <c r="F155" s="56">
        <f>'5a. FNO'!F155+'5b. FNO Impacted Gen'!F155</f>
        <v>7.2553624199999991</v>
      </c>
      <c r="G155" s="56">
        <f>'5a. FNO'!G155+'5b. FNO Impacted Gen'!G155</f>
        <v>7.9548103200000009</v>
      </c>
      <c r="H155" s="56">
        <f>'5a. FNO'!H155+'5b. FNO Impacted Gen'!H155</f>
        <v>8.5522834799999998</v>
      </c>
      <c r="I155" s="56">
        <f>'5a. FNO'!I155+'5b. FNO Impacted Gen'!I155</f>
        <v>8.8860459599999988</v>
      </c>
      <c r="J155" s="56">
        <f>'5a. FNO'!J155+'5b. FNO Impacted Gen'!J155</f>
        <v>8.787808609999999</v>
      </c>
      <c r="K155" s="56">
        <f>'5a. FNO'!K155+'5b. FNO Impacted Gen'!K155</f>
        <v>8.7494649799999991</v>
      </c>
      <c r="L155" s="56">
        <f>'5a. FNO'!L155+'5b. FNO Impacted Gen'!L155</f>
        <v>8.8337779699999999</v>
      </c>
      <c r="M155" s="56">
        <f>'5a. FNO'!M155+'5b. FNO Impacted Gen'!M155</f>
        <v>8.8046386100000014</v>
      </c>
      <c r="N155" s="56">
        <f>'5a. FNO'!N155+'5b. FNO Impacted Gen'!N155</f>
        <v>9.1790098100000002</v>
      </c>
      <c r="O155" s="56">
        <f>'5a. FNO'!O155+'5b. FNO Impacted Gen'!O155</f>
        <v>9.3873760799999992</v>
      </c>
      <c r="P155" s="56">
        <f>'5a. FNO'!P155+'5b. FNO Impacted Gen'!P155</f>
        <v>9.6055326799999996</v>
      </c>
      <c r="Q155" s="56">
        <f>'5a. FNO'!Q155+'5b. FNO Impacted Gen'!Q155</f>
        <v>10.09921632</v>
      </c>
      <c r="R155" s="56">
        <f>'5a. FNO'!R155+'5b. FNO Impacted Gen'!R155</f>
        <v>10.458507460000002</v>
      </c>
      <c r="S155" s="56">
        <f>'5a. FNO'!S155+'5b. FNO Impacted Gen'!S155</f>
        <v>10.89310817</v>
      </c>
      <c r="T155" s="56">
        <f>'5a. FNO'!T155+'5b. FNO Impacted Gen'!T155</f>
        <v>10.775851100000001</v>
      </c>
      <c r="U155" s="56">
        <f>'5a. FNO'!U155+'5b. FNO Impacted Gen'!U155</f>
        <v>10.46761796</v>
      </c>
      <c r="V155" s="56">
        <f>'5a. FNO'!V155+'5b. FNO Impacted Gen'!V155</f>
        <v>9.8313787800000014</v>
      </c>
      <c r="W155" s="56">
        <f>'5a. FNO'!W155+'5b. FNO Impacted Gen'!W155</f>
        <v>9.1629129999999996</v>
      </c>
      <c r="X155" s="56">
        <f>'5a. FNO'!X155+'5b. FNO Impacted Gen'!X155</f>
        <v>8.3807900400000008</v>
      </c>
      <c r="Y155" s="56">
        <f>'5a. FNO'!Y155+'5b. FNO Impacted Gen'!Y155</f>
        <v>7.6432728799999996</v>
      </c>
      <c r="Z155" s="67">
        <f>'5a. FNO'!Z155+'5b. FNO Impacted Gen'!Z155</f>
        <v>0</v>
      </c>
    </row>
    <row r="156" spans="1:26">
      <c r="A156" s="54">
        <f t="shared" si="2"/>
        <v>46175</v>
      </c>
      <c r="B156" s="55">
        <f>'5a. FNO'!B156+'5b. FNO Impacted Gen'!B156</f>
        <v>7.1817872900000008</v>
      </c>
      <c r="C156" s="56">
        <f>'5a. FNO'!C156+'5b. FNO Impacted Gen'!C156</f>
        <v>6.95749087</v>
      </c>
      <c r="D156" s="56">
        <f>'5a. FNO'!D156+'5b. FNO Impacted Gen'!D156</f>
        <v>6.8636534600000001</v>
      </c>
      <c r="E156" s="56">
        <f>'5a. FNO'!E156+'5b. FNO Impacted Gen'!E156</f>
        <v>6.7589468099999994</v>
      </c>
      <c r="F156" s="56">
        <f>'5a. FNO'!F156+'5b. FNO Impacted Gen'!F156</f>
        <v>6.8980415400000004</v>
      </c>
      <c r="G156" s="56">
        <f>'5a. FNO'!G156+'5b. FNO Impacted Gen'!G156</f>
        <v>7.2455301500000004</v>
      </c>
      <c r="H156" s="56">
        <f>'5a. FNO'!H156+'5b. FNO Impacted Gen'!H156</f>
        <v>7.6840338500000005</v>
      </c>
      <c r="I156" s="56">
        <f>'5a. FNO'!I156+'5b. FNO Impacted Gen'!I156</f>
        <v>8.1089715299999998</v>
      </c>
      <c r="J156" s="56">
        <f>'5a. FNO'!J156+'5b. FNO Impacted Gen'!J156</f>
        <v>8.0938598199999987</v>
      </c>
      <c r="K156" s="56">
        <f>'5a. FNO'!K156+'5b. FNO Impacted Gen'!K156</f>
        <v>8.2890097400000009</v>
      </c>
      <c r="L156" s="56">
        <f>'5a. FNO'!L156+'5b. FNO Impacted Gen'!L156</f>
        <v>8.2997781099999983</v>
      </c>
      <c r="M156" s="56">
        <f>'5a. FNO'!M156+'5b. FNO Impacted Gen'!M156</f>
        <v>8.1892620300000001</v>
      </c>
      <c r="N156" s="56">
        <f>'5a. FNO'!N156+'5b. FNO Impacted Gen'!N156</f>
        <v>8.0789937299999988</v>
      </c>
      <c r="O156" s="56">
        <f>'5a. FNO'!O156+'5b. FNO Impacted Gen'!O156</f>
        <v>8.1126323599999992</v>
      </c>
      <c r="P156" s="56">
        <f>'5a. FNO'!P156+'5b. FNO Impacted Gen'!P156</f>
        <v>7.9642192999999999</v>
      </c>
      <c r="Q156" s="56">
        <f>'5a. FNO'!Q156+'5b. FNO Impacted Gen'!Q156</f>
        <v>8.2793043700000002</v>
      </c>
      <c r="R156" s="56">
        <f>'5a. FNO'!R156+'5b. FNO Impacted Gen'!R156</f>
        <v>8.9439028799999996</v>
      </c>
      <c r="S156" s="56">
        <f>'5a. FNO'!S156+'5b. FNO Impacted Gen'!S156</f>
        <v>9.3147460899999999</v>
      </c>
      <c r="T156" s="56">
        <f>'5a. FNO'!T156+'5b. FNO Impacted Gen'!T156</f>
        <v>9.2930225899999996</v>
      </c>
      <c r="U156" s="56">
        <f>'5a. FNO'!U156+'5b. FNO Impacted Gen'!U156</f>
        <v>9.1491034500000001</v>
      </c>
      <c r="V156" s="56">
        <f>'5a. FNO'!V156+'5b. FNO Impacted Gen'!V156</f>
        <v>8.9607866099999995</v>
      </c>
      <c r="W156" s="56">
        <f>'5a. FNO'!W156+'5b. FNO Impacted Gen'!W156</f>
        <v>8.5125099199999994</v>
      </c>
      <c r="X156" s="56">
        <f>'5a. FNO'!X156+'5b. FNO Impacted Gen'!X156</f>
        <v>7.8977202300000009</v>
      </c>
      <c r="Y156" s="56">
        <f>'5a. FNO'!Y156+'5b. FNO Impacted Gen'!Y156</f>
        <v>7.254829299999999</v>
      </c>
      <c r="Z156" s="67">
        <f>'5a. FNO'!Z156+'5b. FNO Impacted Gen'!Z156</f>
        <v>0</v>
      </c>
    </row>
    <row r="157" spans="1:26">
      <c r="A157" s="54">
        <f t="shared" si="2"/>
        <v>46176</v>
      </c>
      <c r="B157" s="55">
        <f>'5a. FNO'!B157+'5b. FNO Impacted Gen'!B157</f>
        <v>6.9686995700000001</v>
      </c>
      <c r="C157" s="56">
        <f>'5a. FNO'!C157+'5b. FNO Impacted Gen'!C157</f>
        <v>6.6902765899999999</v>
      </c>
      <c r="D157" s="56">
        <f>'5a. FNO'!D157+'5b. FNO Impacted Gen'!D157</f>
        <v>6.6154694200000002</v>
      </c>
      <c r="E157" s="56">
        <f>'5a. FNO'!E157+'5b. FNO Impacted Gen'!E157</f>
        <v>6.5769797199999998</v>
      </c>
      <c r="F157" s="56">
        <f>'5a. FNO'!F157+'5b. FNO Impacted Gen'!F157</f>
        <v>6.6812455699999997</v>
      </c>
      <c r="G157" s="56">
        <f>'5a. FNO'!G157+'5b. FNO Impacted Gen'!G157</f>
        <v>7.3277503500000005</v>
      </c>
      <c r="H157" s="56">
        <f>'5a. FNO'!H157+'5b. FNO Impacted Gen'!H157</f>
        <v>8.0436785199999985</v>
      </c>
      <c r="I157" s="56">
        <f>'5a. FNO'!I157+'5b. FNO Impacted Gen'!I157</f>
        <v>8.3277975299999998</v>
      </c>
      <c r="J157" s="56">
        <f>'5a. FNO'!J157+'5b. FNO Impacted Gen'!J157</f>
        <v>8.1974944900000004</v>
      </c>
      <c r="K157" s="56">
        <f>'5a. FNO'!K157+'5b. FNO Impacted Gen'!K157</f>
        <v>8.0404199200000015</v>
      </c>
      <c r="L157" s="56">
        <f>'5a. FNO'!L157+'5b. FNO Impacted Gen'!L157</f>
        <v>8.1763515899999994</v>
      </c>
      <c r="M157" s="56">
        <f>'5a. FNO'!M157+'5b. FNO Impacted Gen'!M157</f>
        <v>8.0152042599999991</v>
      </c>
      <c r="N157" s="56">
        <f>'5a. FNO'!N157+'5b. FNO Impacted Gen'!N157</f>
        <v>8.1345298699999997</v>
      </c>
      <c r="O157" s="56">
        <f>'5a. FNO'!O157+'5b. FNO Impacted Gen'!O157</f>
        <v>8.3558770400000011</v>
      </c>
      <c r="P157" s="56">
        <f>'5a. FNO'!P157+'5b. FNO Impacted Gen'!P157</f>
        <v>8.5033633900000005</v>
      </c>
      <c r="Q157" s="56">
        <f>'5a. FNO'!Q157+'5b. FNO Impacted Gen'!Q157</f>
        <v>8.6807081799999999</v>
      </c>
      <c r="R157" s="56">
        <f>'5a. FNO'!R157+'5b. FNO Impacted Gen'!R157</f>
        <v>8.6236024400000009</v>
      </c>
      <c r="S157" s="56">
        <f>'5a. FNO'!S157+'5b. FNO Impacted Gen'!S157</f>
        <v>8.5387999499999996</v>
      </c>
      <c r="T157" s="56">
        <f>'5a. FNO'!T157+'5b. FNO Impacted Gen'!T157</f>
        <v>8.5637555299999999</v>
      </c>
      <c r="U157" s="56">
        <f>'5a. FNO'!U157+'5b. FNO Impacted Gen'!U157</f>
        <v>8.4518244799999991</v>
      </c>
      <c r="V157" s="56">
        <f>'5a. FNO'!V157+'5b. FNO Impacted Gen'!V157</f>
        <v>8.4470980900000008</v>
      </c>
      <c r="W157" s="56">
        <f>'5a. FNO'!W157+'5b. FNO Impacted Gen'!W157</f>
        <v>8.3090245199999995</v>
      </c>
      <c r="X157" s="56">
        <f>'5a. FNO'!X157+'5b. FNO Impacted Gen'!X157</f>
        <v>7.6672585500000014</v>
      </c>
      <c r="Y157" s="56">
        <f>'5a. FNO'!Y157+'5b. FNO Impacted Gen'!Y157</f>
        <v>7.05494032</v>
      </c>
      <c r="Z157" s="67">
        <f>'5a. FNO'!Z157+'5b. FNO Impacted Gen'!Z157</f>
        <v>0</v>
      </c>
    </row>
    <row r="158" spans="1:26">
      <c r="A158" s="54">
        <f t="shared" si="2"/>
        <v>46177</v>
      </c>
      <c r="B158" s="55">
        <f>'5a. FNO'!B158+'5b. FNO Impacted Gen'!B158</f>
        <v>6.8607167999999996</v>
      </c>
      <c r="C158" s="56">
        <f>'5a. FNO'!C158+'5b. FNO Impacted Gen'!C158</f>
        <v>6.68648971</v>
      </c>
      <c r="D158" s="56">
        <f>'5a. FNO'!D158+'5b. FNO Impacted Gen'!D158</f>
        <v>6.6333180699999996</v>
      </c>
      <c r="E158" s="56">
        <f>'5a. FNO'!E158+'5b. FNO Impacted Gen'!E158</f>
        <v>6.6291734800000004</v>
      </c>
      <c r="F158" s="56">
        <f>'5a. FNO'!F158+'5b. FNO Impacted Gen'!F158</f>
        <v>6.7658616000000009</v>
      </c>
      <c r="G158" s="56">
        <f>'5a. FNO'!G158+'5b. FNO Impacted Gen'!G158</f>
        <v>7.2724600599999993</v>
      </c>
      <c r="H158" s="56">
        <f>'5a. FNO'!H158+'5b. FNO Impacted Gen'!H158</f>
        <v>7.6500736000000007</v>
      </c>
      <c r="I158" s="56">
        <f>'5a. FNO'!I158+'5b. FNO Impacted Gen'!I158</f>
        <v>7.7587589700000006</v>
      </c>
      <c r="J158" s="56">
        <f>'5a. FNO'!J158+'5b. FNO Impacted Gen'!J158</f>
        <v>7.4401966299999991</v>
      </c>
      <c r="K158" s="56">
        <f>'5a. FNO'!K158+'5b. FNO Impacted Gen'!K158</f>
        <v>7.2737397699999997</v>
      </c>
      <c r="L158" s="56">
        <f>'5a. FNO'!L158+'5b. FNO Impacted Gen'!L158</f>
        <v>8.0666456800000006</v>
      </c>
      <c r="M158" s="56">
        <f>'5a. FNO'!M158+'5b. FNO Impacted Gen'!M158</f>
        <v>8.3319748600000008</v>
      </c>
      <c r="N158" s="56">
        <f>'5a. FNO'!N158+'5b. FNO Impacted Gen'!N158</f>
        <v>8.6515532200000003</v>
      </c>
      <c r="O158" s="56">
        <f>'5a. FNO'!O158+'5b. FNO Impacted Gen'!O158</f>
        <v>9.1596026200000011</v>
      </c>
      <c r="P158" s="56">
        <f>'5a. FNO'!P158+'5b. FNO Impacted Gen'!P158</f>
        <v>9.5685792899999988</v>
      </c>
      <c r="Q158" s="56">
        <f>'5a. FNO'!Q158+'5b. FNO Impacted Gen'!Q158</f>
        <v>10.053832809999999</v>
      </c>
      <c r="R158" s="56">
        <f>'5a. FNO'!R158+'5b. FNO Impacted Gen'!R158</f>
        <v>10.39158123</v>
      </c>
      <c r="S158" s="56">
        <f>'5a. FNO'!S158+'5b. FNO Impacted Gen'!S158</f>
        <v>10.725534639999999</v>
      </c>
      <c r="T158" s="56">
        <f>'5a. FNO'!T158+'5b. FNO Impacted Gen'!T158</f>
        <v>10.803118080000001</v>
      </c>
      <c r="U158" s="56">
        <f>'5a. FNO'!U158+'5b. FNO Impacted Gen'!U158</f>
        <v>10.61058306</v>
      </c>
      <c r="V158" s="56">
        <f>'5a. FNO'!V158+'5b. FNO Impacted Gen'!V158</f>
        <v>10.06150731</v>
      </c>
      <c r="W158" s="56">
        <f>'5a. FNO'!W158+'5b. FNO Impacted Gen'!W158</f>
        <v>9.4907259199999991</v>
      </c>
      <c r="X158" s="56">
        <f>'5a. FNO'!X158+'5b. FNO Impacted Gen'!X158</f>
        <v>8.5783295299999995</v>
      </c>
      <c r="Y158" s="56">
        <f>'5a. FNO'!Y158+'5b. FNO Impacted Gen'!Y158</f>
        <v>7.8079680299999996</v>
      </c>
      <c r="Z158" s="67">
        <f>'5a. FNO'!Z158+'5b. FNO Impacted Gen'!Z158</f>
        <v>0</v>
      </c>
    </row>
    <row r="159" spans="1:26">
      <c r="A159" s="54">
        <f t="shared" si="2"/>
        <v>46178</v>
      </c>
      <c r="B159" s="55">
        <f>'5a. FNO'!B159+'5b. FNO Impacted Gen'!B159</f>
        <v>7.3066140900000001</v>
      </c>
      <c r="C159" s="56">
        <f>'5a. FNO'!C159+'5b. FNO Impacted Gen'!C159</f>
        <v>7.0449685899999999</v>
      </c>
      <c r="D159" s="56">
        <f>'5a. FNO'!D159+'5b. FNO Impacted Gen'!D159</f>
        <v>6.8176950299999994</v>
      </c>
      <c r="E159" s="56">
        <f>'5a. FNO'!E159+'5b. FNO Impacted Gen'!E159</f>
        <v>6.759568100000001</v>
      </c>
      <c r="F159" s="56">
        <f>'5a. FNO'!F159+'5b. FNO Impacted Gen'!F159</f>
        <v>6.8395758600000001</v>
      </c>
      <c r="G159" s="56">
        <f>'5a. FNO'!G159+'5b. FNO Impacted Gen'!G159</f>
        <v>7.1029567500000006</v>
      </c>
      <c r="H159" s="56">
        <f>'5a. FNO'!H159+'5b. FNO Impacted Gen'!H159</f>
        <v>8.2611582200000004</v>
      </c>
      <c r="I159" s="56">
        <f>'5a. FNO'!I159+'5b. FNO Impacted Gen'!I159</f>
        <v>8.7008933400000004</v>
      </c>
      <c r="J159" s="56">
        <f>'5a. FNO'!J159+'5b. FNO Impacted Gen'!J159</f>
        <v>8.6641053699999997</v>
      </c>
      <c r="K159" s="56">
        <f>'5a. FNO'!K159+'5b. FNO Impacted Gen'!K159</f>
        <v>8.5858140000000009</v>
      </c>
      <c r="L159" s="56">
        <f>'5a. FNO'!L159+'5b. FNO Impacted Gen'!L159</f>
        <v>9.0165164700000009</v>
      </c>
      <c r="M159" s="56">
        <f>'5a. FNO'!M159+'5b. FNO Impacted Gen'!M159</f>
        <v>9.5798311700000003</v>
      </c>
      <c r="N159" s="56">
        <f>'5a. FNO'!N159+'5b. FNO Impacted Gen'!N159</f>
        <v>10.103242060000001</v>
      </c>
      <c r="O159" s="56">
        <f>'5a. FNO'!O159+'5b. FNO Impacted Gen'!O159</f>
        <v>10.605659559999999</v>
      </c>
      <c r="P159" s="56">
        <f>'5a. FNO'!P159+'5b. FNO Impacted Gen'!P159</f>
        <v>11.205440960000001</v>
      </c>
      <c r="Q159" s="56">
        <f>'5a. FNO'!Q159+'5b. FNO Impacted Gen'!Q159</f>
        <v>11.52113612</v>
      </c>
      <c r="R159" s="56">
        <f>'5a. FNO'!R159+'5b. FNO Impacted Gen'!R159</f>
        <v>11.682810230000001</v>
      </c>
      <c r="S159" s="56">
        <f>'5a. FNO'!S159+'5b. FNO Impacted Gen'!S159</f>
        <v>11.71211499</v>
      </c>
      <c r="T159" s="56">
        <f>'5a. FNO'!T159+'5b. FNO Impacted Gen'!T159</f>
        <v>11.49417575</v>
      </c>
      <c r="U159" s="56">
        <f>'5a. FNO'!U159+'5b. FNO Impacted Gen'!U159</f>
        <v>11.0122938</v>
      </c>
      <c r="V159" s="56">
        <f>'5a. FNO'!V159+'5b. FNO Impacted Gen'!V159</f>
        <v>10.65079156</v>
      </c>
      <c r="W159" s="56">
        <f>'5a. FNO'!W159+'5b. FNO Impacted Gen'!W159</f>
        <v>10.03710513</v>
      </c>
      <c r="X159" s="56">
        <f>'5a. FNO'!X159+'5b. FNO Impacted Gen'!X159</f>
        <v>9.1580108300000003</v>
      </c>
      <c r="Y159" s="56">
        <f>'5a. FNO'!Y159+'5b. FNO Impacted Gen'!Y159</f>
        <v>8.4663456200000002</v>
      </c>
      <c r="Z159" s="67">
        <f>'5a. FNO'!Z159+'5b. FNO Impacted Gen'!Z159</f>
        <v>0</v>
      </c>
    </row>
    <row r="160" spans="1:26">
      <c r="A160" s="54">
        <f t="shared" si="2"/>
        <v>46179</v>
      </c>
      <c r="B160" s="55">
        <f>'5a. FNO'!B160+'5b. FNO Impacted Gen'!B160</f>
        <v>7.9530658499999998</v>
      </c>
      <c r="C160" s="56">
        <f>'5a. FNO'!C160+'5b. FNO Impacted Gen'!C160</f>
        <v>7.5279958499999999</v>
      </c>
      <c r="D160" s="56">
        <f>'5a. FNO'!D160+'5b. FNO Impacted Gen'!D160</f>
        <v>7.3128361899999996</v>
      </c>
      <c r="E160" s="56">
        <f>'5a. FNO'!E160+'5b. FNO Impacted Gen'!E160</f>
        <v>7.1290731299999992</v>
      </c>
      <c r="F160" s="56">
        <f>'5a. FNO'!F160+'5b. FNO Impacted Gen'!F160</f>
        <v>7.1304687099999997</v>
      </c>
      <c r="G160" s="56">
        <f>'5a. FNO'!G160+'5b. FNO Impacted Gen'!G160</f>
        <v>7.2639196699999999</v>
      </c>
      <c r="H160" s="56">
        <f>'5a. FNO'!H160+'5b. FNO Impacted Gen'!H160</f>
        <v>7.5355307099999997</v>
      </c>
      <c r="I160" s="56">
        <f>'5a. FNO'!I160+'5b. FNO Impacted Gen'!I160</f>
        <v>8.1626518000000008</v>
      </c>
      <c r="J160" s="56">
        <f>'5a. FNO'!J160+'5b. FNO Impacted Gen'!J160</f>
        <v>8.3861194099999992</v>
      </c>
      <c r="K160" s="56">
        <f>'5a. FNO'!K160+'5b. FNO Impacted Gen'!K160</f>
        <v>8.5978566399999998</v>
      </c>
      <c r="L160" s="56">
        <f>'5a. FNO'!L160+'5b. FNO Impacted Gen'!L160</f>
        <v>9.044625289999999</v>
      </c>
      <c r="M160" s="56">
        <f>'5a. FNO'!M160+'5b. FNO Impacted Gen'!M160</f>
        <v>9.5611894100000008</v>
      </c>
      <c r="N160" s="56">
        <f>'5a. FNO'!N160+'5b. FNO Impacted Gen'!N160</f>
        <v>10.025165569999999</v>
      </c>
      <c r="O160" s="56">
        <f>'5a. FNO'!O160+'5b. FNO Impacted Gen'!O160</f>
        <v>10.32784498</v>
      </c>
      <c r="P160" s="56">
        <f>'5a. FNO'!P160+'5b. FNO Impacted Gen'!P160</f>
        <v>10.72520819</v>
      </c>
      <c r="Q160" s="56">
        <f>'5a. FNO'!Q160+'5b. FNO Impacted Gen'!Q160</f>
        <v>10.828605629999998</v>
      </c>
      <c r="R160" s="56">
        <f>'5a. FNO'!R160+'5b. FNO Impacted Gen'!R160</f>
        <v>11.24417358</v>
      </c>
      <c r="S160" s="56">
        <f>'5a. FNO'!S160+'5b. FNO Impacted Gen'!S160</f>
        <v>11.65861617</v>
      </c>
      <c r="T160" s="56">
        <f>'5a. FNO'!T160+'5b. FNO Impacted Gen'!T160</f>
        <v>11.62122239</v>
      </c>
      <c r="U160" s="56">
        <f>'5a. FNO'!U160+'5b. FNO Impacted Gen'!U160</f>
        <v>11.069912200000001</v>
      </c>
      <c r="V160" s="56">
        <f>'5a. FNO'!V160+'5b. FNO Impacted Gen'!V160</f>
        <v>10.4086584</v>
      </c>
      <c r="W160" s="56">
        <f>'5a. FNO'!W160+'5b. FNO Impacted Gen'!W160</f>
        <v>9.8508267299999996</v>
      </c>
      <c r="X160" s="56">
        <f>'5a. FNO'!X160+'5b. FNO Impacted Gen'!X160</f>
        <v>9.0930039700000016</v>
      </c>
      <c r="Y160" s="56">
        <f>'5a. FNO'!Y160+'5b. FNO Impacted Gen'!Y160</f>
        <v>8.2593817099999995</v>
      </c>
      <c r="Z160" s="67">
        <f>'5a. FNO'!Z160+'5b. FNO Impacted Gen'!Z160</f>
        <v>0</v>
      </c>
    </row>
    <row r="161" spans="1:26">
      <c r="A161" s="54">
        <f t="shared" si="2"/>
        <v>46180</v>
      </c>
      <c r="B161" s="55">
        <f>'5a. FNO'!B161+'5b. FNO Impacted Gen'!B161</f>
        <v>7.75359336</v>
      </c>
      <c r="C161" s="56">
        <f>'5a. FNO'!C161+'5b. FNO Impacted Gen'!C161</f>
        <v>7.3997598</v>
      </c>
      <c r="D161" s="56">
        <f>'5a. FNO'!D161+'5b. FNO Impacted Gen'!D161</f>
        <v>7.1752376</v>
      </c>
      <c r="E161" s="56">
        <f>'5a. FNO'!E161+'5b. FNO Impacted Gen'!E161</f>
        <v>7.1173319499999996</v>
      </c>
      <c r="F161" s="56">
        <f>'5a. FNO'!F161+'5b. FNO Impacted Gen'!F161</f>
        <v>7.0857627500000007</v>
      </c>
      <c r="G161" s="56">
        <f>'5a. FNO'!G161+'5b. FNO Impacted Gen'!G161</f>
        <v>7.1936971999999999</v>
      </c>
      <c r="H161" s="56">
        <f>'5a. FNO'!H161+'5b. FNO Impacted Gen'!H161</f>
        <v>7.2618439500000003</v>
      </c>
      <c r="I161" s="56">
        <f>'5a. FNO'!I161+'5b. FNO Impacted Gen'!I161</f>
        <v>7.6948892600000001</v>
      </c>
      <c r="J161" s="56">
        <f>'5a. FNO'!J161+'5b. FNO Impacted Gen'!J161</f>
        <v>8.1413738699999989</v>
      </c>
      <c r="K161" s="56">
        <f>'5a. FNO'!K161+'5b. FNO Impacted Gen'!K161</f>
        <v>8.2655466200000003</v>
      </c>
      <c r="L161" s="56">
        <f>'5a. FNO'!L161+'5b. FNO Impacted Gen'!L161</f>
        <v>8.5050033099999993</v>
      </c>
      <c r="M161" s="56">
        <f>'5a. FNO'!M161+'5b. FNO Impacted Gen'!M161</f>
        <v>8.8658756399999987</v>
      </c>
      <c r="N161" s="56">
        <f>'5a. FNO'!N161+'5b. FNO Impacted Gen'!N161</f>
        <v>9.3583382399999984</v>
      </c>
      <c r="O161" s="56">
        <f>'5a. FNO'!O161+'5b. FNO Impacted Gen'!O161</f>
        <v>10.09660953</v>
      </c>
      <c r="P161" s="56">
        <f>'5a. FNO'!P161+'5b. FNO Impacted Gen'!P161</f>
        <v>10.929081249999999</v>
      </c>
      <c r="Q161" s="56">
        <f>'5a. FNO'!Q161+'5b. FNO Impacted Gen'!Q161</f>
        <v>11.604178279999999</v>
      </c>
      <c r="R161" s="56">
        <f>'5a. FNO'!R161+'5b. FNO Impacted Gen'!R161</f>
        <v>12.046468720000002</v>
      </c>
      <c r="S161" s="56">
        <f>'5a. FNO'!S161+'5b. FNO Impacted Gen'!S161</f>
        <v>12.266253670000001</v>
      </c>
      <c r="T161" s="56">
        <f>'5a. FNO'!T161+'5b. FNO Impacted Gen'!T161</f>
        <v>12.037081690000001</v>
      </c>
      <c r="U161" s="56">
        <f>'5a. FNO'!U161+'5b. FNO Impacted Gen'!U161</f>
        <v>11.75382458</v>
      </c>
      <c r="V161" s="56">
        <f>'5a. FNO'!V161+'5b. FNO Impacted Gen'!V161</f>
        <v>11.409467169999999</v>
      </c>
      <c r="W161" s="56">
        <f>'5a. FNO'!W161+'5b. FNO Impacted Gen'!W161</f>
        <v>10.76191225</v>
      </c>
      <c r="X161" s="56">
        <f>'5a. FNO'!X161+'5b. FNO Impacted Gen'!X161</f>
        <v>9.7011195200000007</v>
      </c>
      <c r="Y161" s="56">
        <f>'5a. FNO'!Y161+'5b. FNO Impacted Gen'!Y161</f>
        <v>8.6188142600000006</v>
      </c>
      <c r="Z161" s="67">
        <f>'5a. FNO'!Z161+'5b. FNO Impacted Gen'!Z161</f>
        <v>0</v>
      </c>
    </row>
    <row r="162" spans="1:26">
      <c r="A162" s="54">
        <f t="shared" si="2"/>
        <v>46181</v>
      </c>
      <c r="B162" s="55">
        <f>'5a. FNO'!B162+'5b. FNO Impacted Gen'!B162</f>
        <v>8.0108995699999994</v>
      </c>
      <c r="C162" s="56">
        <f>'5a. FNO'!C162+'5b. FNO Impacted Gen'!C162</f>
        <v>7.5951026900000009</v>
      </c>
      <c r="D162" s="56">
        <f>'5a. FNO'!D162+'5b. FNO Impacted Gen'!D162</f>
        <v>7.3884275199999996</v>
      </c>
      <c r="E162" s="56">
        <f>'5a. FNO'!E162+'5b. FNO Impacted Gen'!E162</f>
        <v>7.2367641799999998</v>
      </c>
      <c r="F162" s="56">
        <f>'5a. FNO'!F162+'5b. FNO Impacted Gen'!F162</f>
        <v>7.2092249799999992</v>
      </c>
      <c r="G162" s="56">
        <f>'5a. FNO'!G162+'5b. FNO Impacted Gen'!G162</f>
        <v>7.7230715800000009</v>
      </c>
      <c r="H162" s="56">
        <f>'5a. FNO'!H162+'5b. FNO Impacted Gen'!H162</f>
        <v>8.5700538999999996</v>
      </c>
      <c r="I162" s="56">
        <f>'5a. FNO'!I162+'5b. FNO Impacted Gen'!I162</f>
        <v>9.2235216399999995</v>
      </c>
      <c r="J162" s="56">
        <f>'5a. FNO'!J162+'5b. FNO Impacted Gen'!J162</f>
        <v>9.4194111899999999</v>
      </c>
      <c r="K162" s="56">
        <f>'5a. FNO'!K162+'5b. FNO Impacted Gen'!K162</f>
        <v>9.7049322</v>
      </c>
      <c r="L162" s="56">
        <f>'5a. FNO'!L162+'5b. FNO Impacted Gen'!L162</f>
        <v>10.11477365</v>
      </c>
      <c r="M162" s="56">
        <f>'5a. FNO'!M162+'5b. FNO Impacted Gen'!M162</f>
        <v>10.680514949999999</v>
      </c>
      <c r="N162" s="56">
        <f>'5a. FNO'!N162+'5b. FNO Impacted Gen'!N162</f>
        <v>11.24150285</v>
      </c>
      <c r="O162" s="56">
        <f>'5a. FNO'!O162+'5b. FNO Impacted Gen'!O162</f>
        <v>11.555811630000001</v>
      </c>
      <c r="P162" s="56">
        <f>'5a. FNO'!P162+'5b. FNO Impacted Gen'!P162</f>
        <v>12.032982000000001</v>
      </c>
      <c r="Q162" s="56">
        <f>'5a. FNO'!Q162+'5b. FNO Impacted Gen'!Q162</f>
        <v>12.290797509999999</v>
      </c>
      <c r="R162" s="56">
        <f>'5a. FNO'!R162+'5b. FNO Impacted Gen'!R162</f>
        <v>12.444701160000001</v>
      </c>
      <c r="S162" s="56">
        <f>'5a. FNO'!S162+'5b. FNO Impacted Gen'!S162</f>
        <v>12.646173730000001</v>
      </c>
      <c r="T162" s="56">
        <f>'5a. FNO'!T162+'5b. FNO Impacted Gen'!T162</f>
        <v>12.877137690000001</v>
      </c>
      <c r="U162" s="56">
        <f>'5a. FNO'!U162+'5b. FNO Impacted Gen'!U162</f>
        <v>12.55920504</v>
      </c>
      <c r="V162" s="56">
        <f>'5a. FNO'!V162+'5b. FNO Impacted Gen'!V162</f>
        <v>11.969725159999999</v>
      </c>
      <c r="W162" s="56">
        <f>'5a. FNO'!W162+'5b. FNO Impacted Gen'!W162</f>
        <v>11.30873057</v>
      </c>
      <c r="X162" s="56">
        <f>'5a. FNO'!X162+'5b. FNO Impacted Gen'!X162</f>
        <v>10.308551900000001</v>
      </c>
      <c r="Y162" s="56">
        <f>'5a. FNO'!Y162+'5b. FNO Impacted Gen'!Y162</f>
        <v>9.2633056600000003</v>
      </c>
      <c r="Z162" s="67">
        <f>'5a. FNO'!Z162+'5b. FNO Impacted Gen'!Z162</f>
        <v>0</v>
      </c>
    </row>
    <row r="163" spans="1:26">
      <c r="A163" s="54">
        <f t="shared" si="2"/>
        <v>46182</v>
      </c>
      <c r="B163" s="55">
        <f>'5a. FNO'!B163+'5b. FNO Impacted Gen'!B163</f>
        <v>8.7104719700000004</v>
      </c>
      <c r="C163" s="56">
        <f>'5a. FNO'!C163+'5b. FNO Impacted Gen'!C163</f>
        <v>8.1591477599999997</v>
      </c>
      <c r="D163" s="56">
        <f>'5a. FNO'!D163+'5b. FNO Impacted Gen'!D163</f>
        <v>7.93438117</v>
      </c>
      <c r="E163" s="56">
        <f>'5a. FNO'!E163+'5b. FNO Impacted Gen'!E163</f>
        <v>7.7996196499999995</v>
      </c>
      <c r="F163" s="56">
        <f>'5a. FNO'!F163+'5b. FNO Impacted Gen'!F163</f>
        <v>7.8028377899999999</v>
      </c>
      <c r="G163" s="56">
        <f>'5a. FNO'!G163+'5b. FNO Impacted Gen'!G163</f>
        <v>8.1836404199999997</v>
      </c>
      <c r="H163" s="56">
        <f>'5a. FNO'!H163+'5b. FNO Impacted Gen'!H163</f>
        <v>8.889220700000001</v>
      </c>
      <c r="I163" s="56">
        <f>'5a. FNO'!I163+'5b. FNO Impacted Gen'!I163</f>
        <v>9.3425212700000007</v>
      </c>
      <c r="J163" s="56">
        <f>'5a. FNO'!J163+'5b. FNO Impacted Gen'!J163</f>
        <v>9.570824889999999</v>
      </c>
      <c r="K163" s="56">
        <f>'5a. FNO'!K163+'5b. FNO Impacted Gen'!K163</f>
        <v>9.95009634</v>
      </c>
      <c r="L163" s="56">
        <f>'5a. FNO'!L163+'5b. FNO Impacted Gen'!L163</f>
        <v>10.62282776</v>
      </c>
      <c r="M163" s="56">
        <f>'5a. FNO'!M163+'5b. FNO Impacted Gen'!M163</f>
        <v>10.788829159999999</v>
      </c>
      <c r="N163" s="56">
        <f>'5a. FNO'!N163+'5b. FNO Impacted Gen'!N163</f>
        <v>11.45570708</v>
      </c>
      <c r="O163" s="56">
        <f>'5a. FNO'!O163+'5b. FNO Impacted Gen'!O163</f>
        <v>11.519656170000001</v>
      </c>
      <c r="P163" s="56">
        <f>'5a. FNO'!P163+'5b. FNO Impacted Gen'!P163</f>
        <v>11.714169900000002</v>
      </c>
      <c r="Q163" s="56">
        <f>'5a. FNO'!Q163+'5b. FNO Impacted Gen'!Q163</f>
        <v>12.097167420000002</v>
      </c>
      <c r="R163" s="56">
        <f>'5a. FNO'!R163+'5b. FNO Impacted Gen'!R163</f>
        <v>12.010794319999999</v>
      </c>
      <c r="S163" s="56">
        <f>'5a. FNO'!S163+'5b. FNO Impacted Gen'!S163</f>
        <v>11.77047832</v>
      </c>
      <c r="T163" s="56">
        <f>'5a. FNO'!T163+'5b. FNO Impacted Gen'!T163</f>
        <v>11.874679950000001</v>
      </c>
      <c r="U163" s="56">
        <f>'5a. FNO'!U163+'5b. FNO Impacted Gen'!U163</f>
        <v>11.59184834</v>
      </c>
      <c r="V163" s="56">
        <f>'5a. FNO'!V163+'5b. FNO Impacted Gen'!V163</f>
        <v>10.770691080000001</v>
      </c>
      <c r="W163" s="56">
        <f>'5a. FNO'!W163+'5b. FNO Impacted Gen'!W163</f>
        <v>10.39608151</v>
      </c>
      <c r="X163" s="56">
        <f>'5a. FNO'!X163+'5b. FNO Impacted Gen'!X163</f>
        <v>9.6229328199999991</v>
      </c>
      <c r="Y163" s="56">
        <f>'5a. FNO'!Y163+'5b. FNO Impacted Gen'!Y163</f>
        <v>8.8715578500000003</v>
      </c>
      <c r="Z163" s="67">
        <f>'5a. FNO'!Z163+'5b. FNO Impacted Gen'!Z163</f>
        <v>0</v>
      </c>
    </row>
    <row r="164" spans="1:26">
      <c r="A164" s="54">
        <f t="shared" si="2"/>
        <v>46183</v>
      </c>
      <c r="B164" s="55">
        <f>'5a. FNO'!B164+'5b. FNO Impacted Gen'!B164</f>
        <v>8.4440989599999998</v>
      </c>
      <c r="C164" s="56">
        <f>'5a. FNO'!C164+'5b. FNO Impacted Gen'!C164</f>
        <v>8.1167868299999988</v>
      </c>
      <c r="D164" s="56">
        <f>'5a. FNO'!D164+'5b. FNO Impacted Gen'!D164</f>
        <v>7.6788817299999996</v>
      </c>
      <c r="E164" s="56">
        <f>'5a. FNO'!E164+'5b. FNO Impacted Gen'!E164</f>
        <v>7.6900326900000007</v>
      </c>
      <c r="F164" s="56">
        <f>'5a. FNO'!F164+'5b. FNO Impacted Gen'!F164</f>
        <v>7.6336581499999996</v>
      </c>
      <c r="G164" s="56">
        <f>'5a. FNO'!G164+'5b. FNO Impacted Gen'!G164</f>
        <v>7.7921352500000003</v>
      </c>
      <c r="H164" s="56">
        <f>'5a. FNO'!H164+'5b. FNO Impacted Gen'!H164</f>
        <v>8.234867920000001</v>
      </c>
      <c r="I164" s="56">
        <f>'5a. FNO'!I164+'5b. FNO Impacted Gen'!I164</f>
        <v>8.7597017199999989</v>
      </c>
      <c r="J164" s="56">
        <f>'5a. FNO'!J164+'5b. FNO Impacted Gen'!J164</f>
        <v>8.9889283199999994</v>
      </c>
      <c r="K164" s="56">
        <f>'5a. FNO'!K164+'5b. FNO Impacted Gen'!K164</f>
        <v>8.9186375800000004</v>
      </c>
      <c r="L164" s="56">
        <f>'5a. FNO'!L164+'5b. FNO Impacted Gen'!L164</f>
        <v>9.0645986599999997</v>
      </c>
      <c r="M164" s="56">
        <f>'5a. FNO'!M164+'5b. FNO Impacted Gen'!M164</f>
        <v>9.385662700000001</v>
      </c>
      <c r="N164" s="56">
        <f>'5a. FNO'!N164+'5b. FNO Impacted Gen'!N164</f>
        <v>9.8745292400000011</v>
      </c>
      <c r="O164" s="56">
        <f>'5a. FNO'!O164+'5b. FNO Impacted Gen'!O164</f>
        <v>10.233661520000002</v>
      </c>
      <c r="P164" s="56">
        <f>'5a. FNO'!P164+'5b. FNO Impacted Gen'!P164</f>
        <v>10.661006810000002</v>
      </c>
      <c r="Q164" s="56">
        <f>'5a. FNO'!Q164+'5b. FNO Impacted Gen'!Q164</f>
        <v>11.3815034</v>
      </c>
      <c r="R164" s="56">
        <f>'5a. FNO'!R164+'5b. FNO Impacted Gen'!R164</f>
        <v>12.17308448</v>
      </c>
      <c r="S164" s="56">
        <f>'5a. FNO'!S164+'5b. FNO Impacted Gen'!S164</f>
        <v>12.7897777</v>
      </c>
      <c r="T164" s="56">
        <f>'5a. FNO'!T164+'5b. FNO Impacted Gen'!T164</f>
        <v>13.02952258</v>
      </c>
      <c r="U164" s="56">
        <f>'5a. FNO'!U164+'5b. FNO Impacted Gen'!U164</f>
        <v>12.782313900000002</v>
      </c>
      <c r="V164" s="56">
        <f>'5a. FNO'!V164+'5b. FNO Impacted Gen'!V164</f>
        <v>12.108388280000002</v>
      </c>
      <c r="W164" s="56">
        <f>'5a. FNO'!W164+'5b. FNO Impacted Gen'!W164</f>
        <v>11.238384959999999</v>
      </c>
      <c r="X164" s="56">
        <f>'5a. FNO'!X164+'5b. FNO Impacted Gen'!X164</f>
        <v>10.092136459999999</v>
      </c>
      <c r="Y164" s="56">
        <f>'5a. FNO'!Y164+'5b. FNO Impacted Gen'!Y164</f>
        <v>9.1659558399999987</v>
      </c>
      <c r="Z164" s="67">
        <f>'5a. FNO'!Z164+'5b. FNO Impacted Gen'!Z164</f>
        <v>0</v>
      </c>
    </row>
    <row r="165" spans="1:26">
      <c r="A165" s="54">
        <f t="shared" si="2"/>
        <v>46184</v>
      </c>
      <c r="B165" s="55">
        <f>'5a. FNO'!B165+'5b. FNO Impacted Gen'!B165</f>
        <v>8.3176325599999998</v>
      </c>
      <c r="C165" s="56">
        <f>'5a. FNO'!C165+'5b. FNO Impacted Gen'!C165</f>
        <v>7.7991733099999996</v>
      </c>
      <c r="D165" s="56">
        <f>'5a. FNO'!D165+'5b. FNO Impacted Gen'!D165</f>
        <v>7.5553680600000002</v>
      </c>
      <c r="E165" s="56">
        <f>'5a. FNO'!E165+'5b. FNO Impacted Gen'!E165</f>
        <v>7.39096084</v>
      </c>
      <c r="F165" s="56">
        <f>'5a. FNO'!F165+'5b. FNO Impacted Gen'!F165</f>
        <v>7.4499896999999997</v>
      </c>
      <c r="G165" s="56">
        <f>'5a. FNO'!G165+'5b. FNO Impacted Gen'!G165</f>
        <v>7.8523660599999996</v>
      </c>
      <c r="H165" s="56">
        <f>'5a. FNO'!H165+'5b. FNO Impacted Gen'!H165</f>
        <v>8.4380510500000003</v>
      </c>
      <c r="I165" s="56">
        <f>'5a. FNO'!I165+'5b. FNO Impacted Gen'!I165</f>
        <v>8.7685073399999993</v>
      </c>
      <c r="J165" s="56">
        <f>'5a. FNO'!J165+'5b. FNO Impacted Gen'!J165</f>
        <v>9.0881328799999999</v>
      </c>
      <c r="K165" s="56">
        <f>'5a. FNO'!K165+'5b. FNO Impacted Gen'!K165</f>
        <v>9.11397966</v>
      </c>
      <c r="L165" s="56">
        <f>'5a. FNO'!L165+'5b. FNO Impacted Gen'!L165</f>
        <v>9.1210703899999999</v>
      </c>
      <c r="M165" s="56">
        <f>'5a. FNO'!M165+'5b. FNO Impacted Gen'!M165</f>
        <v>9.1340178099999996</v>
      </c>
      <c r="N165" s="56">
        <f>'5a. FNO'!N165+'5b. FNO Impacted Gen'!N165</f>
        <v>9.1286403499999995</v>
      </c>
      <c r="O165" s="56">
        <f>'5a. FNO'!O165+'5b. FNO Impacted Gen'!O165</f>
        <v>9.4620406799999994</v>
      </c>
      <c r="P165" s="56">
        <f>'5a. FNO'!P165+'5b. FNO Impacted Gen'!P165</f>
        <v>9.7497596900000012</v>
      </c>
      <c r="Q165" s="56">
        <f>'5a. FNO'!Q165+'5b. FNO Impacted Gen'!Q165</f>
        <v>10.121155269999999</v>
      </c>
      <c r="R165" s="56">
        <f>'5a. FNO'!R165+'5b. FNO Impacted Gen'!R165</f>
        <v>10.7190577</v>
      </c>
      <c r="S165" s="56">
        <f>'5a. FNO'!S165+'5b. FNO Impacted Gen'!S165</f>
        <v>10.90004313</v>
      </c>
      <c r="T165" s="56">
        <f>'5a. FNO'!T165+'5b. FNO Impacted Gen'!T165</f>
        <v>10.89319504</v>
      </c>
      <c r="U165" s="56">
        <f>'5a. FNO'!U165+'5b. FNO Impacted Gen'!U165</f>
        <v>10.55246992</v>
      </c>
      <c r="V165" s="56">
        <f>'5a. FNO'!V165+'5b. FNO Impacted Gen'!V165</f>
        <v>10.00713485</v>
      </c>
      <c r="W165" s="56">
        <f>'5a. FNO'!W165+'5b. FNO Impacted Gen'!W165</f>
        <v>9.4800850899999993</v>
      </c>
      <c r="X165" s="56">
        <f>'5a. FNO'!X165+'5b. FNO Impacted Gen'!X165</f>
        <v>8.5588487799999999</v>
      </c>
      <c r="Y165" s="56">
        <f>'5a. FNO'!Y165+'5b. FNO Impacted Gen'!Y165</f>
        <v>7.793027480000001</v>
      </c>
      <c r="Z165" s="67">
        <f>'5a. FNO'!Z165+'5b. FNO Impacted Gen'!Z165</f>
        <v>0</v>
      </c>
    </row>
    <row r="166" spans="1:26">
      <c r="A166" s="54">
        <f t="shared" si="2"/>
        <v>46185</v>
      </c>
      <c r="B166" s="55">
        <f>'5a. FNO'!B166+'5b. FNO Impacted Gen'!B166</f>
        <v>7.2710175699999997</v>
      </c>
      <c r="C166" s="56">
        <f>'5a. FNO'!C166+'5b. FNO Impacted Gen'!C166</f>
        <v>6.9753217099999993</v>
      </c>
      <c r="D166" s="56">
        <f>'5a. FNO'!D166+'5b. FNO Impacted Gen'!D166</f>
        <v>6.8014914200000005</v>
      </c>
      <c r="E166" s="56">
        <f>'5a. FNO'!E166+'5b. FNO Impacted Gen'!E166</f>
        <v>6.8456085899999994</v>
      </c>
      <c r="F166" s="56">
        <f>'5a. FNO'!F166+'5b. FNO Impacted Gen'!F166</f>
        <v>6.9391887399999996</v>
      </c>
      <c r="G166" s="56">
        <f>'5a. FNO'!G166+'5b. FNO Impacted Gen'!G166</f>
        <v>7.20371864</v>
      </c>
      <c r="H166" s="56">
        <f>'5a. FNO'!H166+'5b. FNO Impacted Gen'!H166</f>
        <v>7.5970191800000002</v>
      </c>
      <c r="I166" s="56">
        <f>'5a. FNO'!I166+'5b. FNO Impacted Gen'!I166</f>
        <v>8.7788531399999989</v>
      </c>
      <c r="J166" s="56">
        <f>'5a. FNO'!J166+'5b. FNO Impacted Gen'!J166</f>
        <v>9.0536718099999991</v>
      </c>
      <c r="K166" s="56">
        <f>'5a. FNO'!K166+'5b. FNO Impacted Gen'!K166</f>
        <v>8.9544564100000006</v>
      </c>
      <c r="L166" s="56">
        <f>'5a. FNO'!L166+'5b. FNO Impacted Gen'!L166</f>
        <v>8.9587784599999996</v>
      </c>
      <c r="M166" s="56">
        <f>'5a. FNO'!M166+'5b. FNO Impacted Gen'!M166</f>
        <v>9.1755334699999995</v>
      </c>
      <c r="N166" s="56">
        <f>'5a. FNO'!N166+'5b. FNO Impacted Gen'!N166</f>
        <v>9.6582456899999993</v>
      </c>
      <c r="O166" s="56">
        <f>'5a. FNO'!O166+'5b. FNO Impacted Gen'!O166</f>
        <v>10.25820929</v>
      </c>
      <c r="P166" s="56">
        <f>'5a. FNO'!P166+'5b. FNO Impacted Gen'!P166</f>
        <v>10.831700909999999</v>
      </c>
      <c r="Q166" s="56">
        <f>'5a. FNO'!Q166+'5b. FNO Impacted Gen'!Q166</f>
        <v>11.762833060000002</v>
      </c>
      <c r="R166" s="56">
        <f>'5a. FNO'!R166+'5b. FNO Impacted Gen'!R166</f>
        <v>12.18106882</v>
      </c>
      <c r="S166" s="56">
        <f>'5a. FNO'!S166+'5b. FNO Impacted Gen'!S166</f>
        <v>12.128254309999999</v>
      </c>
      <c r="T166" s="56">
        <f>'5a. FNO'!T166+'5b. FNO Impacted Gen'!T166</f>
        <v>12.204477969999999</v>
      </c>
      <c r="U166" s="56">
        <f>'5a. FNO'!U166+'5b. FNO Impacted Gen'!U166</f>
        <v>11.64449424</v>
      </c>
      <c r="V166" s="56">
        <f>'5a. FNO'!V166+'5b. FNO Impacted Gen'!V166</f>
        <v>11.02001299</v>
      </c>
      <c r="W166" s="56">
        <f>'5a. FNO'!W166+'5b. FNO Impacted Gen'!W166</f>
        <v>10.558293819999999</v>
      </c>
      <c r="X166" s="56">
        <f>'5a. FNO'!X166+'5b. FNO Impacted Gen'!X166</f>
        <v>9.6831754299999986</v>
      </c>
      <c r="Y166" s="56">
        <f>'5a. FNO'!Y166+'5b. FNO Impacted Gen'!Y166</f>
        <v>8.8468632399999994</v>
      </c>
      <c r="Z166" s="67">
        <f>'5a. FNO'!Z166+'5b. FNO Impacted Gen'!Z166</f>
        <v>0</v>
      </c>
    </row>
    <row r="167" spans="1:26">
      <c r="A167" s="54">
        <f t="shared" si="2"/>
        <v>46186</v>
      </c>
      <c r="B167" s="55">
        <f>'5a. FNO'!B167+'5b. FNO Impacted Gen'!B167</f>
        <v>8.2498849199999995</v>
      </c>
      <c r="C167" s="56">
        <f>'5a. FNO'!C167+'5b. FNO Impacted Gen'!C167</f>
        <v>7.7276462900000009</v>
      </c>
      <c r="D167" s="56">
        <f>'5a. FNO'!D167+'5b. FNO Impacted Gen'!D167</f>
        <v>7.3874379700000006</v>
      </c>
      <c r="E167" s="56">
        <f>'5a. FNO'!E167+'5b. FNO Impacted Gen'!E167</f>
        <v>7.1742961999999997</v>
      </c>
      <c r="F167" s="56">
        <f>'5a. FNO'!F167+'5b. FNO Impacted Gen'!F167</f>
        <v>7.1269603799999999</v>
      </c>
      <c r="G167" s="56">
        <f>'5a. FNO'!G167+'5b. FNO Impacted Gen'!G167</f>
        <v>7.1941953099999996</v>
      </c>
      <c r="H167" s="56">
        <f>'5a. FNO'!H167+'5b. FNO Impacted Gen'!H167</f>
        <v>7.5045278099999999</v>
      </c>
      <c r="I167" s="56">
        <f>'5a. FNO'!I167+'5b. FNO Impacted Gen'!I167</f>
        <v>8.2290005100000005</v>
      </c>
      <c r="J167" s="56">
        <f>'5a. FNO'!J167+'5b. FNO Impacted Gen'!J167</f>
        <v>8.4292205899999999</v>
      </c>
      <c r="K167" s="56">
        <f>'5a. FNO'!K167+'5b. FNO Impacted Gen'!K167</f>
        <v>8.6825410400000003</v>
      </c>
      <c r="L167" s="56">
        <f>'5a. FNO'!L167+'5b. FNO Impacted Gen'!L167</f>
        <v>9.1923795599999991</v>
      </c>
      <c r="M167" s="56">
        <f>'5a. FNO'!M167+'5b. FNO Impacted Gen'!M167</f>
        <v>9.4203064400000009</v>
      </c>
      <c r="N167" s="56">
        <f>'5a. FNO'!N167+'5b. FNO Impacted Gen'!N167</f>
        <v>9.9558821299999991</v>
      </c>
      <c r="O167" s="56">
        <f>'5a. FNO'!O167+'5b. FNO Impacted Gen'!O167</f>
        <v>10.386932269999999</v>
      </c>
      <c r="P167" s="56">
        <f>'5a. FNO'!P167+'5b. FNO Impacted Gen'!P167</f>
        <v>10.714746340000001</v>
      </c>
      <c r="Q167" s="56">
        <f>'5a. FNO'!Q167+'5b. FNO Impacted Gen'!Q167</f>
        <v>11.196187849999999</v>
      </c>
      <c r="R167" s="56">
        <f>'5a. FNO'!R167+'5b. FNO Impacted Gen'!R167</f>
        <v>11.77506687</v>
      </c>
      <c r="S167" s="56">
        <f>'5a. FNO'!S167+'5b. FNO Impacted Gen'!S167</f>
        <v>11.894855199999999</v>
      </c>
      <c r="T167" s="56">
        <f>'5a. FNO'!T167+'5b. FNO Impacted Gen'!T167</f>
        <v>11.50216007</v>
      </c>
      <c r="U167" s="56">
        <f>'5a. FNO'!U167+'5b. FNO Impacted Gen'!U167</f>
        <v>10.87372152</v>
      </c>
      <c r="V167" s="56">
        <f>'5a. FNO'!V167+'5b. FNO Impacted Gen'!V167</f>
        <v>10.26834036</v>
      </c>
      <c r="W167" s="56">
        <f>'5a. FNO'!W167+'5b. FNO Impacted Gen'!W167</f>
        <v>9.7524483199999992</v>
      </c>
      <c r="X167" s="56">
        <f>'5a. FNO'!X167+'5b. FNO Impacted Gen'!X167</f>
        <v>9.0736551799999994</v>
      </c>
      <c r="Y167" s="56">
        <f>'5a. FNO'!Y167+'5b. FNO Impacted Gen'!Y167</f>
        <v>8.26439916</v>
      </c>
      <c r="Z167" s="67">
        <f>'5a. FNO'!Z167+'5b. FNO Impacted Gen'!Z167</f>
        <v>0</v>
      </c>
    </row>
    <row r="168" spans="1:26">
      <c r="A168" s="54">
        <f t="shared" si="2"/>
        <v>46187</v>
      </c>
      <c r="B168" s="55">
        <f>'5a. FNO'!B168+'5b. FNO Impacted Gen'!B168</f>
        <v>7.6675769000000003</v>
      </c>
      <c r="C168" s="56">
        <f>'5a. FNO'!C168+'5b. FNO Impacted Gen'!C168</f>
        <v>7.1935913200000003</v>
      </c>
      <c r="D168" s="56">
        <f>'5a. FNO'!D168+'5b. FNO Impacted Gen'!D168</f>
        <v>6.9370930400000006</v>
      </c>
      <c r="E168" s="56">
        <f>'5a. FNO'!E168+'5b. FNO Impacted Gen'!E168</f>
        <v>6.7870857500000001</v>
      </c>
      <c r="F168" s="56">
        <f>'5a. FNO'!F168+'5b. FNO Impacted Gen'!F168</f>
        <v>6.7214982200000009</v>
      </c>
      <c r="G168" s="56">
        <f>'5a. FNO'!G168+'5b. FNO Impacted Gen'!G168</f>
        <v>6.8358196600000003</v>
      </c>
      <c r="H168" s="56">
        <f>'5a. FNO'!H168+'5b. FNO Impacted Gen'!H168</f>
        <v>7.2257528600000001</v>
      </c>
      <c r="I168" s="56">
        <f>'5a. FNO'!I168+'5b. FNO Impacted Gen'!I168</f>
        <v>7.9169623599999994</v>
      </c>
      <c r="J168" s="56">
        <f>'5a. FNO'!J168+'5b. FNO Impacted Gen'!J168</f>
        <v>8.362628710000001</v>
      </c>
      <c r="K168" s="56">
        <f>'5a. FNO'!K168+'5b. FNO Impacted Gen'!K168</f>
        <v>8.3954330699999993</v>
      </c>
      <c r="L168" s="56">
        <f>'5a. FNO'!L168+'5b. FNO Impacted Gen'!L168</f>
        <v>8.1237464999999993</v>
      </c>
      <c r="M168" s="56">
        <f>'5a. FNO'!M168+'5b. FNO Impacted Gen'!M168</f>
        <v>7.8744472000000005</v>
      </c>
      <c r="N168" s="56">
        <f>'5a. FNO'!N168+'5b. FNO Impacted Gen'!N168</f>
        <v>7.7444315399999999</v>
      </c>
      <c r="O168" s="56">
        <f>'5a. FNO'!O168+'5b. FNO Impacted Gen'!O168</f>
        <v>7.7321834299999992</v>
      </c>
      <c r="P168" s="56">
        <f>'5a. FNO'!P168+'5b. FNO Impacted Gen'!P168</f>
        <v>8.42123168</v>
      </c>
      <c r="Q168" s="56">
        <f>'5a. FNO'!Q168+'5b. FNO Impacted Gen'!Q168</f>
        <v>8.9201992899999993</v>
      </c>
      <c r="R168" s="56">
        <f>'5a. FNO'!R168+'5b. FNO Impacted Gen'!R168</f>
        <v>9.1909323000000001</v>
      </c>
      <c r="S168" s="56">
        <f>'5a. FNO'!S168+'5b. FNO Impacted Gen'!S168</f>
        <v>9.399889120000001</v>
      </c>
      <c r="T168" s="56">
        <f>'5a. FNO'!T168+'5b. FNO Impacted Gen'!T168</f>
        <v>9.316885039999999</v>
      </c>
      <c r="U168" s="56">
        <f>'5a. FNO'!U168+'5b. FNO Impacted Gen'!U168</f>
        <v>9.1212791700000011</v>
      </c>
      <c r="V168" s="56">
        <f>'5a. FNO'!V168+'5b. FNO Impacted Gen'!V168</f>
        <v>8.8949608199999997</v>
      </c>
      <c r="W168" s="56">
        <f>'5a. FNO'!W168+'5b. FNO Impacted Gen'!W168</f>
        <v>8.7090536000000007</v>
      </c>
      <c r="X168" s="56">
        <f>'5a. FNO'!X168+'5b. FNO Impacted Gen'!X168</f>
        <v>8.096306890000001</v>
      </c>
      <c r="Y168" s="56">
        <f>'5a. FNO'!Y168+'5b. FNO Impacted Gen'!Y168</f>
        <v>7.5380951500000002</v>
      </c>
      <c r="Z168" s="67">
        <f>'5a. FNO'!Z168+'5b. FNO Impacted Gen'!Z168</f>
        <v>0</v>
      </c>
    </row>
    <row r="169" spans="1:26">
      <c r="A169" s="54">
        <f t="shared" si="2"/>
        <v>46188</v>
      </c>
      <c r="B169" s="55">
        <f>'5a. FNO'!B169+'5b. FNO Impacted Gen'!B169</f>
        <v>7.1582578499999991</v>
      </c>
      <c r="C169" s="56">
        <f>'5a. FNO'!C169+'5b. FNO Impacted Gen'!C169</f>
        <v>6.7000251799999999</v>
      </c>
      <c r="D169" s="56">
        <f>'5a. FNO'!D169+'5b. FNO Impacted Gen'!D169</f>
        <v>6.5893720199999999</v>
      </c>
      <c r="E169" s="56">
        <f>'5a. FNO'!E169+'5b. FNO Impacted Gen'!E169</f>
        <v>6.57962822</v>
      </c>
      <c r="F169" s="56">
        <f>'5a. FNO'!F169+'5b. FNO Impacted Gen'!F169</f>
        <v>6.81442675</v>
      </c>
      <c r="G169" s="56">
        <f>'5a. FNO'!G169+'5b. FNO Impacted Gen'!G169</f>
        <v>7.2991073000000002</v>
      </c>
      <c r="H169" s="56">
        <f>'5a. FNO'!H169+'5b. FNO Impacted Gen'!H169</f>
        <v>8.1900304500000001</v>
      </c>
      <c r="I169" s="56">
        <f>'5a. FNO'!I169+'5b. FNO Impacted Gen'!I169</f>
        <v>8.7769101100000011</v>
      </c>
      <c r="J169" s="56">
        <f>'5a. FNO'!J169+'5b. FNO Impacted Gen'!J169</f>
        <v>8.7740933000000005</v>
      </c>
      <c r="K169" s="56">
        <f>'5a. FNO'!K169+'5b. FNO Impacted Gen'!K169</f>
        <v>8.6608833099999991</v>
      </c>
      <c r="L169" s="56">
        <f>'5a. FNO'!L169+'5b. FNO Impacted Gen'!L169</f>
        <v>8.733129120000001</v>
      </c>
      <c r="M169" s="56">
        <f>'5a. FNO'!M169+'5b. FNO Impacted Gen'!M169</f>
        <v>8.7649813499999993</v>
      </c>
      <c r="N169" s="56">
        <f>'5a. FNO'!N169+'5b. FNO Impacted Gen'!N169</f>
        <v>9.0820622899999996</v>
      </c>
      <c r="O169" s="56">
        <f>'5a. FNO'!O169+'5b. FNO Impacted Gen'!O169</f>
        <v>9.3203809</v>
      </c>
      <c r="P169" s="56">
        <f>'5a. FNO'!P169+'5b. FNO Impacted Gen'!P169</f>
        <v>9.8193070999999996</v>
      </c>
      <c r="Q169" s="56">
        <f>'5a. FNO'!Q169+'5b. FNO Impacted Gen'!Q169</f>
        <v>10.4560567</v>
      </c>
      <c r="R169" s="56">
        <f>'5a. FNO'!R169+'5b. FNO Impacted Gen'!R169</f>
        <v>10.940641789999999</v>
      </c>
      <c r="S169" s="56">
        <f>'5a. FNO'!S169+'5b. FNO Impacted Gen'!S169</f>
        <v>11.297465819999999</v>
      </c>
      <c r="T169" s="56">
        <f>'5a. FNO'!T169+'5b. FNO Impacted Gen'!T169</f>
        <v>11.30059279</v>
      </c>
      <c r="U169" s="56">
        <f>'5a. FNO'!U169+'5b. FNO Impacted Gen'!U169</f>
        <v>10.822825290000001</v>
      </c>
      <c r="V169" s="56">
        <f>'5a. FNO'!V169+'5b. FNO Impacted Gen'!V169</f>
        <v>10.424860289999998</v>
      </c>
      <c r="W169" s="56">
        <f>'5a. FNO'!W169+'5b. FNO Impacted Gen'!W169</f>
        <v>9.9150884000000001</v>
      </c>
      <c r="X169" s="56">
        <f>'5a. FNO'!X169+'5b. FNO Impacted Gen'!X169</f>
        <v>8.7600532400000013</v>
      </c>
      <c r="Y169" s="56">
        <f>'5a. FNO'!Y169+'5b. FNO Impacted Gen'!Y169</f>
        <v>7.9541155800000007</v>
      </c>
      <c r="Z169" s="67">
        <f>'5a. FNO'!Z169+'5b. FNO Impacted Gen'!Z169</f>
        <v>0</v>
      </c>
    </row>
    <row r="170" spans="1:26">
      <c r="A170" s="54">
        <f t="shared" si="2"/>
        <v>46189</v>
      </c>
      <c r="B170" s="55">
        <f>'5a. FNO'!B170+'5b. FNO Impacted Gen'!B170</f>
        <v>7.4832729500000008</v>
      </c>
      <c r="C170" s="56">
        <f>'5a. FNO'!C170+'5b. FNO Impacted Gen'!C170</f>
        <v>7.0559313599999998</v>
      </c>
      <c r="D170" s="56">
        <f>'5a. FNO'!D170+'5b. FNO Impacted Gen'!D170</f>
        <v>6.7373582499999998</v>
      </c>
      <c r="E170" s="56">
        <f>'5a. FNO'!E170+'5b. FNO Impacted Gen'!E170</f>
        <v>6.9397835899999993</v>
      </c>
      <c r="F170" s="56">
        <f>'5a. FNO'!F170+'5b. FNO Impacted Gen'!F170</f>
        <v>7.0153783499999989</v>
      </c>
      <c r="G170" s="56">
        <f>'5a. FNO'!G170+'5b. FNO Impacted Gen'!G170</f>
        <v>7.2628881199999995</v>
      </c>
      <c r="H170" s="56">
        <f>'5a. FNO'!H170+'5b. FNO Impacted Gen'!H170</f>
        <v>7.5821596699999994</v>
      </c>
      <c r="I170" s="56">
        <f>'5a. FNO'!I170+'5b. FNO Impacted Gen'!I170</f>
        <v>8.0683820199999996</v>
      </c>
      <c r="J170" s="56">
        <f>'5a. FNO'!J170+'5b. FNO Impacted Gen'!J170</f>
        <v>8.1593322500000003</v>
      </c>
      <c r="K170" s="56">
        <f>'5a. FNO'!K170+'5b. FNO Impacted Gen'!K170</f>
        <v>8.2793686599999994</v>
      </c>
      <c r="L170" s="56">
        <f>'5a. FNO'!L170+'5b. FNO Impacted Gen'!L170</f>
        <v>8.4772853300000008</v>
      </c>
      <c r="M170" s="56">
        <f>'5a. FNO'!M170+'5b. FNO Impacted Gen'!M170</f>
        <v>8.7433981799999998</v>
      </c>
      <c r="N170" s="56">
        <f>'5a. FNO'!N170+'5b. FNO Impacted Gen'!N170</f>
        <v>9.2697719099999993</v>
      </c>
      <c r="O170" s="56">
        <f>'5a. FNO'!O170+'5b. FNO Impacted Gen'!O170</f>
        <v>9.7666230900000013</v>
      </c>
      <c r="P170" s="56">
        <f>'5a. FNO'!P170+'5b. FNO Impacted Gen'!P170</f>
        <v>10.3313196</v>
      </c>
      <c r="Q170" s="56">
        <f>'5a. FNO'!Q170+'5b. FNO Impacted Gen'!Q170</f>
        <v>11.023709919999998</v>
      </c>
      <c r="R170" s="56">
        <f>'5a. FNO'!R170+'5b. FNO Impacted Gen'!R170</f>
        <v>11.787212409999999</v>
      </c>
      <c r="S170" s="56">
        <f>'5a. FNO'!S170+'5b. FNO Impacted Gen'!S170</f>
        <v>12.38991583</v>
      </c>
      <c r="T170" s="56">
        <f>'5a. FNO'!T170+'5b. FNO Impacted Gen'!T170</f>
        <v>12.6551568</v>
      </c>
      <c r="U170" s="56">
        <f>'5a. FNO'!U170+'5b. FNO Impacted Gen'!U170</f>
        <v>12.48024601</v>
      </c>
      <c r="V170" s="56">
        <f>'5a. FNO'!V170+'5b. FNO Impacted Gen'!V170</f>
        <v>11.39763621</v>
      </c>
      <c r="W170" s="56">
        <f>'5a. FNO'!W170+'5b. FNO Impacted Gen'!W170</f>
        <v>10.797238350000001</v>
      </c>
      <c r="X170" s="56">
        <f>'5a. FNO'!X170+'5b. FNO Impacted Gen'!X170</f>
        <v>9.6898605</v>
      </c>
      <c r="Y170" s="56">
        <f>'5a. FNO'!Y170+'5b. FNO Impacted Gen'!Y170</f>
        <v>8.6328225199999995</v>
      </c>
      <c r="Z170" s="67">
        <f>'5a. FNO'!Z170+'5b. FNO Impacted Gen'!Z170</f>
        <v>0</v>
      </c>
    </row>
    <row r="171" spans="1:26">
      <c r="A171" s="54">
        <f t="shared" si="2"/>
        <v>46190</v>
      </c>
      <c r="B171" s="55">
        <f>'5a. FNO'!B171+'5b. FNO Impacted Gen'!B171</f>
        <v>7.9753710100000008</v>
      </c>
      <c r="C171" s="56">
        <f>'5a. FNO'!C171+'5b. FNO Impacted Gen'!C171</f>
        <v>7.37551398</v>
      </c>
      <c r="D171" s="56">
        <f>'5a. FNO'!D171+'5b. FNO Impacted Gen'!D171</f>
        <v>7.1038780699999995</v>
      </c>
      <c r="E171" s="56">
        <f>'5a. FNO'!E171+'5b. FNO Impacted Gen'!E171</f>
        <v>6.9178433299999993</v>
      </c>
      <c r="F171" s="56">
        <f>'5a. FNO'!F171+'5b. FNO Impacted Gen'!F171</f>
        <v>6.9417372899999998</v>
      </c>
      <c r="G171" s="56">
        <f>'5a. FNO'!G171+'5b. FNO Impacted Gen'!G171</f>
        <v>7.5027622300000001</v>
      </c>
      <c r="H171" s="56">
        <f>'5a. FNO'!H171+'5b. FNO Impacted Gen'!H171</f>
        <v>8.2742406099999997</v>
      </c>
      <c r="I171" s="56">
        <f>'5a. FNO'!I171+'5b. FNO Impacted Gen'!I171</f>
        <v>9.0394486799999996</v>
      </c>
      <c r="J171" s="56">
        <f>'5a. FNO'!J171+'5b. FNO Impacted Gen'!J171</f>
        <v>9.4894654200000002</v>
      </c>
      <c r="K171" s="56">
        <f>'5a. FNO'!K171+'5b. FNO Impacted Gen'!K171</f>
        <v>9.7638359000000001</v>
      </c>
      <c r="L171" s="56">
        <f>'5a. FNO'!L171+'5b. FNO Impacted Gen'!L171</f>
        <v>10.324185330000001</v>
      </c>
      <c r="M171" s="56">
        <f>'5a. FNO'!M171+'5b. FNO Impacted Gen'!M171</f>
        <v>10.929070939999999</v>
      </c>
      <c r="N171" s="56">
        <f>'5a. FNO'!N171+'5b. FNO Impacted Gen'!N171</f>
        <v>11.52913285</v>
      </c>
      <c r="O171" s="56">
        <f>'5a. FNO'!O171+'5b. FNO Impacted Gen'!O171</f>
        <v>11.87429835</v>
      </c>
      <c r="P171" s="56">
        <f>'5a. FNO'!P171+'5b. FNO Impacted Gen'!P171</f>
        <v>12.2909474</v>
      </c>
      <c r="Q171" s="56">
        <f>'5a. FNO'!Q171+'5b. FNO Impacted Gen'!Q171</f>
        <v>12.61244525</v>
      </c>
      <c r="R171" s="56">
        <f>'5a. FNO'!R171+'5b. FNO Impacted Gen'!R171</f>
        <v>13.075127819999999</v>
      </c>
      <c r="S171" s="56">
        <f>'5a. FNO'!S171+'5b. FNO Impacted Gen'!S171</f>
        <v>13.299598769999999</v>
      </c>
      <c r="T171" s="56">
        <f>'5a. FNO'!T171+'5b. FNO Impacted Gen'!T171</f>
        <v>13.333168680000002</v>
      </c>
      <c r="U171" s="56">
        <f>'5a. FNO'!U171+'5b. FNO Impacted Gen'!U171</f>
        <v>12.98997275</v>
      </c>
      <c r="V171" s="56">
        <f>'5a. FNO'!V171+'5b. FNO Impacted Gen'!V171</f>
        <v>12.135670990000001</v>
      </c>
      <c r="W171" s="56">
        <f>'5a. FNO'!W171+'5b. FNO Impacted Gen'!W171</f>
        <v>11.467046679999999</v>
      </c>
      <c r="X171" s="56">
        <f>'5a. FNO'!X171+'5b. FNO Impacted Gen'!X171</f>
        <v>10.358769760000001</v>
      </c>
      <c r="Y171" s="56">
        <f>'5a. FNO'!Y171+'5b. FNO Impacted Gen'!Y171</f>
        <v>9.2288260599999994</v>
      </c>
      <c r="Z171" s="67">
        <f>'5a. FNO'!Z171+'5b. FNO Impacted Gen'!Z171</f>
        <v>0</v>
      </c>
    </row>
    <row r="172" spans="1:26">
      <c r="A172" s="54">
        <f t="shared" si="2"/>
        <v>46191</v>
      </c>
      <c r="B172" s="55">
        <f>'5a. FNO'!B172+'5b. FNO Impacted Gen'!B172</f>
        <v>8.5867613600000006</v>
      </c>
      <c r="C172" s="56">
        <f>'5a. FNO'!C172+'5b. FNO Impacted Gen'!C172</f>
        <v>8.0742592599999998</v>
      </c>
      <c r="D172" s="56">
        <f>'5a. FNO'!D172+'5b. FNO Impacted Gen'!D172</f>
        <v>7.616489210000001</v>
      </c>
      <c r="E172" s="56">
        <f>'5a. FNO'!E172+'5b. FNO Impacted Gen'!E172</f>
        <v>7.4276648600000001</v>
      </c>
      <c r="F172" s="56">
        <f>'5a. FNO'!F172+'5b. FNO Impacted Gen'!F172</f>
        <v>7.3171893800000003</v>
      </c>
      <c r="G172" s="56">
        <f>'5a. FNO'!G172+'5b. FNO Impacted Gen'!G172</f>
        <v>7.52965543</v>
      </c>
      <c r="H172" s="56">
        <f>'5a. FNO'!H172+'5b. FNO Impacted Gen'!H172</f>
        <v>8.4351814400000009</v>
      </c>
      <c r="I172" s="56">
        <f>'5a. FNO'!I172+'5b. FNO Impacted Gen'!I172</f>
        <v>8.9546917700000002</v>
      </c>
      <c r="J172" s="56">
        <f>'5a. FNO'!J172+'5b. FNO Impacted Gen'!J172</f>
        <v>9.1100233300000006</v>
      </c>
      <c r="K172" s="56">
        <f>'5a. FNO'!K172+'5b. FNO Impacted Gen'!K172</f>
        <v>9.0298649799999993</v>
      </c>
      <c r="L172" s="56">
        <f>'5a. FNO'!L172+'5b. FNO Impacted Gen'!L172</f>
        <v>9.0218256500000003</v>
      </c>
      <c r="M172" s="56">
        <f>'5a. FNO'!M172+'5b. FNO Impacted Gen'!M172</f>
        <v>9.0151198699999995</v>
      </c>
      <c r="N172" s="56">
        <f>'5a. FNO'!N172+'5b. FNO Impacted Gen'!N172</f>
        <v>9.4466671400000006</v>
      </c>
      <c r="O172" s="56">
        <f>'5a. FNO'!O172+'5b. FNO Impacted Gen'!O172</f>
        <v>9.8818612200000011</v>
      </c>
      <c r="P172" s="56">
        <f>'5a. FNO'!P172+'5b. FNO Impacted Gen'!P172</f>
        <v>10.41449506</v>
      </c>
      <c r="Q172" s="56">
        <f>'5a. FNO'!Q172+'5b. FNO Impacted Gen'!Q172</f>
        <v>10.95615909</v>
      </c>
      <c r="R172" s="56">
        <f>'5a. FNO'!R172+'5b. FNO Impacted Gen'!R172</f>
        <v>11.47126836</v>
      </c>
      <c r="S172" s="56">
        <f>'5a. FNO'!S172+'5b. FNO Impacted Gen'!S172</f>
        <v>11.835372619999999</v>
      </c>
      <c r="T172" s="56">
        <f>'5a. FNO'!T172+'5b. FNO Impacted Gen'!T172</f>
        <v>11.88864323</v>
      </c>
      <c r="U172" s="56">
        <f>'5a. FNO'!U172+'5b. FNO Impacted Gen'!U172</f>
        <v>11.424875310000001</v>
      </c>
      <c r="V172" s="56">
        <f>'5a. FNO'!V172+'5b. FNO Impacted Gen'!V172</f>
        <v>10.691673439999999</v>
      </c>
      <c r="W172" s="56">
        <f>'5a. FNO'!W172+'5b. FNO Impacted Gen'!W172</f>
        <v>10.056084799999999</v>
      </c>
      <c r="X172" s="56">
        <f>'5a. FNO'!X172+'5b. FNO Impacted Gen'!X172</f>
        <v>9.1926752300000008</v>
      </c>
      <c r="Y172" s="56">
        <f>'5a. FNO'!Y172+'5b. FNO Impacted Gen'!Y172</f>
        <v>8.3699563700000006</v>
      </c>
      <c r="Z172" s="67">
        <f>'5a. FNO'!Z172+'5b. FNO Impacted Gen'!Z172</f>
        <v>0</v>
      </c>
    </row>
    <row r="173" spans="1:26">
      <c r="A173" s="54">
        <f t="shared" si="2"/>
        <v>46192</v>
      </c>
      <c r="B173" s="55">
        <f>'5a. FNO'!B173+'5b. FNO Impacted Gen'!B173</f>
        <v>7.8033378999999998</v>
      </c>
      <c r="C173" s="56">
        <f>'5a. FNO'!C173+'5b. FNO Impacted Gen'!C173</f>
        <v>7.4032106300000002</v>
      </c>
      <c r="D173" s="56">
        <f>'5a. FNO'!D173+'5b. FNO Impacted Gen'!D173</f>
        <v>7.1752044599999998</v>
      </c>
      <c r="E173" s="56">
        <f>'5a. FNO'!E173+'5b. FNO Impacted Gen'!E173</f>
        <v>7.1100998300000011</v>
      </c>
      <c r="F173" s="56">
        <f>'5a. FNO'!F173+'5b. FNO Impacted Gen'!F173</f>
        <v>7.1582426100000012</v>
      </c>
      <c r="G173" s="56">
        <f>'5a. FNO'!G173+'5b. FNO Impacted Gen'!G173</f>
        <v>7.4412802799999991</v>
      </c>
      <c r="H173" s="56">
        <f>'5a. FNO'!H173+'5b. FNO Impacted Gen'!H173</f>
        <v>7.7117755399999997</v>
      </c>
      <c r="I173" s="56">
        <f>'5a. FNO'!I173+'5b. FNO Impacted Gen'!I173</f>
        <v>9.0081784299999992</v>
      </c>
      <c r="J173" s="56">
        <f>'5a. FNO'!J173+'5b. FNO Impacted Gen'!J173</f>
        <v>9.2850213900000007</v>
      </c>
      <c r="K173" s="56">
        <f>'5a. FNO'!K173+'5b. FNO Impacted Gen'!K173</f>
        <v>9.4543437399999988</v>
      </c>
      <c r="L173" s="56">
        <f>'5a. FNO'!L173+'5b. FNO Impacted Gen'!L173</f>
        <v>9.695840780000001</v>
      </c>
      <c r="M173" s="56">
        <f>'5a. FNO'!M173+'5b. FNO Impacted Gen'!M173</f>
        <v>9.9604786499999989</v>
      </c>
      <c r="N173" s="56">
        <f>'5a. FNO'!N173+'5b. FNO Impacted Gen'!N173</f>
        <v>10.593659649999999</v>
      </c>
      <c r="O173" s="56">
        <f>'5a. FNO'!O173+'5b. FNO Impacted Gen'!O173</f>
        <v>11.19900861</v>
      </c>
      <c r="P173" s="56">
        <f>'5a. FNO'!P173+'5b. FNO Impacted Gen'!P173</f>
        <v>11.69382066</v>
      </c>
      <c r="Q173" s="56">
        <f>'5a. FNO'!Q173+'5b. FNO Impacted Gen'!Q173</f>
        <v>12.367090319999999</v>
      </c>
      <c r="R173" s="56">
        <f>'5a. FNO'!R173+'5b. FNO Impacted Gen'!R173</f>
        <v>12.73176756</v>
      </c>
      <c r="S173" s="56">
        <f>'5a. FNO'!S173+'5b. FNO Impacted Gen'!S173</f>
        <v>13.063949419999998</v>
      </c>
      <c r="T173" s="56">
        <f>'5a. FNO'!T173+'5b. FNO Impacted Gen'!T173</f>
        <v>12.97656695</v>
      </c>
      <c r="U173" s="56">
        <f>'5a. FNO'!U173+'5b. FNO Impacted Gen'!U173</f>
        <v>12.591994919999999</v>
      </c>
      <c r="V173" s="56">
        <f>'5a. FNO'!V173+'5b. FNO Impacted Gen'!V173</f>
        <v>12.046741579999999</v>
      </c>
      <c r="W173" s="56">
        <f>'5a. FNO'!W173+'5b. FNO Impacted Gen'!W173</f>
        <v>11.448821549999998</v>
      </c>
      <c r="X173" s="56">
        <f>'5a. FNO'!X173+'5b. FNO Impacted Gen'!X173</f>
        <v>10.485799100000001</v>
      </c>
      <c r="Y173" s="56">
        <f>'5a. FNO'!Y173+'5b. FNO Impacted Gen'!Y173</f>
        <v>9.4729532399999989</v>
      </c>
      <c r="Z173" s="67">
        <f>'5a. FNO'!Z173+'5b. FNO Impacted Gen'!Z173</f>
        <v>0</v>
      </c>
    </row>
    <row r="174" spans="1:26">
      <c r="A174" s="54">
        <f t="shared" si="2"/>
        <v>46193</v>
      </c>
      <c r="B174" s="55">
        <f>'5a. FNO'!B174+'5b. FNO Impacted Gen'!B174</f>
        <v>8.8446741200000005</v>
      </c>
      <c r="C174" s="56">
        <f>'5a. FNO'!C174+'5b. FNO Impacted Gen'!C174</f>
        <v>8.4854187500000009</v>
      </c>
      <c r="D174" s="56">
        <f>'5a. FNO'!D174+'5b. FNO Impacted Gen'!D174</f>
        <v>8.0951146099999995</v>
      </c>
      <c r="E174" s="56">
        <f>'5a. FNO'!E174+'5b. FNO Impacted Gen'!E174</f>
        <v>7.8818680199999998</v>
      </c>
      <c r="F174" s="56">
        <f>'5a. FNO'!F174+'5b. FNO Impacted Gen'!F174</f>
        <v>7.7918021600000005</v>
      </c>
      <c r="G174" s="56">
        <f>'5a. FNO'!G174+'5b. FNO Impacted Gen'!G174</f>
        <v>7.9048576099999988</v>
      </c>
      <c r="H174" s="56">
        <f>'5a. FNO'!H174+'5b. FNO Impacted Gen'!H174</f>
        <v>8.1408155300000011</v>
      </c>
      <c r="I174" s="56">
        <f>'5a. FNO'!I174+'5b. FNO Impacted Gen'!I174</f>
        <v>8.8130904900000004</v>
      </c>
      <c r="J174" s="56">
        <f>'5a. FNO'!J174+'5b. FNO Impacted Gen'!J174</f>
        <v>9.1196634599999999</v>
      </c>
      <c r="K174" s="56">
        <f>'5a. FNO'!K174+'5b. FNO Impacted Gen'!K174</f>
        <v>9.5049840000000003</v>
      </c>
      <c r="L174" s="56">
        <f>'5a. FNO'!L174+'5b. FNO Impacted Gen'!L174</f>
        <v>9.8750313999999992</v>
      </c>
      <c r="M174" s="56">
        <f>'5a. FNO'!M174+'5b. FNO Impacted Gen'!M174</f>
        <v>10.440983899999999</v>
      </c>
      <c r="N174" s="56">
        <f>'5a. FNO'!N174+'5b. FNO Impacted Gen'!N174</f>
        <v>11.296146589999999</v>
      </c>
      <c r="O174" s="56">
        <f>'5a. FNO'!O174+'5b. FNO Impacted Gen'!O174</f>
        <v>11.714907069999999</v>
      </c>
      <c r="P174" s="56">
        <f>'5a. FNO'!P174+'5b. FNO Impacted Gen'!P174</f>
        <v>12.091584340000001</v>
      </c>
      <c r="Q174" s="56">
        <f>'5a. FNO'!Q174+'5b. FNO Impacted Gen'!Q174</f>
        <v>12.57484859</v>
      </c>
      <c r="R174" s="56">
        <f>'5a. FNO'!R174+'5b. FNO Impacted Gen'!R174</f>
        <v>12.903890970000001</v>
      </c>
      <c r="S174" s="56">
        <f>'5a. FNO'!S174+'5b. FNO Impacted Gen'!S174</f>
        <v>12.04930583</v>
      </c>
      <c r="T174" s="56">
        <f>'5a. FNO'!T174+'5b. FNO Impacted Gen'!T174</f>
        <v>13.9101474</v>
      </c>
      <c r="U174" s="56">
        <f>'5a. FNO'!U174+'5b. FNO Impacted Gen'!U174</f>
        <v>13.71798293</v>
      </c>
      <c r="V174" s="56">
        <f>'5a. FNO'!V174+'5b. FNO Impacted Gen'!V174</f>
        <v>13.103016419999999</v>
      </c>
      <c r="W174" s="56">
        <f>'5a. FNO'!W174+'5b. FNO Impacted Gen'!W174</f>
        <v>12.384416959999999</v>
      </c>
      <c r="X174" s="56">
        <f>'5a. FNO'!X174+'5b. FNO Impacted Gen'!X174</f>
        <v>11.216580780000001</v>
      </c>
      <c r="Y174" s="56">
        <f>'5a. FNO'!Y174+'5b. FNO Impacted Gen'!Y174</f>
        <v>9.8602098700000003</v>
      </c>
      <c r="Z174" s="67">
        <f>'5a. FNO'!Z174+'5b. FNO Impacted Gen'!Z174</f>
        <v>0</v>
      </c>
    </row>
    <row r="175" spans="1:26">
      <c r="A175" s="54">
        <f t="shared" si="2"/>
        <v>46194</v>
      </c>
      <c r="B175" s="55">
        <f>'5a. FNO'!B175+'5b. FNO Impacted Gen'!B175</f>
        <v>8.9003355600000003</v>
      </c>
      <c r="C175" s="56">
        <f>'5a. FNO'!C175+'5b. FNO Impacted Gen'!C175</f>
        <v>8.2587134800000008</v>
      </c>
      <c r="D175" s="56">
        <f>'5a. FNO'!D175+'5b. FNO Impacted Gen'!D175</f>
        <v>8.0061802599999989</v>
      </c>
      <c r="E175" s="56">
        <f>'5a. FNO'!E175+'5b. FNO Impacted Gen'!E175</f>
        <v>7.698972809999999</v>
      </c>
      <c r="F175" s="56">
        <f>'5a. FNO'!F175+'5b. FNO Impacted Gen'!F175</f>
        <v>7.6701159199999998</v>
      </c>
      <c r="G175" s="56">
        <f>'5a. FNO'!G175+'5b. FNO Impacted Gen'!G175</f>
        <v>7.7794887600000004</v>
      </c>
      <c r="H175" s="56">
        <f>'5a. FNO'!H175+'5b. FNO Impacted Gen'!H175</f>
        <v>8.0038057400000007</v>
      </c>
      <c r="I175" s="56">
        <f>'5a. FNO'!I175+'5b. FNO Impacted Gen'!I175</f>
        <v>8.6422751200000008</v>
      </c>
      <c r="J175" s="56">
        <f>'5a. FNO'!J175+'5b. FNO Impacted Gen'!J175</f>
        <v>8.8578399000000001</v>
      </c>
      <c r="K175" s="56">
        <f>'5a. FNO'!K175+'5b. FNO Impacted Gen'!K175</f>
        <v>9.0563939700000002</v>
      </c>
      <c r="L175" s="56">
        <f>'5a. FNO'!L175+'5b. FNO Impacted Gen'!L175</f>
        <v>9.2687481599999995</v>
      </c>
      <c r="M175" s="56">
        <f>'5a. FNO'!M175+'5b. FNO Impacted Gen'!M175</f>
        <v>9.529241840000001</v>
      </c>
      <c r="N175" s="56">
        <f>'5a. FNO'!N175+'5b. FNO Impacted Gen'!N175</f>
        <v>10.01443008</v>
      </c>
      <c r="O175" s="56">
        <f>'5a. FNO'!O175+'5b. FNO Impacted Gen'!O175</f>
        <v>10.715053879999999</v>
      </c>
      <c r="P175" s="56">
        <f>'5a. FNO'!P175+'5b. FNO Impacted Gen'!P175</f>
        <v>11.423108989999999</v>
      </c>
      <c r="Q175" s="56">
        <f>'5a. FNO'!Q175+'5b. FNO Impacted Gen'!Q175</f>
        <v>11.999042509999999</v>
      </c>
      <c r="R175" s="56">
        <f>'5a. FNO'!R175+'5b. FNO Impacted Gen'!R175</f>
        <v>12.7852671</v>
      </c>
      <c r="S175" s="56">
        <f>'5a. FNO'!S175+'5b. FNO Impacted Gen'!S175</f>
        <v>13.287028040000001</v>
      </c>
      <c r="T175" s="56">
        <f>'5a. FNO'!T175+'5b. FNO Impacted Gen'!T175</f>
        <v>12.82934041</v>
      </c>
      <c r="U175" s="56">
        <f>'5a. FNO'!U175+'5b. FNO Impacted Gen'!U175</f>
        <v>12.226528460000001</v>
      </c>
      <c r="V175" s="56">
        <f>'5a. FNO'!V175+'5b. FNO Impacted Gen'!V175</f>
        <v>11.37394671</v>
      </c>
      <c r="W175" s="56">
        <f>'5a. FNO'!W175+'5b. FNO Impacted Gen'!W175</f>
        <v>10.60956811</v>
      </c>
      <c r="X175" s="56">
        <f>'5a. FNO'!X175+'5b. FNO Impacted Gen'!X175</f>
        <v>9.5850074299999992</v>
      </c>
      <c r="Y175" s="56">
        <f>'5a. FNO'!Y175+'5b. FNO Impacted Gen'!Y175</f>
        <v>8.66168345</v>
      </c>
      <c r="Z175" s="67">
        <f>'5a. FNO'!Z175+'5b. FNO Impacted Gen'!Z175</f>
        <v>0</v>
      </c>
    </row>
    <row r="176" spans="1:26">
      <c r="A176" s="54">
        <f t="shared" si="2"/>
        <v>46195</v>
      </c>
      <c r="B176" s="55">
        <f>'5a. FNO'!B176+'5b. FNO Impacted Gen'!B176</f>
        <v>7.9818510499999995</v>
      </c>
      <c r="C176" s="56">
        <f>'5a. FNO'!C176+'5b. FNO Impacted Gen'!C176</f>
        <v>7.5564929300000001</v>
      </c>
      <c r="D176" s="56">
        <f>'5a. FNO'!D176+'5b. FNO Impacted Gen'!D176</f>
        <v>7.2558738199999997</v>
      </c>
      <c r="E176" s="56">
        <f>'5a. FNO'!E176+'5b. FNO Impacted Gen'!E176</f>
        <v>7.148088959999999</v>
      </c>
      <c r="F176" s="56">
        <f>'5a. FNO'!F176+'5b. FNO Impacted Gen'!F176</f>
        <v>7.1660801899999989</v>
      </c>
      <c r="G176" s="56">
        <f>'5a. FNO'!G176+'5b. FNO Impacted Gen'!G176</f>
        <v>7.42296304</v>
      </c>
      <c r="H176" s="56">
        <f>'5a. FNO'!H176+'5b. FNO Impacted Gen'!H176</f>
        <v>7.74904423</v>
      </c>
      <c r="I176" s="56">
        <f>'5a. FNO'!I176+'5b. FNO Impacted Gen'!I176</f>
        <v>8.4979687199999994</v>
      </c>
      <c r="J176" s="56">
        <f>'5a. FNO'!J176+'5b. FNO Impacted Gen'!J176</f>
        <v>8.6609956399999994</v>
      </c>
      <c r="K176" s="56">
        <f>'5a. FNO'!K176+'5b. FNO Impacted Gen'!K176</f>
        <v>8.7970152600000002</v>
      </c>
      <c r="L176" s="56">
        <f>'5a. FNO'!L176+'5b. FNO Impacted Gen'!L176</f>
        <v>8.9143652600000003</v>
      </c>
      <c r="M176" s="56">
        <f>'5a. FNO'!M176+'5b. FNO Impacted Gen'!M176</f>
        <v>9.3072168299999998</v>
      </c>
      <c r="N176" s="56">
        <f>'5a. FNO'!N176+'5b. FNO Impacted Gen'!N176</f>
        <v>9.6047016099999993</v>
      </c>
      <c r="O176" s="56">
        <f>'5a. FNO'!O176+'5b. FNO Impacted Gen'!O176</f>
        <v>10.00354952</v>
      </c>
      <c r="P176" s="56">
        <f>'5a. FNO'!P176+'5b. FNO Impacted Gen'!P176</f>
        <v>10.47597483</v>
      </c>
      <c r="Q176" s="56">
        <f>'5a. FNO'!Q176+'5b. FNO Impacted Gen'!Q176</f>
        <v>11.255455340000001</v>
      </c>
      <c r="R176" s="56">
        <f>'5a. FNO'!R176+'5b. FNO Impacted Gen'!R176</f>
        <v>12.079453359999999</v>
      </c>
      <c r="S176" s="56">
        <f>'5a. FNO'!S176+'5b. FNO Impacted Gen'!S176</f>
        <v>12.30203255</v>
      </c>
      <c r="T176" s="56">
        <f>'5a. FNO'!T176+'5b. FNO Impacted Gen'!T176</f>
        <v>11.78044491</v>
      </c>
      <c r="U176" s="56">
        <f>'5a. FNO'!U176+'5b. FNO Impacted Gen'!U176</f>
        <v>11.61435754</v>
      </c>
      <c r="V176" s="56">
        <f>'5a. FNO'!V176+'5b. FNO Impacted Gen'!V176</f>
        <v>11.20891587</v>
      </c>
      <c r="W176" s="56">
        <f>'5a. FNO'!W176+'5b. FNO Impacted Gen'!W176</f>
        <v>10.433657940000002</v>
      </c>
      <c r="X176" s="56">
        <f>'5a. FNO'!X176+'5b. FNO Impacted Gen'!X176</f>
        <v>9.5046721500000011</v>
      </c>
      <c r="Y176" s="56">
        <f>'5a. FNO'!Y176+'5b. FNO Impacted Gen'!Y176</f>
        <v>8.6859151600000004</v>
      </c>
      <c r="Z176" s="67">
        <f>'5a. FNO'!Z176+'5b. FNO Impacted Gen'!Z176</f>
        <v>0</v>
      </c>
    </row>
    <row r="177" spans="1:26">
      <c r="A177" s="54">
        <f t="shared" si="2"/>
        <v>46196</v>
      </c>
      <c r="B177" s="55">
        <f>'5a. FNO'!B177+'5b. FNO Impacted Gen'!B177</f>
        <v>8.2486204300000008</v>
      </c>
      <c r="C177" s="56">
        <f>'5a. FNO'!C177+'5b. FNO Impacted Gen'!C177</f>
        <v>7.8372836899999996</v>
      </c>
      <c r="D177" s="56">
        <f>'5a. FNO'!D177+'5b. FNO Impacted Gen'!D177</f>
        <v>7.6285277999999996</v>
      </c>
      <c r="E177" s="56">
        <f>'5a. FNO'!E177+'5b. FNO Impacted Gen'!E177</f>
        <v>7.5401432000000002</v>
      </c>
      <c r="F177" s="56">
        <f>'5a. FNO'!F177+'5b. FNO Impacted Gen'!F177</f>
        <v>7.6698903099999995</v>
      </c>
      <c r="G177" s="56">
        <f>'5a. FNO'!G177+'5b. FNO Impacted Gen'!G177</f>
        <v>8.0462632999999997</v>
      </c>
      <c r="H177" s="56">
        <f>'5a. FNO'!H177+'5b. FNO Impacted Gen'!H177</f>
        <v>8.503080970000001</v>
      </c>
      <c r="I177" s="56">
        <f>'5a. FNO'!I177+'5b. FNO Impacted Gen'!I177</f>
        <v>9.0583573099999999</v>
      </c>
      <c r="J177" s="56">
        <f>'5a. FNO'!J177+'5b. FNO Impacted Gen'!J177</f>
        <v>9.1678352200000006</v>
      </c>
      <c r="K177" s="56">
        <f>'5a. FNO'!K177+'5b. FNO Impacted Gen'!K177</f>
        <v>9.457981010000001</v>
      </c>
      <c r="L177" s="56">
        <f>'5a. FNO'!L177+'5b. FNO Impacted Gen'!L177</f>
        <v>9.8480055399999991</v>
      </c>
      <c r="M177" s="56">
        <f>'5a. FNO'!M177+'5b. FNO Impacted Gen'!M177</f>
        <v>10.039424390000001</v>
      </c>
      <c r="N177" s="56">
        <f>'5a. FNO'!N177+'5b. FNO Impacted Gen'!N177</f>
        <v>10.40292655</v>
      </c>
      <c r="O177" s="56">
        <f>'5a. FNO'!O177+'5b. FNO Impacted Gen'!O177</f>
        <v>10.71703851</v>
      </c>
      <c r="P177" s="56">
        <f>'5a. FNO'!P177+'5b. FNO Impacted Gen'!P177</f>
        <v>11.07244839</v>
      </c>
      <c r="Q177" s="56">
        <f>'5a. FNO'!Q177+'5b. FNO Impacted Gen'!Q177</f>
        <v>11.528261369999999</v>
      </c>
      <c r="R177" s="56">
        <f>'5a. FNO'!R177+'5b. FNO Impacted Gen'!R177</f>
        <v>12.230891440000001</v>
      </c>
      <c r="S177" s="56">
        <f>'5a. FNO'!S177+'5b. FNO Impacted Gen'!S177</f>
        <v>12.771630779999999</v>
      </c>
      <c r="T177" s="56">
        <f>'5a. FNO'!T177+'5b. FNO Impacted Gen'!T177</f>
        <v>12.65262804</v>
      </c>
      <c r="U177" s="56">
        <f>'5a. FNO'!U177+'5b. FNO Impacted Gen'!U177</f>
        <v>12.16809988</v>
      </c>
      <c r="V177" s="56">
        <f>'5a. FNO'!V177+'5b. FNO Impacted Gen'!V177</f>
        <v>11.65625285</v>
      </c>
      <c r="W177" s="56">
        <f>'5a. FNO'!W177+'5b. FNO Impacted Gen'!W177</f>
        <v>11.028418700000001</v>
      </c>
      <c r="X177" s="56">
        <f>'5a. FNO'!X177+'5b. FNO Impacted Gen'!X177</f>
        <v>9.9734182199999992</v>
      </c>
      <c r="Y177" s="56">
        <f>'5a. FNO'!Y177+'5b. FNO Impacted Gen'!Y177</f>
        <v>9.1013430199999998</v>
      </c>
      <c r="Z177" s="67">
        <f>'5a. FNO'!Z177+'5b. FNO Impacted Gen'!Z177</f>
        <v>0</v>
      </c>
    </row>
    <row r="178" spans="1:26">
      <c r="A178" s="54">
        <f t="shared" si="2"/>
        <v>46197</v>
      </c>
      <c r="B178" s="55">
        <f>'5a. FNO'!B178+'5b. FNO Impacted Gen'!B178</f>
        <v>8.4984159599999991</v>
      </c>
      <c r="C178" s="56">
        <f>'5a. FNO'!C178+'5b. FNO Impacted Gen'!C178</f>
        <v>7.9582522999999998</v>
      </c>
      <c r="D178" s="56">
        <f>'5a. FNO'!D178+'5b. FNO Impacted Gen'!D178</f>
        <v>7.6305027699999997</v>
      </c>
      <c r="E178" s="56">
        <f>'5a. FNO'!E178+'5b. FNO Impacted Gen'!E178</f>
        <v>7.44934166</v>
      </c>
      <c r="F178" s="56">
        <f>'5a. FNO'!F178+'5b. FNO Impacted Gen'!F178</f>
        <v>7.4600495000000002</v>
      </c>
      <c r="G178" s="56">
        <f>'5a. FNO'!G178+'5b. FNO Impacted Gen'!G178</f>
        <v>7.7121407099999999</v>
      </c>
      <c r="H178" s="56">
        <f>'5a. FNO'!H178+'5b. FNO Impacted Gen'!H178</f>
        <v>8.1324738799999992</v>
      </c>
      <c r="I178" s="56">
        <f>'5a. FNO'!I178+'5b. FNO Impacted Gen'!I178</f>
        <v>8.6428172500000002</v>
      </c>
      <c r="J178" s="56">
        <f>'5a. FNO'!J178+'5b. FNO Impacted Gen'!J178</f>
        <v>8.8411037700000001</v>
      </c>
      <c r="K178" s="56">
        <f>'5a. FNO'!K178+'5b. FNO Impacted Gen'!K178</f>
        <v>8.928456820000001</v>
      </c>
      <c r="L178" s="56">
        <f>'5a. FNO'!L178+'5b. FNO Impacted Gen'!L178</f>
        <v>9.1779284899999993</v>
      </c>
      <c r="M178" s="56">
        <f>'5a. FNO'!M178+'5b. FNO Impacted Gen'!M178</f>
        <v>9.1380030700000017</v>
      </c>
      <c r="N178" s="56">
        <f>'5a. FNO'!N178+'5b. FNO Impacted Gen'!N178</f>
        <v>9.613156309999999</v>
      </c>
      <c r="O178" s="56">
        <f>'5a. FNO'!O178+'5b. FNO Impacted Gen'!O178</f>
        <v>10.17290388</v>
      </c>
      <c r="P178" s="56">
        <f>'5a. FNO'!P178+'5b. FNO Impacted Gen'!P178</f>
        <v>10.789056930000001</v>
      </c>
      <c r="Q178" s="56">
        <f>'5a. FNO'!Q178+'5b. FNO Impacted Gen'!Q178</f>
        <v>11.186510120000001</v>
      </c>
      <c r="R178" s="56">
        <f>'5a. FNO'!R178+'5b. FNO Impacted Gen'!R178</f>
        <v>11.50197148</v>
      </c>
      <c r="S178" s="56">
        <f>'5a. FNO'!S178+'5b. FNO Impacted Gen'!S178</f>
        <v>11.80844357</v>
      </c>
      <c r="T178" s="56">
        <f>'5a. FNO'!T178+'5b. FNO Impacted Gen'!T178</f>
        <v>11.66872594</v>
      </c>
      <c r="U178" s="56">
        <f>'5a. FNO'!U178+'5b. FNO Impacted Gen'!U178</f>
        <v>11.31249356</v>
      </c>
      <c r="V178" s="56">
        <f>'5a. FNO'!V178+'5b. FNO Impacted Gen'!V178</f>
        <v>10.899125870000001</v>
      </c>
      <c r="W178" s="56">
        <f>'5a. FNO'!W178+'5b. FNO Impacted Gen'!W178</f>
        <v>10.329989400000001</v>
      </c>
      <c r="X178" s="56">
        <f>'5a. FNO'!X178+'5b. FNO Impacted Gen'!X178</f>
        <v>9.4743388500000005</v>
      </c>
      <c r="Y178" s="56">
        <f>'5a. FNO'!Y178+'5b. FNO Impacted Gen'!Y178</f>
        <v>8.6765481100000006</v>
      </c>
      <c r="Z178" s="67">
        <f>'5a. FNO'!Z178+'5b. FNO Impacted Gen'!Z178</f>
        <v>0</v>
      </c>
    </row>
    <row r="179" spans="1:26">
      <c r="A179" s="54">
        <f t="shared" si="2"/>
        <v>46198</v>
      </c>
      <c r="B179" s="55">
        <f>'5a. FNO'!B179+'5b. FNO Impacted Gen'!B179</f>
        <v>8.1447598499999998</v>
      </c>
      <c r="C179" s="56">
        <f>'5a. FNO'!C179+'5b. FNO Impacted Gen'!C179</f>
        <v>7.6477962799999997</v>
      </c>
      <c r="D179" s="56">
        <f>'5a. FNO'!D179+'5b. FNO Impacted Gen'!D179</f>
        <v>7.4714057700000005</v>
      </c>
      <c r="E179" s="56">
        <f>'5a. FNO'!E179+'5b. FNO Impacted Gen'!E179</f>
        <v>7.3793528599999991</v>
      </c>
      <c r="F179" s="56">
        <f>'5a. FNO'!F179+'5b. FNO Impacted Gen'!F179</f>
        <v>7.5035158400000004</v>
      </c>
      <c r="G179" s="56">
        <f>'5a. FNO'!G179+'5b. FNO Impacted Gen'!G179</f>
        <v>7.9059704100000001</v>
      </c>
      <c r="H179" s="56">
        <f>'5a. FNO'!H179+'5b. FNO Impacted Gen'!H179</f>
        <v>8.8973429599999996</v>
      </c>
      <c r="I179" s="56">
        <f>'5a. FNO'!I179+'5b. FNO Impacted Gen'!I179</f>
        <v>9.5424697099999989</v>
      </c>
      <c r="J179" s="56">
        <f>'5a. FNO'!J179+'5b. FNO Impacted Gen'!J179</f>
        <v>9.4933860500000016</v>
      </c>
      <c r="K179" s="56">
        <f>'5a. FNO'!K179+'5b. FNO Impacted Gen'!K179</f>
        <v>9.5589628299999987</v>
      </c>
      <c r="L179" s="56">
        <f>'5a. FNO'!L179+'5b. FNO Impacted Gen'!L179</f>
        <v>9.8061244900000002</v>
      </c>
      <c r="M179" s="56">
        <f>'5a. FNO'!M179+'5b. FNO Impacted Gen'!M179</f>
        <v>10.224507969999999</v>
      </c>
      <c r="N179" s="56">
        <f>'5a. FNO'!N179+'5b. FNO Impacted Gen'!N179</f>
        <v>10.614536770000001</v>
      </c>
      <c r="O179" s="56">
        <f>'5a. FNO'!O179+'5b. FNO Impacted Gen'!O179</f>
        <v>10.771742219999998</v>
      </c>
      <c r="P179" s="56">
        <f>'5a. FNO'!P179+'5b. FNO Impacted Gen'!P179</f>
        <v>11.029674529999999</v>
      </c>
      <c r="Q179" s="56">
        <f>'5a. FNO'!Q179+'5b. FNO Impacted Gen'!Q179</f>
        <v>11.519015750000001</v>
      </c>
      <c r="R179" s="56">
        <f>'5a. FNO'!R179+'5b. FNO Impacted Gen'!R179</f>
        <v>11.610229210000002</v>
      </c>
      <c r="S179" s="56">
        <f>'5a. FNO'!S179+'5b. FNO Impacted Gen'!S179</f>
        <v>11.774850400000002</v>
      </c>
      <c r="T179" s="56">
        <f>'5a. FNO'!T179+'5b. FNO Impacted Gen'!T179</f>
        <v>11.641698480000001</v>
      </c>
      <c r="U179" s="56">
        <f>'5a. FNO'!U179+'5b. FNO Impacted Gen'!U179</f>
        <v>11.43757929</v>
      </c>
      <c r="V179" s="56">
        <f>'5a. FNO'!V179+'5b. FNO Impacted Gen'!V179</f>
        <v>10.931221350000001</v>
      </c>
      <c r="W179" s="56">
        <f>'5a. FNO'!W179+'5b. FNO Impacted Gen'!W179</f>
        <v>10.333483289999998</v>
      </c>
      <c r="X179" s="56">
        <f>'5a. FNO'!X179+'5b. FNO Impacted Gen'!X179</f>
        <v>9.4210362500000002</v>
      </c>
      <c r="Y179" s="56">
        <f>'5a. FNO'!Y179+'5b. FNO Impacted Gen'!Y179</f>
        <v>8.3717017499999997</v>
      </c>
      <c r="Z179" s="67">
        <f>'5a. FNO'!Z179+'5b. FNO Impacted Gen'!Z179</f>
        <v>0</v>
      </c>
    </row>
    <row r="180" spans="1:26">
      <c r="A180" s="54">
        <f t="shared" si="2"/>
        <v>46199</v>
      </c>
      <c r="B180" s="55">
        <f>'5a. FNO'!B180+'5b. FNO Impacted Gen'!B180</f>
        <v>7.895389569999999</v>
      </c>
      <c r="C180" s="56">
        <f>'5a. FNO'!C180+'5b. FNO Impacted Gen'!C180</f>
        <v>7.5618268900000007</v>
      </c>
      <c r="D180" s="56">
        <f>'5a. FNO'!D180+'5b. FNO Impacted Gen'!D180</f>
        <v>7.4020052700000001</v>
      </c>
      <c r="E180" s="56">
        <f>'5a. FNO'!E180+'5b. FNO Impacted Gen'!E180</f>
        <v>7.3199163300000007</v>
      </c>
      <c r="F180" s="56">
        <f>'5a. FNO'!F180+'5b. FNO Impacted Gen'!F180</f>
        <v>7.3251459600000004</v>
      </c>
      <c r="G180" s="56">
        <f>'5a. FNO'!G180+'5b. FNO Impacted Gen'!G180</f>
        <v>7.5463048499999994</v>
      </c>
      <c r="H180" s="56">
        <f>'5a. FNO'!H180+'5b. FNO Impacted Gen'!H180</f>
        <v>7.957086910000001</v>
      </c>
      <c r="I180" s="56">
        <f>'5a. FNO'!I180+'5b. FNO Impacted Gen'!I180</f>
        <v>9.1869663399999997</v>
      </c>
      <c r="J180" s="56">
        <f>'5a. FNO'!J180+'5b. FNO Impacted Gen'!J180</f>
        <v>9.5083469699999998</v>
      </c>
      <c r="K180" s="56">
        <f>'5a. FNO'!K180+'5b. FNO Impacted Gen'!K180</f>
        <v>9.3789992899999994</v>
      </c>
      <c r="L180" s="56">
        <f>'5a. FNO'!L180+'5b. FNO Impacted Gen'!L180</f>
        <v>9.4195253100000009</v>
      </c>
      <c r="M180" s="56">
        <f>'5a. FNO'!M180+'5b. FNO Impacted Gen'!M180</f>
        <v>9.7565285899999985</v>
      </c>
      <c r="N180" s="56">
        <f>'5a. FNO'!N180+'5b. FNO Impacted Gen'!N180</f>
        <v>10.438519640000001</v>
      </c>
      <c r="O180" s="56">
        <f>'5a. FNO'!O180+'5b. FNO Impacted Gen'!O180</f>
        <v>11.07383937</v>
      </c>
      <c r="P180" s="56">
        <f>'5a. FNO'!P180+'5b. FNO Impacted Gen'!P180</f>
        <v>11.856062080000001</v>
      </c>
      <c r="Q180" s="56">
        <f>'5a. FNO'!Q180+'5b. FNO Impacted Gen'!Q180</f>
        <v>12.465773910000001</v>
      </c>
      <c r="R180" s="56">
        <f>'5a. FNO'!R180+'5b. FNO Impacted Gen'!R180</f>
        <v>12.92512134</v>
      </c>
      <c r="S180" s="56">
        <f>'5a. FNO'!S180+'5b. FNO Impacted Gen'!S180</f>
        <v>12.550822500000001</v>
      </c>
      <c r="T180" s="56">
        <f>'5a. FNO'!T180+'5b. FNO Impacted Gen'!T180</f>
        <v>11.3205267</v>
      </c>
      <c r="U180" s="56">
        <f>'5a. FNO'!U180+'5b. FNO Impacted Gen'!U180</f>
        <v>9.4261221400000004</v>
      </c>
      <c r="V180" s="56">
        <f>'5a. FNO'!V180+'5b. FNO Impacted Gen'!V180</f>
        <v>9.1691888299999995</v>
      </c>
      <c r="W180" s="56">
        <f>'5a. FNO'!W180+'5b. FNO Impacted Gen'!W180</f>
        <v>9.6328902299999992</v>
      </c>
      <c r="X180" s="56">
        <f>'5a. FNO'!X180+'5b. FNO Impacted Gen'!X180</f>
        <v>8.2980646399999998</v>
      </c>
      <c r="Y180" s="56">
        <f>'5a. FNO'!Y180+'5b. FNO Impacted Gen'!Y180</f>
        <v>7.5629803999999998</v>
      </c>
      <c r="Z180" s="67">
        <f>'5a. FNO'!Z180+'5b. FNO Impacted Gen'!Z180</f>
        <v>0</v>
      </c>
    </row>
    <row r="181" spans="1:26">
      <c r="A181" s="54">
        <f t="shared" si="2"/>
        <v>46200</v>
      </c>
      <c r="B181" s="55">
        <f>'5a. FNO'!B181+'5b. FNO Impacted Gen'!B181</f>
        <v>7.7069434499999989</v>
      </c>
      <c r="C181" s="56">
        <f>'5a. FNO'!C181+'5b. FNO Impacted Gen'!C181</f>
        <v>7.2323447900000009</v>
      </c>
      <c r="D181" s="56">
        <f>'5a. FNO'!D181+'5b. FNO Impacted Gen'!D181</f>
        <v>6.9441150599999997</v>
      </c>
      <c r="E181" s="56">
        <f>'5a. FNO'!E181+'5b. FNO Impacted Gen'!E181</f>
        <v>6.8836419200000005</v>
      </c>
      <c r="F181" s="56">
        <f>'5a. FNO'!F181+'5b. FNO Impacted Gen'!F181</f>
        <v>6.8479242799999991</v>
      </c>
      <c r="G181" s="56">
        <f>'5a. FNO'!G181+'5b. FNO Impacted Gen'!G181</f>
        <v>7.0195677599999993</v>
      </c>
      <c r="H181" s="56">
        <f>'5a. FNO'!H181+'5b. FNO Impacted Gen'!H181</f>
        <v>7.3185693100000009</v>
      </c>
      <c r="I181" s="56">
        <f>'5a. FNO'!I181+'5b. FNO Impacted Gen'!I181</f>
        <v>8.1931746400000005</v>
      </c>
      <c r="J181" s="56">
        <f>'5a. FNO'!J181+'5b. FNO Impacted Gen'!J181</f>
        <v>8.6001192600000014</v>
      </c>
      <c r="K181" s="56">
        <f>'5a. FNO'!K181+'5b. FNO Impacted Gen'!K181</f>
        <v>8.9530224100000009</v>
      </c>
      <c r="L181" s="56">
        <f>'5a. FNO'!L181+'5b. FNO Impacted Gen'!L181</f>
        <v>9.3477990900000005</v>
      </c>
      <c r="M181" s="56">
        <f>'5a. FNO'!M181+'5b. FNO Impacted Gen'!M181</f>
        <v>9.8115928099999987</v>
      </c>
      <c r="N181" s="56">
        <f>'5a. FNO'!N181+'5b. FNO Impacted Gen'!N181</f>
        <v>10.17418088</v>
      </c>
      <c r="O181" s="56">
        <f>'5a. FNO'!O181+'5b. FNO Impacted Gen'!O181</f>
        <v>10.606732749999999</v>
      </c>
      <c r="P181" s="56">
        <f>'5a. FNO'!P181+'5b. FNO Impacted Gen'!P181</f>
        <v>11.232690250000001</v>
      </c>
      <c r="Q181" s="56">
        <f>'5a. FNO'!Q181+'5b. FNO Impacted Gen'!Q181</f>
        <v>11.773599489999999</v>
      </c>
      <c r="R181" s="56">
        <f>'5a. FNO'!R181+'5b. FNO Impacted Gen'!R181</f>
        <v>12.2906131</v>
      </c>
      <c r="S181" s="56">
        <f>'5a. FNO'!S181+'5b. FNO Impacted Gen'!S181</f>
        <v>12.932776749999999</v>
      </c>
      <c r="T181" s="56">
        <f>'5a. FNO'!T181+'5b. FNO Impacted Gen'!T181</f>
        <v>13.08398328</v>
      </c>
      <c r="U181" s="56">
        <f>'5a. FNO'!U181+'5b. FNO Impacted Gen'!U181</f>
        <v>12.78111556</v>
      </c>
      <c r="V181" s="56">
        <f>'5a. FNO'!V181+'5b. FNO Impacted Gen'!V181</f>
        <v>12.11424225</v>
      </c>
      <c r="W181" s="56">
        <f>'5a. FNO'!W181+'5b. FNO Impacted Gen'!W181</f>
        <v>11.47154505</v>
      </c>
      <c r="X181" s="56">
        <f>'5a. FNO'!X181+'5b. FNO Impacted Gen'!X181</f>
        <v>10.528265650000002</v>
      </c>
      <c r="Y181" s="56">
        <f>'5a. FNO'!Y181+'5b. FNO Impacted Gen'!Y181</f>
        <v>9.5488919199999991</v>
      </c>
      <c r="Z181" s="67">
        <f>'5a. FNO'!Z181+'5b. FNO Impacted Gen'!Z181</f>
        <v>0</v>
      </c>
    </row>
    <row r="182" spans="1:26">
      <c r="A182" s="54">
        <f t="shared" si="2"/>
        <v>46201</v>
      </c>
      <c r="B182" s="55">
        <f>'5a. FNO'!B182+'5b. FNO Impacted Gen'!B182</f>
        <v>8.7669077400000006</v>
      </c>
      <c r="C182" s="56">
        <f>'5a. FNO'!C182+'5b. FNO Impacted Gen'!C182</f>
        <v>8.2636307799999997</v>
      </c>
      <c r="D182" s="56">
        <f>'5a. FNO'!D182+'5b. FNO Impacted Gen'!D182</f>
        <v>7.8349784199999997</v>
      </c>
      <c r="E182" s="56">
        <f>'5a. FNO'!E182+'5b. FNO Impacted Gen'!E182</f>
        <v>7.656904990000001</v>
      </c>
      <c r="F182" s="56">
        <f>'5a. FNO'!F182+'5b. FNO Impacted Gen'!F182</f>
        <v>7.4308353799999995</v>
      </c>
      <c r="G182" s="56">
        <f>'5a. FNO'!G182+'5b. FNO Impacted Gen'!G182</f>
        <v>7.6081573000000002</v>
      </c>
      <c r="H182" s="56">
        <f>'5a. FNO'!H182+'5b. FNO Impacted Gen'!H182</f>
        <v>7.8883537500000003</v>
      </c>
      <c r="I182" s="56">
        <f>'5a. FNO'!I182+'5b. FNO Impacted Gen'!I182</f>
        <v>8.694215530000001</v>
      </c>
      <c r="J182" s="56">
        <f>'5a. FNO'!J182+'5b. FNO Impacted Gen'!J182</f>
        <v>9.1637246800000014</v>
      </c>
      <c r="K182" s="56">
        <f>'5a. FNO'!K182+'5b. FNO Impacted Gen'!K182</f>
        <v>9.3727330200000001</v>
      </c>
      <c r="L182" s="56">
        <f>'5a. FNO'!L182+'5b. FNO Impacted Gen'!L182</f>
        <v>9.6522447699999994</v>
      </c>
      <c r="M182" s="56">
        <f>'5a. FNO'!M182+'5b. FNO Impacted Gen'!M182</f>
        <v>9.9756835700000011</v>
      </c>
      <c r="N182" s="56">
        <f>'5a. FNO'!N182+'5b. FNO Impacted Gen'!N182</f>
        <v>10.586445899999999</v>
      </c>
      <c r="O182" s="56">
        <f>'5a. FNO'!O182+'5b. FNO Impacted Gen'!O182</f>
        <v>11.018774200000001</v>
      </c>
      <c r="P182" s="56">
        <f>'5a. FNO'!P182+'5b. FNO Impacted Gen'!P182</f>
        <v>11.618430140000001</v>
      </c>
      <c r="Q182" s="56">
        <f>'5a. FNO'!Q182+'5b. FNO Impacted Gen'!Q182</f>
        <v>12.18620952</v>
      </c>
      <c r="R182" s="56">
        <f>'5a. FNO'!R182+'5b. FNO Impacted Gen'!R182</f>
        <v>12.90177167</v>
      </c>
      <c r="S182" s="56">
        <f>'5a. FNO'!S182+'5b. FNO Impacted Gen'!S182</f>
        <v>13.56134632</v>
      </c>
      <c r="T182" s="56">
        <f>'5a. FNO'!T182+'5b. FNO Impacted Gen'!T182</f>
        <v>13.690390170000001</v>
      </c>
      <c r="U182" s="56">
        <f>'5a. FNO'!U182+'5b. FNO Impacted Gen'!U182</f>
        <v>13.342445480000002</v>
      </c>
      <c r="V182" s="56">
        <f>'5a. FNO'!V182+'5b. FNO Impacted Gen'!V182</f>
        <v>12.467491130000001</v>
      </c>
      <c r="W182" s="56">
        <f>'5a. FNO'!W182+'5b. FNO Impacted Gen'!W182</f>
        <v>11.566367339999999</v>
      </c>
      <c r="X182" s="56">
        <f>'5a. FNO'!X182+'5b. FNO Impacted Gen'!X182</f>
        <v>10.268229359999999</v>
      </c>
      <c r="Y182" s="56">
        <f>'5a. FNO'!Y182+'5b. FNO Impacted Gen'!Y182</f>
        <v>9.12279397</v>
      </c>
      <c r="Z182" s="67">
        <f>'5a. FNO'!Z182+'5b. FNO Impacted Gen'!Z182</f>
        <v>0</v>
      </c>
    </row>
    <row r="183" spans="1:26">
      <c r="A183" s="54">
        <f t="shared" si="2"/>
        <v>46202</v>
      </c>
      <c r="B183" s="55">
        <f>'5a. FNO'!B183+'5b. FNO Impacted Gen'!B183</f>
        <v>8.3878472899999998</v>
      </c>
      <c r="C183" s="56">
        <f>'5a. FNO'!C183+'5b. FNO Impacted Gen'!C183</f>
        <v>7.9085117699999996</v>
      </c>
      <c r="D183" s="56">
        <f>'5a. FNO'!D183+'5b. FNO Impacted Gen'!D183</f>
        <v>7.5097586400000003</v>
      </c>
      <c r="E183" s="56">
        <f>'5a. FNO'!E183+'5b. FNO Impacted Gen'!E183</f>
        <v>7.4108880900000003</v>
      </c>
      <c r="F183" s="56">
        <f>'5a. FNO'!F183+'5b. FNO Impacted Gen'!F183</f>
        <v>7.3614342200000014</v>
      </c>
      <c r="G183" s="56">
        <f>'5a. FNO'!G183+'5b. FNO Impacted Gen'!G183</f>
        <v>7.8712326800000003</v>
      </c>
      <c r="H183" s="56">
        <f>'5a. FNO'!H183+'5b. FNO Impacted Gen'!H183</f>
        <v>8.8054992599999995</v>
      </c>
      <c r="I183" s="56">
        <f>'5a. FNO'!I183+'5b. FNO Impacted Gen'!I183</f>
        <v>9.637067179999999</v>
      </c>
      <c r="J183" s="56">
        <f>'5a. FNO'!J183+'5b. FNO Impacted Gen'!J183</f>
        <v>10.019785689999999</v>
      </c>
      <c r="K183" s="56">
        <f>'5a. FNO'!K183+'5b. FNO Impacted Gen'!K183</f>
        <v>10.12692313</v>
      </c>
      <c r="L183" s="56">
        <f>'5a. FNO'!L183+'5b. FNO Impacted Gen'!L183</f>
        <v>10.39108025</v>
      </c>
      <c r="M183" s="56">
        <f>'5a. FNO'!M183+'5b. FNO Impacted Gen'!M183</f>
        <v>10.56968745</v>
      </c>
      <c r="N183" s="56">
        <f>'5a. FNO'!N183+'5b. FNO Impacted Gen'!N183</f>
        <v>11.009169909999999</v>
      </c>
      <c r="O183" s="56">
        <f>'5a. FNO'!O183+'5b. FNO Impacted Gen'!O183</f>
        <v>11.4622256</v>
      </c>
      <c r="P183" s="56">
        <f>'5a. FNO'!P183+'5b. FNO Impacted Gen'!P183</f>
        <v>11.94969764</v>
      </c>
      <c r="Q183" s="56">
        <f>'5a. FNO'!Q183+'5b. FNO Impacted Gen'!Q183</f>
        <v>12.522456569999999</v>
      </c>
      <c r="R183" s="56">
        <f>'5a. FNO'!R183+'5b. FNO Impacted Gen'!R183</f>
        <v>13.02436642</v>
      </c>
      <c r="S183" s="56">
        <f>'5a. FNO'!S183+'5b. FNO Impacted Gen'!S183</f>
        <v>13.318964960000001</v>
      </c>
      <c r="T183" s="56">
        <f>'5a. FNO'!T183+'5b. FNO Impacted Gen'!T183</f>
        <v>13.380300680000001</v>
      </c>
      <c r="U183" s="56">
        <f>'5a. FNO'!U183+'5b. FNO Impacted Gen'!U183</f>
        <v>12.670904019999998</v>
      </c>
      <c r="V183" s="56">
        <f>'5a. FNO'!V183+'5b. FNO Impacted Gen'!V183</f>
        <v>11.980183149999998</v>
      </c>
      <c r="W183" s="56">
        <f>'5a. FNO'!W183+'5b. FNO Impacted Gen'!W183</f>
        <v>11.24346486</v>
      </c>
      <c r="X183" s="56">
        <f>'5a. FNO'!X183+'5b. FNO Impacted Gen'!X183</f>
        <v>10.08881914</v>
      </c>
      <c r="Y183" s="56">
        <f>'5a. FNO'!Y183+'5b. FNO Impacted Gen'!Y183</f>
        <v>9.0280583399999994</v>
      </c>
      <c r="Z183" s="67">
        <f>'5a. FNO'!Z183+'5b. FNO Impacted Gen'!Z183</f>
        <v>0</v>
      </c>
    </row>
    <row r="184" spans="1:26">
      <c r="A184" s="54">
        <f t="shared" si="2"/>
        <v>46203</v>
      </c>
      <c r="B184" s="55">
        <f>'5a. FNO'!B184+'5b. FNO Impacted Gen'!B184</f>
        <v>8.2774686700000011</v>
      </c>
      <c r="C184" s="56">
        <f>'5a. FNO'!C184+'5b. FNO Impacted Gen'!C184</f>
        <v>7.6624860299999993</v>
      </c>
      <c r="D184" s="56">
        <f>'5a. FNO'!D184+'5b. FNO Impacted Gen'!D184</f>
        <v>7.3199055</v>
      </c>
      <c r="E184" s="56">
        <f>'5a. FNO'!E184+'5b. FNO Impacted Gen'!E184</f>
        <v>7.0362497699999995</v>
      </c>
      <c r="F184" s="56">
        <f>'5a. FNO'!F184+'5b. FNO Impacted Gen'!F184</f>
        <v>7.0662288100000001</v>
      </c>
      <c r="G184" s="56">
        <f>'5a. FNO'!G184+'5b. FNO Impacted Gen'!G184</f>
        <v>7.573708879999999</v>
      </c>
      <c r="H184" s="56">
        <f>'5a. FNO'!H184+'5b. FNO Impacted Gen'!H184</f>
        <v>8.4195299699999993</v>
      </c>
      <c r="I184" s="56">
        <f>'5a. FNO'!I184+'5b. FNO Impacted Gen'!I184</f>
        <v>9.1792730099999993</v>
      </c>
      <c r="J184" s="56">
        <f>'5a. FNO'!J184+'5b. FNO Impacted Gen'!J184</f>
        <v>9.6046162299999995</v>
      </c>
      <c r="K184" s="56">
        <f>'5a. FNO'!K184+'5b. FNO Impacted Gen'!K184</f>
        <v>9.7993826899999998</v>
      </c>
      <c r="L184" s="56">
        <f>'5a. FNO'!L184+'5b. FNO Impacted Gen'!L184</f>
        <v>9.9505013299999998</v>
      </c>
      <c r="M184" s="56">
        <f>'5a. FNO'!M184+'5b. FNO Impacted Gen'!M184</f>
        <v>10.32923368</v>
      </c>
      <c r="N184" s="56">
        <f>'5a. FNO'!N184+'5b. FNO Impacted Gen'!N184</f>
        <v>10.74177396</v>
      </c>
      <c r="O184" s="56">
        <f>'5a. FNO'!O184+'5b. FNO Impacted Gen'!O184</f>
        <v>11.472636210000001</v>
      </c>
      <c r="P184" s="56">
        <f>'5a. FNO'!P184+'5b. FNO Impacted Gen'!P184</f>
        <v>11.981274410000001</v>
      </c>
      <c r="Q184" s="56">
        <f>'5a. FNO'!Q184+'5b. FNO Impacted Gen'!Q184</f>
        <v>12.604695500000002</v>
      </c>
      <c r="R184" s="56">
        <f>'5a. FNO'!R184+'5b. FNO Impacted Gen'!R184</f>
        <v>12.686701229999999</v>
      </c>
      <c r="S184" s="56">
        <f>'5a. FNO'!S184+'5b. FNO Impacted Gen'!S184</f>
        <v>12.620419070000001</v>
      </c>
      <c r="T184" s="56">
        <f>'5a. FNO'!T184+'5b. FNO Impacted Gen'!T184</f>
        <v>12.939174810000001</v>
      </c>
      <c r="U184" s="56">
        <f>'5a. FNO'!U184+'5b. FNO Impacted Gen'!U184</f>
        <v>12.747222450000001</v>
      </c>
      <c r="V184" s="56">
        <f>'5a. FNO'!V184+'5b. FNO Impacted Gen'!V184</f>
        <v>12.050349500000001</v>
      </c>
      <c r="W184" s="56">
        <f>'5a. FNO'!W184+'5b. FNO Impacted Gen'!W184</f>
        <v>11.253140349999999</v>
      </c>
      <c r="X184" s="56">
        <f>'5a. FNO'!X184+'5b. FNO Impacted Gen'!X184</f>
        <v>10.20727531</v>
      </c>
      <c r="Y184" s="56">
        <f>'5a. FNO'!Y184+'5b. FNO Impacted Gen'!Y184</f>
        <v>9.3369445600000009</v>
      </c>
      <c r="Z184" s="67">
        <f>'5a. FNO'!Z184+'5b. FNO Impacted Gen'!Z184</f>
        <v>0</v>
      </c>
    </row>
    <row r="185" spans="1:26">
      <c r="A185" s="54">
        <f t="shared" si="2"/>
        <v>46204</v>
      </c>
      <c r="B185" s="55">
        <f>'5a. FNO'!B185+'5b. FNO Impacted Gen'!B185</f>
        <v>8.6563774299999992</v>
      </c>
      <c r="C185" s="56">
        <f>'5a. FNO'!C185+'5b. FNO Impacted Gen'!C185</f>
        <v>8.1409048999999989</v>
      </c>
      <c r="D185" s="56">
        <f>'5a. FNO'!D185+'5b. FNO Impacted Gen'!D185</f>
        <v>7.8604652900000005</v>
      </c>
      <c r="E185" s="56">
        <f>'5a. FNO'!E185+'5b. FNO Impacted Gen'!E185</f>
        <v>7.3286651499999991</v>
      </c>
      <c r="F185" s="56">
        <f>'5a. FNO'!F185+'5b. FNO Impacted Gen'!F185</f>
        <v>7.48994231</v>
      </c>
      <c r="G185" s="56">
        <f>'5a. FNO'!G185+'5b. FNO Impacted Gen'!G185</f>
        <v>7.8074601400000008</v>
      </c>
      <c r="H185" s="56">
        <f>'5a. FNO'!H185+'5b. FNO Impacted Gen'!H185</f>
        <v>8.3273030400000003</v>
      </c>
      <c r="I185" s="56">
        <f>'5a. FNO'!I185+'5b. FNO Impacted Gen'!I185</f>
        <v>9.4515768199999997</v>
      </c>
      <c r="J185" s="56">
        <f>'5a. FNO'!J185+'5b. FNO Impacted Gen'!J185</f>
        <v>10.052709139999999</v>
      </c>
      <c r="K185" s="56">
        <f>'5a. FNO'!K185+'5b. FNO Impacted Gen'!K185</f>
        <v>10.135814809999999</v>
      </c>
      <c r="L185" s="56">
        <f>'5a. FNO'!L185+'5b. FNO Impacted Gen'!L185</f>
        <v>10.51940016</v>
      </c>
      <c r="M185" s="56">
        <f>'5a. FNO'!M185+'5b. FNO Impacted Gen'!M185</f>
        <v>10.923219500000002</v>
      </c>
      <c r="N185" s="56">
        <f>'5a. FNO'!N185+'5b. FNO Impacted Gen'!N185</f>
        <v>11.475175459999999</v>
      </c>
      <c r="O185" s="56">
        <f>'5a. FNO'!O185+'5b. FNO Impacted Gen'!O185</f>
        <v>11.855680899999999</v>
      </c>
      <c r="P185" s="56">
        <f>'5a. FNO'!P185+'5b. FNO Impacted Gen'!P185</f>
        <v>12.199034449999999</v>
      </c>
      <c r="Q185" s="56">
        <f>'5a. FNO'!Q185+'5b. FNO Impacted Gen'!Q185</f>
        <v>12.81423143</v>
      </c>
      <c r="R185" s="56">
        <f>'5a. FNO'!R185+'5b. FNO Impacted Gen'!R185</f>
        <v>13.02814566</v>
      </c>
      <c r="S185" s="56">
        <f>'5a. FNO'!S185+'5b. FNO Impacted Gen'!S185</f>
        <v>13.269795739999999</v>
      </c>
      <c r="T185" s="56">
        <f>'5a. FNO'!T185+'5b. FNO Impacted Gen'!T185</f>
        <v>13.28682676</v>
      </c>
      <c r="U185" s="56">
        <f>'5a. FNO'!U185+'5b. FNO Impacted Gen'!U185</f>
        <v>12.4181968</v>
      </c>
      <c r="V185" s="56">
        <f>'5a. FNO'!V185+'5b. FNO Impacted Gen'!V185</f>
        <v>11.852156430000001</v>
      </c>
      <c r="W185" s="56">
        <f>'5a. FNO'!W185+'5b. FNO Impacted Gen'!W185</f>
        <v>11.317357600000001</v>
      </c>
      <c r="X185" s="56">
        <f>'5a. FNO'!X185+'5b. FNO Impacted Gen'!X185</f>
        <v>10.23573616</v>
      </c>
      <c r="Y185" s="56">
        <f>'5a. FNO'!Y185+'5b. FNO Impacted Gen'!Y185</f>
        <v>9.2608292399999996</v>
      </c>
      <c r="Z185" s="67">
        <f>'5a. FNO'!Z185+'5b. FNO Impacted Gen'!Z185</f>
        <v>0</v>
      </c>
    </row>
    <row r="186" spans="1:26">
      <c r="A186" s="54">
        <f t="shared" si="2"/>
        <v>46205</v>
      </c>
      <c r="B186" s="55">
        <f>'5a. FNO'!B186+'5b. FNO Impacted Gen'!B186</f>
        <v>8.6121390800000004</v>
      </c>
      <c r="C186" s="56">
        <f>'5a. FNO'!C186+'5b. FNO Impacted Gen'!C186</f>
        <v>8.0719952700000004</v>
      </c>
      <c r="D186" s="56">
        <f>'5a. FNO'!D186+'5b. FNO Impacted Gen'!D186</f>
        <v>7.740729410000001</v>
      </c>
      <c r="E186" s="56">
        <f>'5a. FNO'!E186+'5b. FNO Impacted Gen'!E186</f>
        <v>7.4898595199999995</v>
      </c>
      <c r="F186" s="56">
        <f>'5a. FNO'!F186+'5b. FNO Impacted Gen'!F186</f>
        <v>7.4220503000000004</v>
      </c>
      <c r="G186" s="56">
        <f>'5a. FNO'!G186+'5b. FNO Impacted Gen'!G186</f>
        <v>7.6424286600000002</v>
      </c>
      <c r="H186" s="56">
        <f>'5a. FNO'!H186+'5b. FNO Impacted Gen'!H186</f>
        <v>8.1096502600000004</v>
      </c>
      <c r="I186" s="56">
        <f>'5a. FNO'!I186+'5b. FNO Impacted Gen'!I186</f>
        <v>8.8801396699999984</v>
      </c>
      <c r="J186" s="56">
        <f>'5a. FNO'!J186+'5b. FNO Impacted Gen'!J186</f>
        <v>9.674115969999999</v>
      </c>
      <c r="K186" s="56">
        <f>'5a. FNO'!K186+'5b. FNO Impacted Gen'!K186</f>
        <v>10.04335669</v>
      </c>
      <c r="L186" s="56">
        <f>'5a. FNO'!L186+'5b. FNO Impacted Gen'!L186</f>
        <v>10.235197939999999</v>
      </c>
      <c r="M186" s="56">
        <f>'5a. FNO'!M186+'5b. FNO Impacted Gen'!M186</f>
        <v>10.688190390000001</v>
      </c>
      <c r="N186" s="56">
        <f>'5a. FNO'!N186+'5b. FNO Impacted Gen'!N186</f>
        <v>11.174285729999999</v>
      </c>
      <c r="O186" s="56">
        <f>'5a. FNO'!O186+'5b. FNO Impacted Gen'!O186</f>
        <v>11.586581240000001</v>
      </c>
      <c r="P186" s="56">
        <f>'5a. FNO'!P186+'5b. FNO Impacted Gen'!P186</f>
        <v>12.16466627</v>
      </c>
      <c r="Q186" s="56">
        <f>'5a. FNO'!Q186+'5b. FNO Impacted Gen'!Q186</f>
        <v>12.755882199999999</v>
      </c>
      <c r="R186" s="56">
        <f>'5a. FNO'!R186+'5b. FNO Impacted Gen'!R186</f>
        <v>13.019019799999999</v>
      </c>
      <c r="S186" s="56">
        <f>'5a. FNO'!S186+'5b. FNO Impacted Gen'!S186</f>
        <v>13.265340590000001</v>
      </c>
      <c r="T186" s="56">
        <f>'5a. FNO'!T186+'5b. FNO Impacted Gen'!T186</f>
        <v>13.369729940000001</v>
      </c>
      <c r="U186" s="56">
        <f>'5a. FNO'!U186+'5b. FNO Impacted Gen'!U186</f>
        <v>12.99328951</v>
      </c>
      <c r="V186" s="56">
        <f>'5a. FNO'!V186+'5b. FNO Impacted Gen'!V186</f>
        <v>12.30883925</v>
      </c>
      <c r="W186" s="56">
        <f>'5a. FNO'!W186+'5b. FNO Impacted Gen'!W186</f>
        <v>11.630216150000001</v>
      </c>
      <c r="X186" s="56">
        <f>'5a. FNO'!X186+'5b. FNO Impacted Gen'!X186</f>
        <v>10.895992789999999</v>
      </c>
      <c r="Y186" s="56">
        <f>'5a. FNO'!Y186+'5b. FNO Impacted Gen'!Y186</f>
        <v>10.077245399999999</v>
      </c>
      <c r="Z186" s="67">
        <f>'5a. FNO'!Z186+'5b. FNO Impacted Gen'!Z186</f>
        <v>0</v>
      </c>
    </row>
    <row r="187" spans="1:26">
      <c r="A187" s="54">
        <f t="shared" si="2"/>
        <v>46206</v>
      </c>
      <c r="B187" s="55">
        <f>'5a. FNO'!B187+'5b. FNO Impacted Gen'!B187</f>
        <v>9.3627856099999995</v>
      </c>
      <c r="C187" s="56">
        <f>'5a. FNO'!C187+'5b. FNO Impacted Gen'!C187</f>
        <v>8.7726082200000004</v>
      </c>
      <c r="D187" s="56">
        <f>'5a. FNO'!D187+'5b. FNO Impacted Gen'!D187</f>
        <v>8.4309460900000008</v>
      </c>
      <c r="E187" s="56">
        <f>'5a. FNO'!E187+'5b. FNO Impacted Gen'!E187</f>
        <v>8.1328948499999996</v>
      </c>
      <c r="F187" s="56">
        <f>'5a. FNO'!F187+'5b. FNO Impacted Gen'!F187</f>
        <v>7.9785698499999995</v>
      </c>
      <c r="G187" s="56">
        <f>'5a. FNO'!G187+'5b. FNO Impacted Gen'!G187</f>
        <v>7.8940298699999989</v>
      </c>
      <c r="H187" s="56">
        <f>'5a. FNO'!H187+'5b. FNO Impacted Gen'!H187</f>
        <v>8.1286994000000004</v>
      </c>
      <c r="I187" s="56">
        <f>'5a. FNO'!I187+'5b. FNO Impacted Gen'!I187</f>
        <v>8.7619841199999993</v>
      </c>
      <c r="J187" s="56">
        <f>'5a. FNO'!J187+'5b. FNO Impacted Gen'!J187</f>
        <v>9.3154149000000004</v>
      </c>
      <c r="K187" s="56">
        <f>'5a. FNO'!K187+'5b. FNO Impacted Gen'!K187</f>
        <v>9.6670755200000009</v>
      </c>
      <c r="L187" s="56">
        <f>'5a. FNO'!L187+'5b. FNO Impacted Gen'!L187</f>
        <v>9.93983594</v>
      </c>
      <c r="M187" s="56">
        <f>'5a. FNO'!M187+'5b. FNO Impacted Gen'!M187</f>
        <v>10.420046410000001</v>
      </c>
      <c r="N187" s="56">
        <f>'5a. FNO'!N187+'5b. FNO Impacted Gen'!N187</f>
        <v>10.007841259999999</v>
      </c>
      <c r="O187" s="56">
        <f>'5a. FNO'!O187+'5b. FNO Impacted Gen'!O187</f>
        <v>11.624184720000001</v>
      </c>
      <c r="P187" s="56">
        <f>'5a. FNO'!P187+'5b. FNO Impacted Gen'!P187</f>
        <v>11.823290270000001</v>
      </c>
      <c r="Q187" s="56">
        <f>'5a. FNO'!Q187+'5b. FNO Impacted Gen'!Q187</f>
        <v>12.18165428</v>
      </c>
      <c r="R187" s="56">
        <f>'5a. FNO'!R187+'5b. FNO Impacted Gen'!R187</f>
        <v>12.487362279999999</v>
      </c>
      <c r="S187" s="56">
        <f>'5a. FNO'!S187+'5b. FNO Impacted Gen'!S187</f>
        <v>13.04864371</v>
      </c>
      <c r="T187" s="56">
        <f>'5a. FNO'!T187+'5b. FNO Impacted Gen'!T187</f>
        <v>12.95318567</v>
      </c>
      <c r="U187" s="56">
        <f>'5a. FNO'!U187+'5b. FNO Impacted Gen'!U187</f>
        <v>12.545959749999998</v>
      </c>
      <c r="V187" s="56">
        <f>'5a. FNO'!V187+'5b. FNO Impacted Gen'!V187</f>
        <v>11.978381900000002</v>
      </c>
      <c r="W187" s="56">
        <f>'5a. FNO'!W187+'5b. FNO Impacted Gen'!W187</f>
        <v>11.467568289999999</v>
      </c>
      <c r="X187" s="56">
        <f>'5a. FNO'!X187+'5b. FNO Impacted Gen'!X187</f>
        <v>10.541988630000001</v>
      </c>
      <c r="Y187" s="56">
        <f>'5a. FNO'!Y187+'5b. FNO Impacted Gen'!Y187</f>
        <v>9.4710341000000007</v>
      </c>
      <c r="Z187" s="67">
        <f>'5a. FNO'!Z187+'5b. FNO Impacted Gen'!Z187</f>
        <v>0</v>
      </c>
    </row>
    <row r="188" spans="1:26">
      <c r="A188" s="54">
        <f t="shared" si="2"/>
        <v>46207</v>
      </c>
      <c r="B188" s="55">
        <f>'5a. FNO'!B188+'5b. FNO Impacted Gen'!B188</f>
        <v>8.675996210000001</v>
      </c>
      <c r="C188" s="56">
        <f>'5a. FNO'!C188+'5b. FNO Impacted Gen'!C188</f>
        <v>8.2225487400000006</v>
      </c>
      <c r="D188" s="56">
        <f>'5a. FNO'!D188+'5b. FNO Impacted Gen'!D188</f>
        <v>7.8718943600000006</v>
      </c>
      <c r="E188" s="56">
        <f>'5a. FNO'!E188+'5b. FNO Impacted Gen'!E188</f>
        <v>7.7842205700000004</v>
      </c>
      <c r="F188" s="56">
        <f>'5a. FNO'!F188+'5b. FNO Impacted Gen'!F188</f>
        <v>7.7377151099999999</v>
      </c>
      <c r="G188" s="56">
        <f>'5a. FNO'!G188+'5b. FNO Impacted Gen'!G188</f>
        <v>7.7200680300000002</v>
      </c>
      <c r="H188" s="56">
        <f>'5a. FNO'!H188+'5b. FNO Impacted Gen'!H188</f>
        <v>7.9768580900000003</v>
      </c>
      <c r="I188" s="56">
        <f>'5a. FNO'!I188+'5b. FNO Impacted Gen'!I188</f>
        <v>8.5638970900000011</v>
      </c>
      <c r="J188" s="56">
        <f>'5a. FNO'!J188+'5b. FNO Impacted Gen'!J188</f>
        <v>9.0032735000000006</v>
      </c>
      <c r="K188" s="56">
        <f>'5a. FNO'!K188+'5b. FNO Impacted Gen'!K188</f>
        <v>9.2905982600000012</v>
      </c>
      <c r="L188" s="56">
        <f>'5a. FNO'!L188+'5b. FNO Impacted Gen'!L188</f>
        <v>9.5324324199999992</v>
      </c>
      <c r="M188" s="56">
        <f>'5a. FNO'!M188+'5b. FNO Impacted Gen'!M188</f>
        <v>9.9050866400000004</v>
      </c>
      <c r="N188" s="56">
        <f>'5a. FNO'!N188+'5b. FNO Impacted Gen'!N188</f>
        <v>10.38255732</v>
      </c>
      <c r="O188" s="56">
        <f>'5a. FNO'!O188+'5b. FNO Impacted Gen'!O188</f>
        <v>10.610023909999999</v>
      </c>
      <c r="P188" s="56">
        <f>'5a. FNO'!P188+'5b. FNO Impacted Gen'!P188</f>
        <v>11.216407669999999</v>
      </c>
      <c r="Q188" s="56">
        <f>'5a. FNO'!Q188+'5b. FNO Impacted Gen'!Q188</f>
        <v>11.828867709999999</v>
      </c>
      <c r="R188" s="56">
        <f>'5a. FNO'!R188+'5b. FNO Impacted Gen'!R188</f>
        <v>12.12575859</v>
      </c>
      <c r="S188" s="56">
        <f>'5a. FNO'!S188+'5b. FNO Impacted Gen'!S188</f>
        <v>12.47499148</v>
      </c>
      <c r="T188" s="56">
        <f>'5a. FNO'!T188+'5b. FNO Impacted Gen'!T188</f>
        <v>12.139492180000001</v>
      </c>
      <c r="U188" s="56">
        <f>'5a. FNO'!U188+'5b. FNO Impacted Gen'!U188</f>
        <v>11.4774803</v>
      </c>
      <c r="V188" s="56">
        <f>'5a. FNO'!V188+'5b. FNO Impacted Gen'!V188</f>
        <v>11.045641360000001</v>
      </c>
      <c r="W188" s="56">
        <f>'5a. FNO'!W188+'5b. FNO Impacted Gen'!W188</f>
        <v>10.701983810000002</v>
      </c>
      <c r="X188" s="56">
        <f>'5a. FNO'!X188+'5b. FNO Impacted Gen'!X188</f>
        <v>10.06119487</v>
      </c>
      <c r="Y188" s="56">
        <f>'5a. FNO'!Y188+'5b. FNO Impacted Gen'!Y188</f>
        <v>9.29927891</v>
      </c>
      <c r="Z188" s="67">
        <f>'5a. FNO'!Z188+'5b. FNO Impacted Gen'!Z188</f>
        <v>0</v>
      </c>
    </row>
    <row r="189" spans="1:26">
      <c r="A189" s="54">
        <f t="shared" si="2"/>
        <v>46208</v>
      </c>
      <c r="B189" s="55">
        <f>'5a. FNO'!B189+'5b. FNO Impacted Gen'!B189</f>
        <v>8.5744626999999998</v>
      </c>
      <c r="C189" s="56">
        <f>'5a. FNO'!C189+'5b. FNO Impacted Gen'!C189</f>
        <v>8.15605212</v>
      </c>
      <c r="D189" s="56">
        <f>'5a. FNO'!D189+'5b. FNO Impacted Gen'!D189</f>
        <v>7.8721955599999998</v>
      </c>
      <c r="E189" s="56">
        <f>'5a. FNO'!E189+'5b. FNO Impacted Gen'!E189</f>
        <v>7.6401462800000006</v>
      </c>
      <c r="F189" s="56">
        <f>'5a. FNO'!F189+'5b. FNO Impacted Gen'!F189</f>
        <v>7.5398670099999991</v>
      </c>
      <c r="G189" s="56">
        <f>'5a. FNO'!G189+'5b. FNO Impacted Gen'!G189</f>
        <v>7.6265183699999994</v>
      </c>
      <c r="H189" s="56">
        <f>'5a. FNO'!H189+'5b. FNO Impacted Gen'!H189</f>
        <v>7.9552251799999993</v>
      </c>
      <c r="I189" s="56">
        <f>'5a. FNO'!I189+'5b. FNO Impacted Gen'!I189</f>
        <v>8.7937460400000003</v>
      </c>
      <c r="J189" s="56">
        <f>'5a. FNO'!J189+'5b. FNO Impacted Gen'!J189</f>
        <v>9.431861360000001</v>
      </c>
      <c r="K189" s="56">
        <f>'5a. FNO'!K189+'5b. FNO Impacted Gen'!K189</f>
        <v>9.6621992199999998</v>
      </c>
      <c r="L189" s="56">
        <f>'5a. FNO'!L189+'5b. FNO Impacted Gen'!L189</f>
        <v>10.17959574</v>
      </c>
      <c r="M189" s="56">
        <f>'5a. FNO'!M189+'5b. FNO Impacted Gen'!M189</f>
        <v>10.709182209999998</v>
      </c>
      <c r="N189" s="56">
        <f>'5a. FNO'!N189+'5b. FNO Impacted Gen'!N189</f>
        <v>11.523394849999999</v>
      </c>
      <c r="O189" s="56">
        <f>'5a. FNO'!O189+'5b. FNO Impacted Gen'!O189</f>
        <v>11.981442189999999</v>
      </c>
      <c r="P189" s="56">
        <f>'5a. FNO'!P189+'5b. FNO Impacted Gen'!P189</f>
        <v>12.206629439999999</v>
      </c>
      <c r="Q189" s="56">
        <f>'5a. FNO'!Q189+'5b. FNO Impacted Gen'!Q189</f>
        <v>12.459397759999998</v>
      </c>
      <c r="R189" s="56">
        <f>'5a. FNO'!R189+'5b. FNO Impacted Gen'!R189</f>
        <v>12.59847903</v>
      </c>
      <c r="S189" s="56">
        <f>'5a. FNO'!S189+'5b. FNO Impacted Gen'!S189</f>
        <v>13.05668172</v>
      </c>
      <c r="T189" s="56">
        <f>'5a. FNO'!T189+'5b. FNO Impacted Gen'!T189</f>
        <v>12.9747761</v>
      </c>
      <c r="U189" s="56">
        <f>'5a. FNO'!U189+'5b. FNO Impacted Gen'!U189</f>
        <v>12.549313550000001</v>
      </c>
      <c r="V189" s="56">
        <f>'5a. FNO'!V189+'5b. FNO Impacted Gen'!V189</f>
        <v>11.917886110000001</v>
      </c>
      <c r="W189" s="56">
        <f>'5a. FNO'!W189+'5b. FNO Impacted Gen'!W189</f>
        <v>11.156903369999998</v>
      </c>
      <c r="X189" s="56">
        <f>'5a. FNO'!X189+'5b. FNO Impacted Gen'!X189</f>
        <v>10.04696603</v>
      </c>
      <c r="Y189" s="56">
        <f>'5a. FNO'!Y189+'5b. FNO Impacted Gen'!Y189</f>
        <v>8.8964520599999997</v>
      </c>
      <c r="Z189" s="67">
        <f>'5a. FNO'!Z189+'5b. FNO Impacted Gen'!Z189</f>
        <v>0</v>
      </c>
    </row>
    <row r="190" spans="1:26">
      <c r="A190" s="54">
        <f t="shared" si="2"/>
        <v>46209</v>
      </c>
      <c r="B190" s="55">
        <f>'5a. FNO'!B190+'5b. FNO Impacted Gen'!B190</f>
        <v>8.2628657200000006</v>
      </c>
      <c r="C190" s="56">
        <f>'5a. FNO'!C190+'5b. FNO Impacted Gen'!C190</f>
        <v>7.7699673100000002</v>
      </c>
      <c r="D190" s="56">
        <f>'5a. FNO'!D190+'5b. FNO Impacted Gen'!D190</f>
        <v>7.4937090000000008</v>
      </c>
      <c r="E190" s="56">
        <f>'5a. FNO'!E190+'5b. FNO Impacted Gen'!E190</f>
        <v>7.3029383799999996</v>
      </c>
      <c r="F190" s="56">
        <f>'5a. FNO'!F190+'5b. FNO Impacted Gen'!F190</f>
        <v>7.3383641400000004</v>
      </c>
      <c r="G190" s="56">
        <f>'5a. FNO'!G190+'5b. FNO Impacted Gen'!G190</f>
        <v>7.8585034699999996</v>
      </c>
      <c r="H190" s="56">
        <f>'5a. FNO'!H190+'5b. FNO Impacted Gen'!H190</f>
        <v>8.553929870000001</v>
      </c>
      <c r="I190" s="56">
        <f>'5a. FNO'!I190+'5b. FNO Impacted Gen'!I190</f>
        <v>9.2844566300000011</v>
      </c>
      <c r="J190" s="56">
        <f>'5a. FNO'!J190+'5b. FNO Impacted Gen'!J190</f>
        <v>9.5907447399999999</v>
      </c>
      <c r="K190" s="56">
        <f>'5a. FNO'!K190+'5b. FNO Impacted Gen'!K190</f>
        <v>9.9053772999999996</v>
      </c>
      <c r="L190" s="56">
        <f>'5a. FNO'!L190+'5b. FNO Impacted Gen'!L190</f>
        <v>10.226106919999999</v>
      </c>
      <c r="M190" s="56">
        <f>'5a. FNO'!M190+'5b. FNO Impacted Gen'!M190</f>
        <v>10.830444419999999</v>
      </c>
      <c r="N190" s="56">
        <f>'5a. FNO'!N190+'5b. FNO Impacted Gen'!N190</f>
        <v>11.66809787</v>
      </c>
      <c r="O190" s="56">
        <f>'5a. FNO'!O190+'5b. FNO Impacted Gen'!O190</f>
        <v>12.400120150000001</v>
      </c>
      <c r="P190" s="56">
        <f>'5a. FNO'!P190+'5b. FNO Impacted Gen'!P190</f>
        <v>12.983708239999999</v>
      </c>
      <c r="Q190" s="56">
        <f>'5a. FNO'!Q190+'5b. FNO Impacted Gen'!Q190</f>
        <v>13.637569159999998</v>
      </c>
      <c r="R190" s="56">
        <f>'5a. FNO'!R190+'5b. FNO Impacted Gen'!R190</f>
        <v>13.648112210000003</v>
      </c>
      <c r="S190" s="56">
        <f>'5a. FNO'!S190+'5b. FNO Impacted Gen'!S190</f>
        <v>13.642970630000001</v>
      </c>
      <c r="T190" s="56">
        <f>'5a. FNO'!T190+'5b. FNO Impacted Gen'!T190</f>
        <v>13.599355769999999</v>
      </c>
      <c r="U190" s="56">
        <f>'5a. FNO'!U190+'5b. FNO Impacted Gen'!U190</f>
        <v>13.10743639</v>
      </c>
      <c r="V190" s="56">
        <f>'5a. FNO'!V190+'5b. FNO Impacted Gen'!V190</f>
        <v>12.442211840000001</v>
      </c>
      <c r="W190" s="56">
        <f>'5a. FNO'!W190+'5b. FNO Impacted Gen'!W190</f>
        <v>11.680994349999999</v>
      </c>
      <c r="X190" s="56">
        <f>'5a. FNO'!X190+'5b. FNO Impacted Gen'!X190</f>
        <v>10.696936659999999</v>
      </c>
      <c r="Y190" s="56">
        <f>'5a. FNO'!Y190+'5b. FNO Impacted Gen'!Y190</f>
        <v>9.7292403099999998</v>
      </c>
      <c r="Z190" s="67">
        <f>'5a. FNO'!Z190+'5b. FNO Impacted Gen'!Z190</f>
        <v>0</v>
      </c>
    </row>
    <row r="191" spans="1:26">
      <c r="A191" s="54">
        <f t="shared" si="2"/>
        <v>46210</v>
      </c>
      <c r="B191" s="55">
        <f>'5a. FNO'!B191+'5b. FNO Impacted Gen'!B191</f>
        <v>9.0471635600000013</v>
      </c>
      <c r="C191" s="56">
        <f>'5a. FNO'!C191+'5b. FNO Impacted Gen'!C191</f>
        <v>8.5187480700000009</v>
      </c>
      <c r="D191" s="56">
        <f>'5a. FNO'!D191+'5b. FNO Impacted Gen'!D191</f>
        <v>8.2254488200000004</v>
      </c>
      <c r="E191" s="56">
        <f>'5a. FNO'!E191+'5b. FNO Impacted Gen'!E191</f>
        <v>7.988324089999999</v>
      </c>
      <c r="F191" s="56">
        <f>'5a. FNO'!F191+'5b. FNO Impacted Gen'!F191</f>
        <v>7.9417710799999996</v>
      </c>
      <c r="G191" s="56">
        <f>'5a. FNO'!G191+'5b. FNO Impacted Gen'!G191</f>
        <v>8.5026017700000001</v>
      </c>
      <c r="H191" s="56">
        <f>'5a. FNO'!H191+'5b. FNO Impacted Gen'!H191</f>
        <v>9.1750453899999993</v>
      </c>
      <c r="I191" s="56">
        <f>'5a. FNO'!I191+'5b. FNO Impacted Gen'!I191</f>
        <v>9.5010045100000013</v>
      </c>
      <c r="J191" s="56">
        <f>'5a. FNO'!J191+'5b. FNO Impacted Gen'!J191</f>
        <v>9.7348969499999995</v>
      </c>
      <c r="K191" s="56">
        <f>'5a. FNO'!K191+'5b. FNO Impacted Gen'!K191</f>
        <v>9.8919880899999999</v>
      </c>
      <c r="L191" s="56">
        <f>'5a. FNO'!L191+'5b. FNO Impacted Gen'!L191</f>
        <v>10.42701295</v>
      </c>
      <c r="M191" s="56">
        <f>'5a. FNO'!M191+'5b. FNO Impacted Gen'!M191</f>
        <v>11.01160567</v>
      </c>
      <c r="N191" s="56">
        <f>'5a. FNO'!N191+'5b. FNO Impacted Gen'!N191</f>
        <v>11.857575349999999</v>
      </c>
      <c r="O191" s="56">
        <f>'5a. FNO'!O191+'5b. FNO Impacted Gen'!O191</f>
        <v>12.2408897</v>
      </c>
      <c r="P191" s="56">
        <f>'5a. FNO'!P191+'5b. FNO Impacted Gen'!P191</f>
        <v>12.860088390000001</v>
      </c>
      <c r="Q191" s="56">
        <f>'5a. FNO'!Q191+'5b. FNO Impacted Gen'!Q191</f>
        <v>13.206980700000001</v>
      </c>
      <c r="R191" s="56">
        <f>'5a. FNO'!R191+'5b. FNO Impacted Gen'!R191</f>
        <v>13.430248540000001</v>
      </c>
      <c r="S191" s="56">
        <f>'5a. FNO'!S191+'5b. FNO Impacted Gen'!S191</f>
        <v>13.75343445</v>
      </c>
      <c r="T191" s="56">
        <f>'5a. FNO'!T191+'5b. FNO Impacted Gen'!T191</f>
        <v>13.43725631</v>
      </c>
      <c r="U191" s="56">
        <f>'5a. FNO'!U191+'5b. FNO Impacted Gen'!U191</f>
        <v>12.86836796</v>
      </c>
      <c r="V191" s="56">
        <f>'5a. FNO'!V191+'5b. FNO Impacted Gen'!V191</f>
        <v>12.237811430000001</v>
      </c>
      <c r="W191" s="56">
        <f>'5a. FNO'!W191+'5b. FNO Impacted Gen'!W191</f>
        <v>11.389012810000001</v>
      </c>
      <c r="X191" s="56">
        <f>'5a. FNO'!X191+'5b. FNO Impacted Gen'!X191</f>
        <v>10.499383869999999</v>
      </c>
      <c r="Y191" s="56">
        <f>'5a. FNO'!Y191+'5b. FNO Impacted Gen'!Y191</f>
        <v>9.5072518300000013</v>
      </c>
      <c r="Z191" s="67">
        <f>'5a. FNO'!Z191+'5b. FNO Impacted Gen'!Z191</f>
        <v>0</v>
      </c>
    </row>
    <row r="192" spans="1:26">
      <c r="A192" s="54">
        <f t="shared" si="2"/>
        <v>46211</v>
      </c>
      <c r="B192" s="55">
        <f>'5a. FNO'!B192+'5b. FNO Impacted Gen'!B192</f>
        <v>8.9284012100000005</v>
      </c>
      <c r="C192" s="56">
        <f>'5a. FNO'!C192+'5b. FNO Impacted Gen'!C192</f>
        <v>8.3527615399999995</v>
      </c>
      <c r="D192" s="56">
        <f>'5a. FNO'!D192+'5b. FNO Impacted Gen'!D192</f>
        <v>8.14377292</v>
      </c>
      <c r="E192" s="56">
        <f>'5a. FNO'!E192+'5b. FNO Impacted Gen'!E192</f>
        <v>7.9051377</v>
      </c>
      <c r="F192" s="56">
        <f>'5a. FNO'!F192+'5b. FNO Impacted Gen'!F192</f>
        <v>7.8015786699999996</v>
      </c>
      <c r="G192" s="56">
        <f>'5a. FNO'!G192+'5b. FNO Impacted Gen'!G192</f>
        <v>8.0088048000000001</v>
      </c>
      <c r="H192" s="56">
        <f>'5a. FNO'!H192+'5b. FNO Impacted Gen'!H192</f>
        <v>8.4126156200000004</v>
      </c>
      <c r="I192" s="56">
        <f>'5a. FNO'!I192+'5b. FNO Impacted Gen'!I192</f>
        <v>9.2267087500000002</v>
      </c>
      <c r="J192" s="56">
        <f>'5a. FNO'!J192+'5b. FNO Impacted Gen'!J192</f>
        <v>9.6700488600000014</v>
      </c>
      <c r="K192" s="56">
        <f>'5a. FNO'!K192+'5b. FNO Impacted Gen'!K192</f>
        <v>9.9160733699999994</v>
      </c>
      <c r="L192" s="56">
        <f>'5a. FNO'!L192+'5b. FNO Impacted Gen'!L192</f>
        <v>10.415709079999999</v>
      </c>
      <c r="M192" s="56">
        <f>'5a. FNO'!M192+'5b. FNO Impacted Gen'!M192</f>
        <v>10.73887152</v>
      </c>
      <c r="N192" s="56">
        <f>'5a. FNO'!N192+'5b. FNO Impacted Gen'!N192</f>
        <v>11.41830835</v>
      </c>
      <c r="O192" s="56">
        <f>'5a. FNO'!O192+'5b. FNO Impacted Gen'!O192</f>
        <v>12.070659939999999</v>
      </c>
      <c r="P192" s="56">
        <f>'5a. FNO'!P192+'5b. FNO Impacted Gen'!P192</f>
        <v>12.13321524</v>
      </c>
      <c r="Q192" s="56">
        <f>'5a. FNO'!Q192+'5b. FNO Impacted Gen'!Q192</f>
        <v>12.107026439999999</v>
      </c>
      <c r="R192" s="56">
        <f>'5a. FNO'!R192+'5b. FNO Impacted Gen'!R192</f>
        <v>12.398748360000001</v>
      </c>
      <c r="S192" s="56">
        <f>'5a. FNO'!S192+'5b. FNO Impacted Gen'!S192</f>
        <v>12.458809389999999</v>
      </c>
      <c r="T192" s="56">
        <f>'5a. FNO'!T192+'5b. FNO Impacted Gen'!T192</f>
        <v>12.494529490000001</v>
      </c>
      <c r="U192" s="56">
        <f>'5a. FNO'!U192+'5b. FNO Impacted Gen'!U192</f>
        <v>11.670821610000001</v>
      </c>
      <c r="V192" s="56">
        <f>'5a. FNO'!V192+'5b. FNO Impacted Gen'!V192</f>
        <v>11.277592599999998</v>
      </c>
      <c r="W192" s="56">
        <f>'5a. FNO'!W192+'5b. FNO Impacted Gen'!W192</f>
        <v>10.717563</v>
      </c>
      <c r="X192" s="56">
        <f>'5a. FNO'!X192+'5b. FNO Impacted Gen'!X192</f>
        <v>9.6380923799999998</v>
      </c>
      <c r="Y192" s="56">
        <f>'5a. FNO'!Y192+'5b. FNO Impacted Gen'!Y192</f>
        <v>8.7432881200000008</v>
      </c>
      <c r="Z192" s="67">
        <f>'5a. FNO'!Z192+'5b. FNO Impacted Gen'!Z192</f>
        <v>0</v>
      </c>
    </row>
    <row r="193" spans="1:26">
      <c r="A193" s="54">
        <f t="shared" si="2"/>
        <v>46212</v>
      </c>
      <c r="B193" s="55">
        <f>'5a. FNO'!B193+'5b. FNO Impacted Gen'!B193</f>
        <v>8.13129174</v>
      </c>
      <c r="C193" s="56">
        <f>'5a. FNO'!C193+'5b. FNO Impacted Gen'!C193</f>
        <v>7.6807314299999998</v>
      </c>
      <c r="D193" s="56">
        <f>'5a. FNO'!D193+'5b. FNO Impacted Gen'!D193</f>
        <v>7.4596781199999995</v>
      </c>
      <c r="E193" s="56">
        <f>'5a. FNO'!E193+'5b. FNO Impacted Gen'!E193</f>
        <v>7.2469152100000009</v>
      </c>
      <c r="F193" s="56">
        <f>'5a. FNO'!F193+'5b. FNO Impacted Gen'!F193</f>
        <v>7.2637721800000001</v>
      </c>
      <c r="G193" s="56">
        <f>'5a. FNO'!G193+'5b. FNO Impacted Gen'!G193</f>
        <v>7.4526205399999998</v>
      </c>
      <c r="H193" s="56">
        <f>'5a. FNO'!H193+'5b. FNO Impacted Gen'!H193</f>
        <v>7.8417078199999999</v>
      </c>
      <c r="I193" s="56">
        <f>'5a. FNO'!I193+'5b. FNO Impacted Gen'!I193</f>
        <v>8.4134355099999993</v>
      </c>
      <c r="J193" s="56">
        <f>'5a. FNO'!J193+'5b. FNO Impacted Gen'!J193</f>
        <v>8.8722963799999999</v>
      </c>
      <c r="K193" s="56">
        <f>'5a. FNO'!K193+'5b. FNO Impacted Gen'!K193</f>
        <v>9.1042003300000012</v>
      </c>
      <c r="L193" s="56">
        <f>'5a. FNO'!L193+'5b. FNO Impacted Gen'!L193</f>
        <v>9.4396006200000002</v>
      </c>
      <c r="M193" s="56">
        <f>'5a. FNO'!M193+'5b. FNO Impacted Gen'!M193</f>
        <v>10.041443960000001</v>
      </c>
      <c r="N193" s="56">
        <f>'5a. FNO'!N193+'5b. FNO Impacted Gen'!N193</f>
        <v>10.852705409999999</v>
      </c>
      <c r="O193" s="56">
        <f>'5a. FNO'!O193+'5b. FNO Impacted Gen'!O193</f>
        <v>11.729014139999999</v>
      </c>
      <c r="P193" s="56">
        <f>'5a. FNO'!P193+'5b. FNO Impacted Gen'!P193</f>
        <v>12.02610808</v>
      </c>
      <c r="Q193" s="56">
        <f>'5a. FNO'!Q193+'5b. FNO Impacted Gen'!Q193</f>
        <v>12.41185282</v>
      </c>
      <c r="R193" s="56">
        <f>'5a. FNO'!R193+'5b. FNO Impacted Gen'!R193</f>
        <v>13.090714949999999</v>
      </c>
      <c r="S193" s="56">
        <f>'5a. FNO'!S193+'5b. FNO Impacted Gen'!S193</f>
        <v>12.978181580000001</v>
      </c>
      <c r="T193" s="56">
        <f>'5a. FNO'!T193+'5b. FNO Impacted Gen'!T193</f>
        <v>12.03235565</v>
      </c>
      <c r="U193" s="56">
        <f>'5a. FNO'!U193+'5b. FNO Impacted Gen'!U193</f>
        <v>11.484718000000001</v>
      </c>
      <c r="V193" s="56">
        <f>'5a. FNO'!V193+'5b. FNO Impacted Gen'!V193</f>
        <v>11.112150360000001</v>
      </c>
      <c r="W193" s="56">
        <f>'5a. FNO'!W193+'5b. FNO Impacted Gen'!W193</f>
        <v>10.65245071</v>
      </c>
      <c r="X193" s="56">
        <f>'5a. FNO'!X193+'5b. FNO Impacted Gen'!X193</f>
        <v>9.7087818800000001</v>
      </c>
      <c r="Y193" s="56">
        <f>'5a. FNO'!Y193+'5b. FNO Impacted Gen'!Y193</f>
        <v>8.8195084000000001</v>
      </c>
      <c r="Z193" s="67">
        <f>'5a. FNO'!Z193+'5b. FNO Impacted Gen'!Z193</f>
        <v>0</v>
      </c>
    </row>
    <row r="194" spans="1:26">
      <c r="A194" s="54">
        <f t="shared" si="2"/>
        <v>46213</v>
      </c>
      <c r="B194" s="55">
        <f>'5a. FNO'!B194+'5b. FNO Impacted Gen'!B194</f>
        <v>8.2677191900000011</v>
      </c>
      <c r="C194" s="56">
        <f>'5a. FNO'!C194+'5b. FNO Impacted Gen'!C194</f>
        <v>7.8596981299999991</v>
      </c>
      <c r="D194" s="56">
        <f>'5a. FNO'!D194+'5b. FNO Impacted Gen'!D194</f>
        <v>7.6288244000000001</v>
      </c>
      <c r="E194" s="56">
        <f>'5a. FNO'!E194+'5b. FNO Impacted Gen'!E194</f>
        <v>7.4796533300000005</v>
      </c>
      <c r="F194" s="56">
        <f>'5a. FNO'!F194+'5b. FNO Impacted Gen'!F194</f>
        <v>7.4109757300000005</v>
      </c>
      <c r="G194" s="56">
        <f>'5a. FNO'!G194+'5b. FNO Impacted Gen'!G194</f>
        <v>7.5040522999999997</v>
      </c>
      <c r="H194" s="56">
        <f>'5a. FNO'!H194+'5b. FNO Impacted Gen'!H194</f>
        <v>8.0321363800000007</v>
      </c>
      <c r="I194" s="56">
        <f>'5a. FNO'!I194+'5b. FNO Impacted Gen'!I194</f>
        <v>8.8711367299999999</v>
      </c>
      <c r="J194" s="56">
        <f>'5a. FNO'!J194+'5b. FNO Impacted Gen'!J194</f>
        <v>9.09090329</v>
      </c>
      <c r="K194" s="56">
        <f>'5a. FNO'!K194+'5b. FNO Impacted Gen'!K194</f>
        <v>9.424781900000001</v>
      </c>
      <c r="L194" s="56">
        <f>'5a. FNO'!L194+'5b. FNO Impacted Gen'!L194</f>
        <v>9.8907774499999999</v>
      </c>
      <c r="M194" s="56">
        <f>'5a. FNO'!M194+'5b. FNO Impacted Gen'!M194</f>
        <v>10.210089579999998</v>
      </c>
      <c r="N194" s="56">
        <f>'5a. FNO'!N194+'5b. FNO Impacted Gen'!N194</f>
        <v>10.824061170000002</v>
      </c>
      <c r="O194" s="56">
        <f>'5a. FNO'!O194+'5b. FNO Impacted Gen'!O194</f>
        <v>11.47341471</v>
      </c>
      <c r="P194" s="56">
        <f>'5a. FNO'!P194+'5b. FNO Impacted Gen'!P194</f>
        <v>11.82945576</v>
      </c>
      <c r="Q194" s="56">
        <f>'5a. FNO'!Q194+'5b. FNO Impacted Gen'!Q194</f>
        <v>12.284694250000001</v>
      </c>
      <c r="R194" s="56">
        <f>'5a. FNO'!R194+'5b. FNO Impacted Gen'!R194</f>
        <v>12.730835639999999</v>
      </c>
      <c r="S194" s="56">
        <f>'5a. FNO'!S194+'5b. FNO Impacted Gen'!S194</f>
        <v>13.082395609999999</v>
      </c>
      <c r="T194" s="56">
        <f>'5a. FNO'!T194+'5b. FNO Impacted Gen'!T194</f>
        <v>12.71076079</v>
      </c>
      <c r="U194" s="56">
        <f>'5a. FNO'!U194+'5b. FNO Impacted Gen'!U194</f>
        <v>11.123470380000001</v>
      </c>
      <c r="V194" s="56">
        <f>'5a. FNO'!V194+'5b. FNO Impacted Gen'!V194</f>
        <v>10.222079409999999</v>
      </c>
      <c r="W194" s="56">
        <f>'5a. FNO'!W194+'5b. FNO Impacted Gen'!W194</f>
        <v>9.7803498900000001</v>
      </c>
      <c r="X194" s="56">
        <f>'5a. FNO'!X194+'5b. FNO Impacted Gen'!X194</f>
        <v>8.9779009700000003</v>
      </c>
      <c r="Y194" s="56">
        <f>'5a. FNO'!Y194+'5b. FNO Impacted Gen'!Y194</f>
        <v>8.25991082</v>
      </c>
      <c r="Z194" s="67">
        <f>'5a. FNO'!Z194+'5b. FNO Impacted Gen'!Z194</f>
        <v>0</v>
      </c>
    </row>
    <row r="195" spans="1:26">
      <c r="A195" s="54">
        <f t="shared" si="2"/>
        <v>46214</v>
      </c>
      <c r="B195" s="55">
        <f>'5a. FNO'!B195+'5b. FNO Impacted Gen'!B195</f>
        <v>7.7636741600000008</v>
      </c>
      <c r="C195" s="56">
        <f>'5a. FNO'!C195+'5b. FNO Impacted Gen'!C195</f>
        <v>7.3808611900000001</v>
      </c>
      <c r="D195" s="56">
        <f>'5a. FNO'!D195+'5b. FNO Impacted Gen'!D195</f>
        <v>7.2462923699999999</v>
      </c>
      <c r="E195" s="56">
        <f>'5a. FNO'!E195+'5b. FNO Impacted Gen'!E195</f>
        <v>7.048346790000001</v>
      </c>
      <c r="F195" s="56">
        <f>'5a. FNO'!F195+'5b. FNO Impacted Gen'!F195</f>
        <v>7.1125056000000004</v>
      </c>
      <c r="G195" s="56">
        <f>'5a. FNO'!G195+'5b. FNO Impacted Gen'!G195</f>
        <v>7.2178933600000006</v>
      </c>
      <c r="H195" s="56">
        <f>'5a. FNO'!H195+'5b. FNO Impacted Gen'!H195</f>
        <v>7.2592046699999999</v>
      </c>
      <c r="I195" s="56">
        <f>'5a. FNO'!I195+'5b. FNO Impacted Gen'!I195</f>
        <v>7.9265506999999999</v>
      </c>
      <c r="J195" s="56">
        <f>'5a. FNO'!J195+'5b. FNO Impacted Gen'!J195</f>
        <v>8.4124751300000007</v>
      </c>
      <c r="K195" s="56">
        <f>'5a. FNO'!K195+'5b. FNO Impacted Gen'!K195</f>
        <v>8.6967695099999993</v>
      </c>
      <c r="L195" s="56">
        <f>'5a. FNO'!L195+'5b. FNO Impacted Gen'!L195</f>
        <v>9.1639852200000007</v>
      </c>
      <c r="M195" s="56">
        <f>'5a. FNO'!M195+'5b. FNO Impacted Gen'!M195</f>
        <v>9.5224591200000006</v>
      </c>
      <c r="N195" s="56">
        <f>'5a. FNO'!N195+'5b. FNO Impacted Gen'!N195</f>
        <v>10.321864120000001</v>
      </c>
      <c r="O195" s="56">
        <f>'5a. FNO'!O195+'5b. FNO Impacted Gen'!O195</f>
        <v>10.85221993</v>
      </c>
      <c r="P195" s="56">
        <f>'5a. FNO'!P195+'5b. FNO Impacted Gen'!P195</f>
        <v>11.30786895</v>
      </c>
      <c r="Q195" s="56">
        <f>'5a. FNO'!Q195+'5b. FNO Impacted Gen'!Q195</f>
        <v>11.838364610000001</v>
      </c>
      <c r="R195" s="56">
        <f>'5a. FNO'!R195+'5b. FNO Impacted Gen'!R195</f>
        <v>12.13096236</v>
      </c>
      <c r="S195" s="56">
        <f>'5a. FNO'!S195+'5b. FNO Impacted Gen'!S195</f>
        <v>12.37376059</v>
      </c>
      <c r="T195" s="56">
        <f>'5a. FNO'!T195+'5b. FNO Impacted Gen'!T195</f>
        <v>12.496213340000001</v>
      </c>
      <c r="U195" s="56">
        <f>'5a. FNO'!U195+'5b. FNO Impacted Gen'!U195</f>
        <v>12.01523729</v>
      </c>
      <c r="V195" s="56">
        <f>'5a. FNO'!V195+'5b. FNO Impacted Gen'!V195</f>
        <v>11.404022680000001</v>
      </c>
      <c r="W195" s="56">
        <f>'5a. FNO'!W195+'5b. FNO Impacted Gen'!W195</f>
        <v>10.744985979999999</v>
      </c>
      <c r="X195" s="56">
        <f>'5a. FNO'!X195+'5b. FNO Impacted Gen'!X195</f>
        <v>10.092019189999998</v>
      </c>
      <c r="Y195" s="56">
        <f>'5a. FNO'!Y195+'5b. FNO Impacted Gen'!Y195</f>
        <v>9.1188927699999986</v>
      </c>
      <c r="Z195" s="67">
        <f>'5a. FNO'!Z195+'5b. FNO Impacted Gen'!Z195</f>
        <v>0</v>
      </c>
    </row>
    <row r="196" spans="1:26">
      <c r="A196" s="54">
        <f t="shared" si="2"/>
        <v>46215</v>
      </c>
      <c r="B196" s="55">
        <f>'5a. FNO'!B196+'5b. FNO Impacted Gen'!B196</f>
        <v>8.5010968099999999</v>
      </c>
      <c r="C196" s="56">
        <f>'5a. FNO'!C196+'5b. FNO Impacted Gen'!C196</f>
        <v>8.0808073300000007</v>
      </c>
      <c r="D196" s="56">
        <f>'5a. FNO'!D196+'5b. FNO Impacted Gen'!D196</f>
        <v>7.9037479600000005</v>
      </c>
      <c r="E196" s="56">
        <f>'5a. FNO'!E196+'5b. FNO Impacted Gen'!E196</f>
        <v>7.6521404899999999</v>
      </c>
      <c r="F196" s="56">
        <f>'5a. FNO'!F196+'5b. FNO Impacted Gen'!F196</f>
        <v>7.6155639800000001</v>
      </c>
      <c r="G196" s="56">
        <f>'5a. FNO'!G196+'5b. FNO Impacted Gen'!G196</f>
        <v>7.5410940899999996</v>
      </c>
      <c r="H196" s="56">
        <f>'5a. FNO'!H196+'5b. FNO Impacted Gen'!H196</f>
        <v>7.8802752900000002</v>
      </c>
      <c r="I196" s="56">
        <f>'5a. FNO'!I196+'5b. FNO Impacted Gen'!I196</f>
        <v>8.6951523699999989</v>
      </c>
      <c r="J196" s="56">
        <f>'5a. FNO'!J196+'5b. FNO Impacted Gen'!J196</f>
        <v>9.2218968199999996</v>
      </c>
      <c r="K196" s="56">
        <f>'5a. FNO'!K196+'5b. FNO Impacted Gen'!K196</f>
        <v>9.8007011000000013</v>
      </c>
      <c r="L196" s="56">
        <f>'5a. FNO'!L196+'5b. FNO Impacted Gen'!L196</f>
        <v>10.02991287</v>
      </c>
      <c r="M196" s="56">
        <f>'5a. FNO'!M196+'5b. FNO Impacted Gen'!M196</f>
        <v>10.454548110000001</v>
      </c>
      <c r="N196" s="56">
        <f>'5a. FNO'!N196+'5b. FNO Impacted Gen'!N196</f>
        <v>10.912479779999998</v>
      </c>
      <c r="O196" s="56">
        <f>'5a. FNO'!O196+'5b. FNO Impacted Gen'!O196</f>
        <v>11.301269739999999</v>
      </c>
      <c r="P196" s="56">
        <f>'5a. FNO'!P196+'5b. FNO Impacted Gen'!P196</f>
        <v>11.653702240000001</v>
      </c>
      <c r="Q196" s="56">
        <f>'5a. FNO'!Q196+'5b. FNO Impacted Gen'!Q196</f>
        <v>11.958431520000001</v>
      </c>
      <c r="R196" s="56">
        <f>'5a. FNO'!R196+'5b. FNO Impacted Gen'!R196</f>
        <v>12.533872729999999</v>
      </c>
      <c r="S196" s="56">
        <f>'5a. FNO'!S196+'5b. FNO Impacted Gen'!S196</f>
        <v>13.006834380000001</v>
      </c>
      <c r="T196" s="56">
        <f>'5a. FNO'!T196+'5b. FNO Impacted Gen'!T196</f>
        <v>13.135981860000001</v>
      </c>
      <c r="U196" s="56">
        <f>'5a. FNO'!U196+'5b. FNO Impacted Gen'!U196</f>
        <v>12.55976092</v>
      </c>
      <c r="V196" s="56">
        <f>'5a. FNO'!V196+'5b. FNO Impacted Gen'!V196</f>
        <v>11.94352563</v>
      </c>
      <c r="W196" s="56">
        <f>'5a. FNO'!W196+'5b. FNO Impacted Gen'!W196</f>
        <v>11.219678649999999</v>
      </c>
      <c r="X196" s="56">
        <f>'5a. FNO'!X196+'5b. FNO Impacted Gen'!X196</f>
        <v>10.031629199999999</v>
      </c>
      <c r="Y196" s="56">
        <f>'5a. FNO'!Y196+'5b. FNO Impacted Gen'!Y196</f>
        <v>9.0990536800000008</v>
      </c>
      <c r="Z196" s="67">
        <f>'5a. FNO'!Z196+'5b. FNO Impacted Gen'!Z196</f>
        <v>0</v>
      </c>
    </row>
    <row r="197" spans="1:26">
      <c r="A197" s="54">
        <f t="shared" si="2"/>
        <v>46216</v>
      </c>
      <c r="B197" s="55">
        <f>'5a. FNO'!B197+'5b. FNO Impacted Gen'!B197</f>
        <v>8.4607558699999998</v>
      </c>
      <c r="C197" s="56">
        <f>'5a. FNO'!C197+'5b. FNO Impacted Gen'!C197</f>
        <v>7.8689685599999999</v>
      </c>
      <c r="D197" s="56">
        <f>'5a. FNO'!D197+'5b. FNO Impacted Gen'!D197</f>
        <v>7.68173131</v>
      </c>
      <c r="E197" s="56">
        <f>'5a. FNO'!E197+'5b. FNO Impacted Gen'!E197</f>
        <v>7.4831358099999985</v>
      </c>
      <c r="F197" s="56">
        <f>'5a. FNO'!F197+'5b. FNO Impacted Gen'!F197</f>
        <v>7.5003791999999994</v>
      </c>
      <c r="G197" s="56">
        <f>'5a. FNO'!G197+'5b. FNO Impacted Gen'!G197</f>
        <v>7.9074265600000002</v>
      </c>
      <c r="H197" s="56">
        <f>'5a. FNO'!H197+'5b. FNO Impacted Gen'!H197</f>
        <v>8.7661653800000003</v>
      </c>
      <c r="I197" s="56">
        <f>'5a. FNO'!I197+'5b. FNO Impacted Gen'!I197</f>
        <v>9.6181991199999999</v>
      </c>
      <c r="J197" s="56">
        <f>'5a. FNO'!J197+'5b. FNO Impacted Gen'!J197</f>
        <v>10.350237369999999</v>
      </c>
      <c r="K197" s="56">
        <f>'5a. FNO'!K197+'5b. FNO Impacted Gen'!K197</f>
        <v>10.666539689999999</v>
      </c>
      <c r="L197" s="56">
        <f>'5a. FNO'!L197+'5b. FNO Impacted Gen'!L197</f>
        <v>11.14580602</v>
      </c>
      <c r="M197" s="56">
        <f>'5a. FNO'!M197+'5b. FNO Impacted Gen'!M197</f>
        <v>11.620387040000001</v>
      </c>
      <c r="N197" s="56">
        <f>'5a. FNO'!N197+'5b. FNO Impacted Gen'!N197</f>
        <v>11.97178813</v>
      </c>
      <c r="O197" s="56">
        <f>'5a. FNO'!O197+'5b. FNO Impacted Gen'!O197</f>
        <v>12.54541004</v>
      </c>
      <c r="P197" s="56">
        <f>'5a. FNO'!P197+'5b. FNO Impacted Gen'!P197</f>
        <v>13.025689</v>
      </c>
      <c r="Q197" s="56">
        <f>'5a. FNO'!Q197+'5b. FNO Impacted Gen'!Q197</f>
        <v>13.420721589999999</v>
      </c>
      <c r="R197" s="56">
        <f>'5a. FNO'!R197+'5b. FNO Impacted Gen'!R197</f>
        <v>13.849448649999999</v>
      </c>
      <c r="S197" s="56">
        <f>'5a. FNO'!S197+'5b. FNO Impacted Gen'!S197</f>
        <v>13.934923620000001</v>
      </c>
      <c r="T197" s="56">
        <f>'5a. FNO'!T197+'5b. FNO Impacted Gen'!T197</f>
        <v>13.698950270000001</v>
      </c>
      <c r="U197" s="56">
        <f>'5a. FNO'!U197+'5b. FNO Impacted Gen'!U197</f>
        <v>13.176915410000001</v>
      </c>
      <c r="V197" s="56">
        <f>'5a. FNO'!V197+'5b. FNO Impacted Gen'!V197</f>
        <v>12.35158661</v>
      </c>
      <c r="W197" s="56">
        <f>'5a. FNO'!W197+'5b. FNO Impacted Gen'!W197</f>
        <v>11.66751578</v>
      </c>
      <c r="X197" s="56">
        <f>'5a. FNO'!X197+'5b. FNO Impacted Gen'!X197</f>
        <v>10.532318030000001</v>
      </c>
      <c r="Y197" s="56">
        <f>'5a. FNO'!Y197+'5b. FNO Impacted Gen'!Y197</f>
        <v>9.5369601199999998</v>
      </c>
      <c r="Z197" s="67">
        <f>'5a. FNO'!Z197+'5b. FNO Impacted Gen'!Z197</f>
        <v>0</v>
      </c>
    </row>
    <row r="198" spans="1:26">
      <c r="A198" s="54">
        <f t="shared" ref="A198:A261" si="3">A197+1</f>
        <v>46217</v>
      </c>
      <c r="B198" s="55">
        <f>'5a. FNO'!B198+'5b. FNO Impacted Gen'!B198</f>
        <v>8.7270244399999992</v>
      </c>
      <c r="C198" s="56">
        <f>'5a. FNO'!C198+'5b. FNO Impacted Gen'!C198</f>
        <v>8.2551374700000011</v>
      </c>
      <c r="D198" s="56">
        <f>'5a. FNO'!D198+'5b. FNO Impacted Gen'!D198</f>
        <v>7.959126780000001</v>
      </c>
      <c r="E198" s="56">
        <f>'5a. FNO'!E198+'5b. FNO Impacted Gen'!E198</f>
        <v>7.7947817599999993</v>
      </c>
      <c r="F198" s="56">
        <f>'5a. FNO'!F198+'5b. FNO Impacted Gen'!F198</f>
        <v>7.8281542200000001</v>
      </c>
      <c r="G198" s="56">
        <f>'5a. FNO'!G198+'5b. FNO Impacted Gen'!G198</f>
        <v>8.3294500899999999</v>
      </c>
      <c r="H198" s="56">
        <f>'5a. FNO'!H198+'5b. FNO Impacted Gen'!H198</f>
        <v>9.2333767299999998</v>
      </c>
      <c r="I198" s="56">
        <f>'5a. FNO'!I198+'5b. FNO Impacted Gen'!I198</f>
        <v>10.00759676</v>
      </c>
      <c r="J198" s="56">
        <f>'5a. FNO'!J198+'5b. FNO Impacted Gen'!J198</f>
        <v>10.467678490000001</v>
      </c>
      <c r="K198" s="56">
        <f>'5a. FNO'!K198+'5b. FNO Impacted Gen'!K198</f>
        <v>10.856760940000001</v>
      </c>
      <c r="L198" s="56">
        <f>'5a. FNO'!L198+'5b. FNO Impacted Gen'!L198</f>
        <v>11.2226231</v>
      </c>
      <c r="M198" s="56">
        <f>'5a. FNO'!M198+'5b. FNO Impacted Gen'!M198</f>
        <v>11.579655110000001</v>
      </c>
      <c r="N198" s="56">
        <f>'5a. FNO'!N198+'5b. FNO Impacted Gen'!N198</f>
        <v>11.99626896</v>
      </c>
      <c r="O198" s="56">
        <f>'5a. FNO'!O198+'5b. FNO Impacted Gen'!O198</f>
        <v>12.52655734</v>
      </c>
      <c r="P198" s="56">
        <f>'5a. FNO'!P198+'5b. FNO Impacted Gen'!P198</f>
        <v>12.89341709</v>
      </c>
      <c r="Q198" s="56">
        <f>'5a. FNO'!Q198+'5b. FNO Impacted Gen'!Q198</f>
        <v>13.167484930000001</v>
      </c>
      <c r="R198" s="56">
        <f>'5a. FNO'!R198+'5b. FNO Impacted Gen'!R198</f>
        <v>13.385513410000001</v>
      </c>
      <c r="S198" s="56">
        <f>'5a. FNO'!S198+'5b. FNO Impacted Gen'!S198</f>
        <v>13.608717070000001</v>
      </c>
      <c r="T198" s="56">
        <f>'5a. FNO'!T198+'5b. FNO Impacted Gen'!T198</f>
        <v>13.721041189999999</v>
      </c>
      <c r="U198" s="56">
        <f>'5a. FNO'!U198+'5b. FNO Impacted Gen'!U198</f>
        <v>13.034417439999999</v>
      </c>
      <c r="V198" s="56">
        <f>'5a. FNO'!V198+'5b. FNO Impacted Gen'!V198</f>
        <v>12.424310219999999</v>
      </c>
      <c r="W198" s="56">
        <f>'5a. FNO'!W198+'5b. FNO Impacted Gen'!W198</f>
        <v>11.64162984</v>
      </c>
      <c r="X198" s="56">
        <f>'5a. FNO'!X198+'5b. FNO Impacted Gen'!X198</f>
        <v>10.480842859999999</v>
      </c>
      <c r="Y198" s="56">
        <f>'5a. FNO'!Y198+'5b. FNO Impacted Gen'!Y198</f>
        <v>9.4974013699999986</v>
      </c>
      <c r="Z198" s="67">
        <f>'5a. FNO'!Z198+'5b. FNO Impacted Gen'!Z198</f>
        <v>0</v>
      </c>
    </row>
    <row r="199" spans="1:26">
      <c r="A199" s="54">
        <f t="shared" si="3"/>
        <v>46218</v>
      </c>
      <c r="B199" s="55">
        <f>'5a. FNO'!B199+'5b. FNO Impacted Gen'!B199</f>
        <v>8.8181976500000001</v>
      </c>
      <c r="C199" s="56">
        <f>'5a. FNO'!C199+'5b. FNO Impacted Gen'!C199</f>
        <v>8.3072281799999992</v>
      </c>
      <c r="D199" s="56">
        <f>'5a. FNO'!D199+'5b. FNO Impacted Gen'!D199</f>
        <v>8.0574936699999995</v>
      </c>
      <c r="E199" s="56">
        <f>'5a. FNO'!E199+'5b. FNO Impacted Gen'!E199</f>
        <v>7.92190525</v>
      </c>
      <c r="F199" s="56">
        <f>'5a. FNO'!F199+'5b. FNO Impacted Gen'!F199</f>
        <v>8.0645550900000007</v>
      </c>
      <c r="G199" s="56">
        <f>'5a. FNO'!G199+'5b. FNO Impacted Gen'!G199</f>
        <v>8.3282998900000003</v>
      </c>
      <c r="H199" s="56">
        <f>'5a. FNO'!H199+'5b. FNO Impacted Gen'!H199</f>
        <v>8.91968344</v>
      </c>
      <c r="I199" s="56">
        <f>'5a. FNO'!I199+'5b. FNO Impacted Gen'!I199</f>
        <v>10.06466416</v>
      </c>
      <c r="J199" s="56">
        <f>'5a. FNO'!J199+'5b. FNO Impacted Gen'!J199</f>
        <v>10.69482653</v>
      </c>
      <c r="K199" s="56">
        <f>'5a. FNO'!K199+'5b. FNO Impacted Gen'!K199</f>
        <v>10.957181250000001</v>
      </c>
      <c r="L199" s="56">
        <f>'5a. FNO'!L199+'5b. FNO Impacted Gen'!L199</f>
        <v>11.328524590000001</v>
      </c>
      <c r="M199" s="56">
        <f>'5a. FNO'!M199+'5b. FNO Impacted Gen'!M199</f>
        <v>11.451756560000002</v>
      </c>
      <c r="N199" s="56">
        <f>'5a. FNO'!N199+'5b. FNO Impacted Gen'!N199</f>
        <v>11.88031565</v>
      </c>
      <c r="O199" s="56">
        <f>'5a. FNO'!O199+'5b. FNO Impacted Gen'!O199</f>
        <v>12.316615630000001</v>
      </c>
      <c r="P199" s="56">
        <f>'5a. FNO'!P199+'5b. FNO Impacted Gen'!P199</f>
        <v>12.597290529999999</v>
      </c>
      <c r="Q199" s="56">
        <f>'5a. FNO'!Q199+'5b. FNO Impacted Gen'!Q199</f>
        <v>13.054997439999999</v>
      </c>
      <c r="R199" s="56">
        <f>'5a. FNO'!R199+'5b. FNO Impacted Gen'!R199</f>
        <v>13.553902430000001</v>
      </c>
      <c r="S199" s="56">
        <f>'5a. FNO'!S199+'5b. FNO Impacted Gen'!S199</f>
        <v>13.585373480000001</v>
      </c>
      <c r="T199" s="56">
        <f>'5a. FNO'!T199+'5b. FNO Impacted Gen'!T199</f>
        <v>13.168938989999999</v>
      </c>
      <c r="U199" s="56">
        <f>'5a. FNO'!U199+'5b. FNO Impacted Gen'!U199</f>
        <v>12.428164930000001</v>
      </c>
      <c r="V199" s="56">
        <f>'5a. FNO'!V199+'5b. FNO Impacted Gen'!V199</f>
        <v>11.90939259</v>
      </c>
      <c r="W199" s="56">
        <f>'5a. FNO'!W199+'5b. FNO Impacted Gen'!W199</f>
        <v>11.245909210000001</v>
      </c>
      <c r="X199" s="56">
        <f>'5a. FNO'!X199+'5b. FNO Impacted Gen'!X199</f>
        <v>10.147889810000001</v>
      </c>
      <c r="Y199" s="56">
        <f>'5a. FNO'!Y199+'5b. FNO Impacted Gen'!Y199</f>
        <v>9.2410816399999991</v>
      </c>
      <c r="Z199" s="67">
        <f>'5a. FNO'!Z199+'5b. FNO Impacted Gen'!Z199</f>
        <v>0</v>
      </c>
    </row>
    <row r="200" spans="1:26">
      <c r="A200" s="54">
        <f t="shared" si="3"/>
        <v>46219</v>
      </c>
      <c r="B200" s="55">
        <f>'5a. FNO'!B200+'5b. FNO Impacted Gen'!B200</f>
        <v>8.5102561699999999</v>
      </c>
      <c r="C200" s="56">
        <f>'5a. FNO'!C200+'5b. FNO Impacted Gen'!C200</f>
        <v>7.8792595800000012</v>
      </c>
      <c r="D200" s="56">
        <f>'5a. FNO'!D200+'5b. FNO Impacted Gen'!D200</f>
        <v>7.7545294399999998</v>
      </c>
      <c r="E200" s="56">
        <f>'5a. FNO'!E200+'5b. FNO Impacted Gen'!E200</f>
        <v>7.5982377999999997</v>
      </c>
      <c r="F200" s="56">
        <f>'5a. FNO'!F200+'5b. FNO Impacted Gen'!F200</f>
        <v>7.5534840199999991</v>
      </c>
      <c r="G200" s="56">
        <f>'5a. FNO'!G200+'5b. FNO Impacted Gen'!G200</f>
        <v>7.7391484799999999</v>
      </c>
      <c r="H200" s="56">
        <f>'5a. FNO'!H200+'5b. FNO Impacted Gen'!H200</f>
        <v>8.1711639200000015</v>
      </c>
      <c r="I200" s="56">
        <f>'5a. FNO'!I200+'5b. FNO Impacted Gen'!I200</f>
        <v>8.9720065499999997</v>
      </c>
      <c r="J200" s="56">
        <f>'5a. FNO'!J200+'5b. FNO Impacted Gen'!J200</f>
        <v>9.4377166399999997</v>
      </c>
      <c r="K200" s="56">
        <f>'5a. FNO'!K200+'5b. FNO Impacted Gen'!K200</f>
        <v>9.8020558199999996</v>
      </c>
      <c r="L200" s="56">
        <f>'5a. FNO'!L200+'5b. FNO Impacted Gen'!L200</f>
        <v>10.051227260000001</v>
      </c>
      <c r="M200" s="56">
        <f>'5a. FNO'!M200+'5b. FNO Impacted Gen'!M200</f>
        <v>10.627456240000001</v>
      </c>
      <c r="N200" s="56">
        <f>'5a. FNO'!N200+'5b. FNO Impacted Gen'!N200</f>
        <v>11.130799329999999</v>
      </c>
      <c r="O200" s="56">
        <f>'5a. FNO'!O200+'5b. FNO Impacted Gen'!O200</f>
        <v>11.540938969999999</v>
      </c>
      <c r="P200" s="56">
        <f>'5a. FNO'!P200+'5b. FNO Impacted Gen'!P200</f>
        <v>11.866955669999999</v>
      </c>
      <c r="Q200" s="56">
        <f>'5a. FNO'!Q200+'5b. FNO Impacted Gen'!Q200</f>
        <v>11.969124619999999</v>
      </c>
      <c r="R200" s="56">
        <f>'5a. FNO'!R200+'5b. FNO Impacted Gen'!R200</f>
        <v>12.778337359999998</v>
      </c>
      <c r="S200" s="56">
        <f>'5a. FNO'!S200+'5b. FNO Impacted Gen'!S200</f>
        <v>13.13265651</v>
      </c>
      <c r="T200" s="56">
        <f>'5a. FNO'!T200+'5b. FNO Impacted Gen'!T200</f>
        <v>13.224064080000002</v>
      </c>
      <c r="U200" s="56">
        <f>'5a. FNO'!U200+'5b. FNO Impacted Gen'!U200</f>
        <v>12.45623256</v>
      </c>
      <c r="V200" s="56">
        <f>'5a. FNO'!V200+'5b. FNO Impacted Gen'!V200</f>
        <v>11.869567350000001</v>
      </c>
      <c r="W200" s="56">
        <f>'5a. FNO'!W200+'5b. FNO Impacted Gen'!W200</f>
        <v>11.272473699999999</v>
      </c>
      <c r="X200" s="56">
        <f>'5a. FNO'!X200+'5b. FNO Impacted Gen'!X200</f>
        <v>10.475228250000001</v>
      </c>
      <c r="Y200" s="56">
        <f>'5a. FNO'!Y200+'5b. FNO Impacted Gen'!Y200</f>
        <v>9.6279332399999991</v>
      </c>
      <c r="Z200" s="67">
        <f>'5a. FNO'!Z200+'5b. FNO Impacted Gen'!Z200</f>
        <v>0</v>
      </c>
    </row>
    <row r="201" spans="1:26">
      <c r="A201" s="54">
        <f t="shared" si="3"/>
        <v>46220</v>
      </c>
      <c r="B201" s="55">
        <f>'5a. FNO'!B201+'5b. FNO Impacted Gen'!B201</f>
        <v>8.8740620999999997</v>
      </c>
      <c r="C201" s="56">
        <f>'5a. FNO'!C201+'5b. FNO Impacted Gen'!C201</f>
        <v>8.2918621899999998</v>
      </c>
      <c r="D201" s="56">
        <f>'5a. FNO'!D201+'5b. FNO Impacted Gen'!D201</f>
        <v>8.0902020700000001</v>
      </c>
      <c r="E201" s="56">
        <f>'5a. FNO'!E201+'5b. FNO Impacted Gen'!E201</f>
        <v>7.8171076600000005</v>
      </c>
      <c r="F201" s="56">
        <f>'5a. FNO'!F201+'5b. FNO Impacted Gen'!F201</f>
        <v>7.7360436700000008</v>
      </c>
      <c r="G201" s="56">
        <f>'5a. FNO'!G201+'5b. FNO Impacted Gen'!G201</f>
        <v>7.9272277100000004</v>
      </c>
      <c r="H201" s="56">
        <f>'5a. FNO'!H201+'5b. FNO Impacted Gen'!H201</f>
        <v>8.3940377299999991</v>
      </c>
      <c r="I201" s="56">
        <f>'5a. FNO'!I201+'5b. FNO Impacted Gen'!I201</f>
        <v>9.3506916899999997</v>
      </c>
      <c r="J201" s="56">
        <f>'5a. FNO'!J201+'5b. FNO Impacted Gen'!J201</f>
        <v>9.7202444200000002</v>
      </c>
      <c r="K201" s="56">
        <f>'5a. FNO'!K201+'5b. FNO Impacted Gen'!K201</f>
        <v>10.02634301</v>
      </c>
      <c r="L201" s="56">
        <f>'5a. FNO'!L201+'5b. FNO Impacted Gen'!L201</f>
        <v>10.440403519999998</v>
      </c>
      <c r="M201" s="56">
        <f>'5a. FNO'!M201+'5b. FNO Impacted Gen'!M201</f>
        <v>11.04003367</v>
      </c>
      <c r="N201" s="56">
        <f>'5a. FNO'!N201+'5b. FNO Impacted Gen'!N201</f>
        <v>11.599979309999998</v>
      </c>
      <c r="O201" s="56">
        <f>'5a. FNO'!O201+'5b. FNO Impacted Gen'!O201</f>
        <v>12.064504660000001</v>
      </c>
      <c r="P201" s="56">
        <f>'5a. FNO'!P201+'5b. FNO Impacted Gen'!P201</f>
        <v>12.304203900000001</v>
      </c>
      <c r="Q201" s="56">
        <f>'5a. FNO'!Q201+'5b. FNO Impacted Gen'!Q201</f>
        <v>12.758049919999999</v>
      </c>
      <c r="R201" s="56">
        <f>'5a. FNO'!R201+'5b. FNO Impacted Gen'!R201</f>
        <v>13.492305699999999</v>
      </c>
      <c r="S201" s="56">
        <f>'5a. FNO'!S201+'5b. FNO Impacted Gen'!S201</f>
        <v>13.888379309999999</v>
      </c>
      <c r="T201" s="56">
        <f>'5a. FNO'!T201+'5b. FNO Impacted Gen'!T201</f>
        <v>13.649835100000001</v>
      </c>
      <c r="U201" s="56">
        <f>'5a. FNO'!U201+'5b. FNO Impacted Gen'!U201</f>
        <v>12.965180660000001</v>
      </c>
      <c r="V201" s="56">
        <f>'5a. FNO'!V201+'5b. FNO Impacted Gen'!V201</f>
        <v>12.305783000000002</v>
      </c>
      <c r="W201" s="56">
        <f>'5a. FNO'!W201+'5b. FNO Impacted Gen'!W201</f>
        <v>11.69998799</v>
      </c>
      <c r="X201" s="56">
        <f>'5a. FNO'!X201+'5b. FNO Impacted Gen'!X201</f>
        <v>10.711873109999999</v>
      </c>
      <c r="Y201" s="56">
        <f>'5a. FNO'!Y201+'5b. FNO Impacted Gen'!Y201</f>
        <v>9.6401866400000014</v>
      </c>
      <c r="Z201" s="67">
        <f>'5a. FNO'!Z201+'5b. FNO Impacted Gen'!Z201</f>
        <v>0</v>
      </c>
    </row>
    <row r="202" spans="1:26">
      <c r="A202" s="54">
        <f t="shared" si="3"/>
        <v>46221</v>
      </c>
      <c r="B202" s="55">
        <f>'5a. FNO'!B202+'5b. FNO Impacted Gen'!B202</f>
        <v>9.0280383499999992</v>
      </c>
      <c r="C202" s="56">
        <f>'5a. FNO'!C202+'5b. FNO Impacted Gen'!C202</f>
        <v>8.5287835699999999</v>
      </c>
      <c r="D202" s="56">
        <f>'5a. FNO'!D202+'5b. FNO Impacted Gen'!D202</f>
        <v>8.2950678300000007</v>
      </c>
      <c r="E202" s="56">
        <f>'5a. FNO'!E202+'5b. FNO Impacted Gen'!E202</f>
        <v>8.06888878</v>
      </c>
      <c r="F202" s="56">
        <f>'5a. FNO'!F202+'5b. FNO Impacted Gen'!F202</f>
        <v>7.9658127499999996</v>
      </c>
      <c r="G202" s="56">
        <f>'5a. FNO'!G202+'5b. FNO Impacted Gen'!G202</f>
        <v>8.04914782</v>
      </c>
      <c r="H202" s="56">
        <f>'5a. FNO'!H202+'5b. FNO Impacted Gen'!H202</f>
        <v>8.4810913899999996</v>
      </c>
      <c r="I202" s="56">
        <f>'5a. FNO'!I202+'5b. FNO Impacted Gen'!I202</f>
        <v>9.2220724499999989</v>
      </c>
      <c r="J202" s="56">
        <f>'5a. FNO'!J202+'5b. FNO Impacted Gen'!J202</f>
        <v>9.7633528399999996</v>
      </c>
      <c r="K202" s="56">
        <f>'5a. FNO'!K202+'5b. FNO Impacted Gen'!K202</f>
        <v>10.12696712</v>
      </c>
      <c r="L202" s="56">
        <f>'5a. FNO'!L202+'5b. FNO Impacted Gen'!L202</f>
        <v>10.58447033</v>
      </c>
      <c r="M202" s="56">
        <f>'5a. FNO'!M202+'5b. FNO Impacted Gen'!M202</f>
        <v>11.198769589999998</v>
      </c>
      <c r="N202" s="56">
        <f>'5a. FNO'!N202+'5b. FNO Impacted Gen'!N202</f>
        <v>11.656566309999999</v>
      </c>
      <c r="O202" s="56">
        <f>'5a. FNO'!O202+'5b. FNO Impacted Gen'!O202</f>
        <v>11.971584890000001</v>
      </c>
      <c r="P202" s="56">
        <f>'5a. FNO'!P202+'5b. FNO Impacted Gen'!P202</f>
        <v>12.29059047</v>
      </c>
      <c r="Q202" s="56">
        <f>'5a. FNO'!Q202+'5b. FNO Impacted Gen'!Q202</f>
        <v>12.612200309999999</v>
      </c>
      <c r="R202" s="56">
        <f>'5a. FNO'!R202+'5b. FNO Impacted Gen'!R202</f>
        <v>13.073345960000001</v>
      </c>
      <c r="S202" s="56">
        <f>'5a. FNO'!S202+'5b. FNO Impacted Gen'!S202</f>
        <v>13.522093239999998</v>
      </c>
      <c r="T202" s="56">
        <f>'5a. FNO'!T202+'5b. FNO Impacted Gen'!T202</f>
        <v>13.465180629999999</v>
      </c>
      <c r="U202" s="56">
        <f>'5a. FNO'!U202+'5b. FNO Impacted Gen'!U202</f>
        <v>12.888016649999999</v>
      </c>
      <c r="V202" s="56">
        <f>'5a. FNO'!V202+'5b. FNO Impacted Gen'!V202</f>
        <v>12.278180389999999</v>
      </c>
      <c r="W202" s="56">
        <f>'5a. FNO'!W202+'5b. FNO Impacted Gen'!W202</f>
        <v>11.70074739</v>
      </c>
      <c r="X202" s="56">
        <f>'5a. FNO'!X202+'5b. FNO Impacted Gen'!X202</f>
        <v>10.92190269</v>
      </c>
      <c r="Y202" s="56">
        <f>'5a. FNO'!Y202+'5b. FNO Impacted Gen'!Y202</f>
        <v>10.08048939</v>
      </c>
      <c r="Z202" s="67">
        <f>'5a. FNO'!Z202+'5b. FNO Impacted Gen'!Z202</f>
        <v>0</v>
      </c>
    </row>
    <row r="203" spans="1:26">
      <c r="A203" s="54">
        <f t="shared" si="3"/>
        <v>46222</v>
      </c>
      <c r="B203" s="55">
        <f>'5a. FNO'!B203+'5b. FNO Impacted Gen'!B203</f>
        <v>9.3377306799999999</v>
      </c>
      <c r="C203" s="56">
        <f>'5a. FNO'!C203+'5b. FNO Impacted Gen'!C203</f>
        <v>8.7215942599999998</v>
      </c>
      <c r="D203" s="56">
        <f>'5a. FNO'!D203+'5b. FNO Impacted Gen'!D203</f>
        <v>8.4973047000000008</v>
      </c>
      <c r="E203" s="56">
        <f>'5a. FNO'!E203+'5b. FNO Impacted Gen'!E203</f>
        <v>8.1979719800000002</v>
      </c>
      <c r="F203" s="56">
        <f>'5a. FNO'!F203+'5b. FNO Impacted Gen'!F203</f>
        <v>8.0338266100000002</v>
      </c>
      <c r="G203" s="56">
        <f>'5a. FNO'!G203+'5b. FNO Impacted Gen'!G203</f>
        <v>8.0705372799999999</v>
      </c>
      <c r="H203" s="56">
        <f>'5a. FNO'!H203+'5b. FNO Impacted Gen'!H203</f>
        <v>8.3887419799999989</v>
      </c>
      <c r="I203" s="56">
        <f>'5a. FNO'!I203+'5b. FNO Impacted Gen'!I203</f>
        <v>9.2389625899999999</v>
      </c>
      <c r="J203" s="56">
        <f>'5a. FNO'!J203+'5b. FNO Impacted Gen'!J203</f>
        <v>10.000486949999999</v>
      </c>
      <c r="K203" s="56">
        <f>'5a. FNO'!K203+'5b. FNO Impacted Gen'!K203</f>
        <v>10.61661874</v>
      </c>
      <c r="L203" s="56">
        <f>'5a. FNO'!L203+'5b. FNO Impacted Gen'!L203</f>
        <v>11.04641269</v>
      </c>
      <c r="M203" s="56">
        <f>'5a. FNO'!M203+'5b. FNO Impacted Gen'!M203</f>
        <v>11.47800571</v>
      </c>
      <c r="N203" s="56">
        <f>'5a. FNO'!N203+'5b. FNO Impacted Gen'!N203</f>
        <v>11.93963125</v>
      </c>
      <c r="O203" s="56">
        <f>'5a. FNO'!O203+'5b. FNO Impacted Gen'!O203</f>
        <v>12.30504249</v>
      </c>
      <c r="P203" s="56">
        <f>'5a. FNO'!P203+'5b. FNO Impacted Gen'!P203</f>
        <v>12.69166459</v>
      </c>
      <c r="Q203" s="56">
        <f>'5a. FNO'!Q203+'5b. FNO Impacted Gen'!Q203</f>
        <v>13.12661655</v>
      </c>
      <c r="R203" s="56">
        <f>'5a. FNO'!R203+'5b. FNO Impacted Gen'!R203</f>
        <v>13.537911919999999</v>
      </c>
      <c r="S203" s="56">
        <f>'5a. FNO'!S203+'5b. FNO Impacted Gen'!S203</f>
        <v>14.121032769999999</v>
      </c>
      <c r="T203" s="56">
        <f>'5a. FNO'!T203+'5b. FNO Impacted Gen'!T203</f>
        <v>14.303435530000002</v>
      </c>
      <c r="U203" s="56">
        <f>'5a. FNO'!U203+'5b. FNO Impacted Gen'!U203</f>
        <v>13.736006609999999</v>
      </c>
      <c r="V203" s="56">
        <f>'5a. FNO'!V203+'5b. FNO Impacted Gen'!V203</f>
        <v>13.19635963</v>
      </c>
      <c r="W203" s="56">
        <f>'5a. FNO'!W203+'5b. FNO Impacted Gen'!W203</f>
        <v>12.434733079999999</v>
      </c>
      <c r="X203" s="56">
        <f>'5a. FNO'!X203+'5b. FNO Impacted Gen'!X203</f>
        <v>11.293562659999999</v>
      </c>
      <c r="Y203" s="56">
        <f>'5a. FNO'!Y203+'5b. FNO Impacted Gen'!Y203</f>
        <v>10.132567170000002</v>
      </c>
      <c r="Z203" s="67">
        <f>'5a. FNO'!Z203+'5b. FNO Impacted Gen'!Z203</f>
        <v>0</v>
      </c>
    </row>
    <row r="204" spans="1:26">
      <c r="A204" s="54">
        <f t="shared" si="3"/>
        <v>46223</v>
      </c>
      <c r="B204" s="55">
        <f>'5a. FNO'!B204+'5b. FNO Impacted Gen'!B204</f>
        <v>9.2868264899999993</v>
      </c>
      <c r="C204" s="56">
        <f>'5a. FNO'!C204+'5b. FNO Impacted Gen'!C204</f>
        <v>8.7274141699999994</v>
      </c>
      <c r="D204" s="56">
        <f>'5a. FNO'!D204+'5b. FNO Impacted Gen'!D204</f>
        <v>8.5440350200000008</v>
      </c>
      <c r="E204" s="56">
        <f>'5a. FNO'!E204+'5b. FNO Impacted Gen'!E204</f>
        <v>8.2278883100000009</v>
      </c>
      <c r="F204" s="56">
        <f>'5a. FNO'!F204+'5b. FNO Impacted Gen'!F204</f>
        <v>8.1721798200000002</v>
      </c>
      <c r="G204" s="56">
        <f>'5a. FNO'!G204+'5b. FNO Impacted Gen'!G204</f>
        <v>8.2794772699999992</v>
      </c>
      <c r="H204" s="56">
        <f>'5a. FNO'!H204+'5b. FNO Impacted Gen'!H204</f>
        <v>8.6974711000000013</v>
      </c>
      <c r="I204" s="56">
        <f>'5a. FNO'!I204+'5b. FNO Impacted Gen'!I204</f>
        <v>9.6643589900000002</v>
      </c>
      <c r="J204" s="56">
        <f>'5a. FNO'!J204+'5b. FNO Impacted Gen'!J204</f>
        <v>10.369620919999999</v>
      </c>
      <c r="K204" s="56">
        <f>'5a. FNO'!K204+'5b. FNO Impacted Gen'!K204</f>
        <v>10.740878479999999</v>
      </c>
      <c r="L204" s="56">
        <f>'5a. FNO'!L204+'5b. FNO Impacted Gen'!L204</f>
        <v>11.46511241</v>
      </c>
      <c r="M204" s="56">
        <f>'5a. FNO'!M204+'5b. FNO Impacted Gen'!M204</f>
        <v>12.16638562</v>
      </c>
      <c r="N204" s="56">
        <f>'5a. FNO'!N204+'5b. FNO Impacted Gen'!N204</f>
        <v>12.75904802</v>
      </c>
      <c r="O204" s="56">
        <f>'5a. FNO'!O204+'5b. FNO Impacted Gen'!O204</f>
        <v>13.19407361</v>
      </c>
      <c r="P204" s="56">
        <f>'5a. FNO'!P204+'5b. FNO Impacted Gen'!P204</f>
        <v>13.572139399999999</v>
      </c>
      <c r="Q204" s="56">
        <f>'5a. FNO'!Q204+'5b. FNO Impacted Gen'!Q204</f>
        <v>13.908300240000001</v>
      </c>
      <c r="R204" s="56">
        <f>'5a. FNO'!R204+'5b. FNO Impacted Gen'!R204</f>
        <v>14.33105471</v>
      </c>
      <c r="S204" s="56">
        <f>'5a. FNO'!S204+'5b. FNO Impacted Gen'!S204</f>
        <v>14.545183309999999</v>
      </c>
      <c r="T204" s="56">
        <f>'5a. FNO'!T204+'5b. FNO Impacted Gen'!T204</f>
        <v>14.749781909999999</v>
      </c>
      <c r="U204" s="56">
        <f>'5a. FNO'!U204+'5b. FNO Impacted Gen'!U204</f>
        <v>14.475066780000001</v>
      </c>
      <c r="V204" s="56">
        <f>'5a. FNO'!V204+'5b. FNO Impacted Gen'!V204</f>
        <v>13.7879384</v>
      </c>
      <c r="W204" s="56">
        <f>'5a. FNO'!W204+'5b. FNO Impacted Gen'!W204</f>
        <v>12.965182980000002</v>
      </c>
      <c r="X204" s="56">
        <f>'5a. FNO'!X204+'5b. FNO Impacted Gen'!X204</f>
        <v>11.664772810000001</v>
      </c>
      <c r="Y204" s="56">
        <f>'5a. FNO'!Y204+'5b. FNO Impacted Gen'!Y204</f>
        <v>10.58442258</v>
      </c>
      <c r="Z204" s="67">
        <f>'5a. FNO'!Z204+'5b. FNO Impacted Gen'!Z204</f>
        <v>0</v>
      </c>
    </row>
    <row r="205" spans="1:26">
      <c r="A205" s="54">
        <f t="shared" si="3"/>
        <v>46224</v>
      </c>
      <c r="B205" s="55">
        <f>'5a. FNO'!B205+'5b. FNO Impacted Gen'!B205</f>
        <v>9.6896860900000004</v>
      </c>
      <c r="C205" s="56">
        <f>'5a. FNO'!C205+'5b. FNO Impacted Gen'!C205</f>
        <v>9.0540892799999995</v>
      </c>
      <c r="D205" s="56">
        <f>'5a. FNO'!D205+'5b. FNO Impacted Gen'!D205</f>
        <v>8.6683167000000001</v>
      </c>
      <c r="E205" s="56">
        <f>'5a. FNO'!E205+'5b. FNO Impacted Gen'!E205</f>
        <v>8.36942728</v>
      </c>
      <c r="F205" s="56">
        <f>'5a. FNO'!F205+'5b. FNO Impacted Gen'!F205</f>
        <v>8.2401824999999995</v>
      </c>
      <c r="G205" s="56">
        <f>'5a. FNO'!G205+'5b. FNO Impacted Gen'!G205</f>
        <v>8.6427635499999997</v>
      </c>
      <c r="H205" s="56">
        <f>'5a. FNO'!H205+'5b. FNO Impacted Gen'!H205</f>
        <v>9.4880092299999994</v>
      </c>
      <c r="I205" s="56">
        <f>'5a. FNO'!I205+'5b. FNO Impacted Gen'!I205</f>
        <v>10.33668986</v>
      </c>
      <c r="J205" s="56">
        <f>'5a. FNO'!J205+'5b. FNO Impacted Gen'!J205</f>
        <v>10.88965829</v>
      </c>
      <c r="K205" s="56">
        <f>'5a. FNO'!K205+'5b. FNO Impacted Gen'!K205</f>
        <v>11.538711549999999</v>
      </c>
      <c r="L205" s="56">
        <f>'5a. FNO'!L205+'5b. FNO Impacted Gen'!L205</f>
        <v>12.26435455</v>
      </c>
      <c r="M205" s="56">
        <f>'5a. FNO'!M205+'5b. FNO Impacted Gen'!M205</f>
        <v>12.94426329</v>
      </c>
      <c r="N205" s="56">
        <f>'5a. FNO'!N205+'5b. FNO Impacted Gen'!N205</f>
        <v>13.406882930000002</v>
      </c>
      <c r="O205" s="56">
        <f>'5a. FNO'!O205+'5b. FNO Impacted Gen'!O205</f>
        <v>13.70214863</v>
      </c>
      <c r="P205" s="56">
        <f>'5a. FNO'!P205+'5b. FNO Impacted Gen'!P205</f>
        <v>13.931259499999999</v>
      </c>
      <c r="Q205" s="56">
        <f>'5a. FNO'!Q205+'5b. FNO Impacted Gen'!Q205</f>
        <v>14.34349443</v>
      </c>
      <c r="R205" s="56">
        <f>'5a. FNO'!R205+'5b. FNO Impacted Gen'!R205</f>
        <v>14.62929392</v>
      </c>
      <c r="S205" s="56">
        <f>'5a. FNO'!S205+'5b. FNO Impacted Gen'!S205</f>
        <v>14.72759525</v>
      </c>
      <c r="T205" s="56">
        <f>'5a. FNO'!T205+'5b. FNO Impacted Gen'!T205</f>
        <v>14.866689749999999</v>
      </c>
      <c r="U205" s="56">
        <f>'5a. FNO'!U205+'5b. FNO Impacted Gen'!U205</f>
        <v>14.563148229999999</v>
      </c>
      <c r="V205" s="56">
        <f>'5a. FNO'!V205+'5b. FNO Impacted Gen'!V205</f>
        <v>13.99079802</v>
      </c>
      <c r="W205" s="56">
        <f>'5a. FNO'!W205+'5b. FNO Impacted Gen'!W205</f>
        <v>13.230677289999999</v>
      </c>
      <c r="X205" s="56">
        <f>'5a. FNO'!X205+'5b. FNO Impacted Gen'!X205</f>
        <v>12.031131920000002</v>
      </c>
      <c r="Y205" s="56">
        <f>'5a. FNO'!Y205+'5b. FNO Impacted Gen'!Y205</f>
        <v>10.851451399999998</v>
      </c>
      <c r="Z205" s="67">
        <f>'5a. FNO'!Z205+'5b. FNO Impacted Gen'!Z205</f>
        <v>0</v>
      </c>
    </row>
    <row r="206" spans="1:26">
      <c r="A206" s="54">
        <f t="shared" si="3"/>
        <v>46225</v>
      </c>
      <c r="B206" s="55">
        <f>'5a. FNO'!B206+'5b. FNO Impacted Gen'!B206</f>
        <v>10.123407739999999</v>
      </c>
      <c r="C206" s="56">
        <f>'5a. FNO'!C206+'5b. FNO Impacted Gen'!C206</f>
        <v>9.5253345899999999</v>
      </c>
      <c r="D206" s="56">
        <f>'5a. FNO'!D206+'5b. FNO Impacted Gen'!D206</f>
        <v>9.022585659999999</v>
      </c>
      <c r="E206" s="56">
        <f>'5a. FNO'!E206+'5b. FNO Impacted Gen'!E206</f>
        <v>8.6945969499999993</v>
      </c>
      <c r="F206" s="56">
        <f>'5a. FNO'!F206+'5b. FNO Impacted Gen'!F206</f>
        <v>8.5817140999999992</v>
      </c>
      <c r="G206" s="56">
        <f>'5a. FNO'!G206+'5b. FNO Impacted Gen'!G206</f>
        <v>8.8646593399999993</v>
      </c>
      <c r="H206" s="56">
        <f>'5a. FNO'!H206+'5b. FNO Impacted Gen'!H206</f>
        <v>9.5007384100000003</v>
      </c>
      <c r="I206" s="56">
        <f>'5a. FNO'!I206+'5b. FNO Impacted Gen'!I206</f>
        <v>10.66485786</v>
      </c>
      <c r="J206" s="56">
        <f>'5a. FNO'!J206+'5b. FNO Impacted Gen'!J206</f>
        <v>11.02521686</v>
      </c>
      <c r="K206" s="56">
        <f>'5a. FNO'!K206+'5b. FNO Impacted Gen'!K206</f>
        <v>11.393630010000001</v>
      </c>
      <c r="L206" s="56">
        <f>'5a. FNO'!L206+'5b. FNO Impacted Gen'!L206</f>
        <v>12.249068019999999</v>
      </c>
      <c r="M206" s="56">
        <f>'5a. FNO'!M206+'5b. FNO Impacted Gen'!M206</f>
        <v>12.938627719999999</v>
      </c>
      <c r="N206" s="56">
        <f>'5a. FNO'!N206+'5b. FNO Impacted Gen'!N206</f>
        <v>13.395271109999999</v>
      </c>
      <c r="O206" s="56">
        <f>'5a. FNO'!O206+'5b. FNO Impacted Gen'!O206</f>
        <v>13.998534150000001</v>
      </c>
      <c r="P206" s="56">
        <f>'5a. FNO'!P206+'5b. FNO Impacted Gen'!P206</f>
        <v>14.6817735</v>
      </c>
      <c r="Q206" s="56">
        <f>'5a. FNO'!Q206+'5b. FNO Impacted Gen'!Q206</f>
        <v>14.83443147</v>
      </c>
      <c r="R206" s="56">
        <f>'5a. FNO'!R206+'5b. FNO Impacted Gen'!R206</f>
        <v>14.747922540000001</v>
      </c>
      <c r="S206" s="56">
        <f>'5a. FNO'!S206+'5b. FNO Impacted Gen'!S206</f>
        <v>14.483422150000001</v>
      </c>
      <c r="T206" s="56">
        <f>'5a. FNO'!T206+'5b. FNO Impacted Gen'!T206</f>
        <v>14.49511133</v>
      </c>
      <c r="U206" s="56">
        <f>'5a. FNO'!U206+'5b. FNO Impacted Gen'!U206</f>
        <v>14.07847735</v>
      </c>
      <c r="V206" s="56">
        <f>'5a. FNO'!V206+'5b. FNO Impacted Gen'!V206</f>
        <v>13.35212022</v>
      </c>
      <c r="W206" s="56">
        <f>'5a. FNO'!W206+'5b. FNO Impacted Gen'!W206</f>
        <v>12.598725829999999</v>
      </c>
      <c r="X206" s="56">
        <f>'5a. FNO'!X206+'5b. FNO Impacted Gen'!X206</f>
        <v>11.65447005</v>
      </c>
      <c r="Y206" s="56">
        <f>'5a. FNO'!Y206+'5b. FNO Impacted Gen'!Y206</f>
        <v>10.61331996</v>
      </c>
      <c r="Z206" s="67">
        <f>'5a. FNO'!Z206+'5b. FNO Impacted Gen'!Z206</f>
        <v>0</v>
      </c>
    </row>
    <row r="207" spans="1:26">
      <c r="A207" s="54">
        <f t="shared" si="3"/>
        <v>46226</v>
      </c>
      <c r="B207" s="55">
        <f>'5a. FNO'!B207+'5b. FNO Impacted Gen'!B207</f>
        <v>9.8400852900000011</v>
      </c>
      <c r="C207" s="56">
        <f>'5a. FNO'!C207+'5b. FNO Impacted Gen'!C207</f>
        <v>9.4505982599999996</v>
      </c>
      <c r="D207" s="56">
        <f>'5a. FNO'!D207+'5b. FNO Impacted Gen'!D207</f>
        <v>8.9652930199999989</v>
      </c>
      <c r="E207" s="56">
        <f>'5a. FNO'!E207+'5b. FNO Impacted Gen'!E207</f>
        <v>8.7488067400000009</v>
      </c>
      <c r="F207" s="56">
        <f>'5a. FNO'!F207+'5b. FNO Impacted Gen'!F207</f>
        <v>8.6445719600000004</v>
      </c>
      <c r="G207" s="56">
        <f>'5a. FNO'!G207+'5b. FNO Impacted Gen'!G207</f>
        <v>8.6858073900000008</v>
      </c>
      <c r="H207" s="56">
        <f>'5a. FNO'!H207+'5b. FNO Impacted Gen'!H207</f>
        <v>9.0526781800000009</v>
      </c>
      <c r="I207" s="56">
        <f>'5a. FNO'!I207+'5b. FNO Impacted Gen'!I207</f>
        <v>9.5893302499999997</v>
      </c>
      <c r="J207" s="56">
        <f>'5a. FNO'!J207+'5b. FNO Impacted Gen'!J207</f>
        <v>9.9174915900000009</v>
      </c>
      <c r="K207" s="56">
        <f>'5a. FNO'!K207+'5b. FNO Impacted Gen'!K207</f>
        <v>10.31814996</v>
      </c>
      <c r="L207" s="56">
        <f>'5a. FNO'!L207+'5b. FNO Impacted Gen'!L207</f>
        <v>10.76899266</v>
      </c>
      <c r="M207" s="56">
        <f>'5a. FNO'!M207+'5b. FNO Impacted Gen'!M207</f>
        <v>11.35063411</v>
      </c>
      <c r="N207" s="56">
        <f>'5a. FNO'!N207+'5b. FNO Impacted Gen'!N207</f>
        <v>12.09897812</v>
      </c>
      <c r="O207" s="56">
        <f>'5a. FNO'!O207+'5b. FNO Impacted Gen'!O207</f>
        <v>12.586622970000001</v>
      </c>
      <c r="P207" s="56">
        <f>'5a. FNO'!P207+'5b. FNO Impacted Gen'!P207</f>
        <v>12.866578529999998</v>
      </c>
      <c r="Q207" s="56">
        <f>'5a. FNO'!Q207+'5b. FNO Impacted Gen'!Q207</f>
        <v>13.3600843</v>
      </c>
      <c r="R207" s="56">
        <f>'5a. FNO'!R207+'5b. FNO Impacted Gen'!R207</f>
        <v>13.98395777</v>
      </c>
      <c r="S207" s="56">
        <f>'5a. FNO'!S207+'5b. FNO Impacted Gen'!S207</f>
        <v>14.096639659999997</v>
      </c>
      <c r="T207" s="56">
        <f>'5a. FNO'!T207+'5b. FNO Impacted Gen'!T207</f>
        <v>13.61811958</v>
      </c>
      <c r="U207" s="56">
        <f>'5a. FNO'!U207+'5b. FNO Impacted Gen'!U207</f>
        <v>12.5652077</v>
      </c>
      <c r="V207" s="56">
        <f>'5a. FNO'!V207+'5b. FNO Impacted Gen'!V207</f>
        <v>12.12485118</v>
      </c>
      <c r="W207" s="56">
        <f>'5a. FNO'!W207+'5b. FNO Impacted Gen'!W207</f>
        <v>11.46072929</v>
      </c>
      <c r="X207" s="56">
        <f>'5a. FNO'!X207+'5b. FNO Impacted Gen'!X207</f>
        <v>10.714560299999999</v>
      </c>
      <c r="Y207" s="56">
        <f>'5a. FNO'!Y207+'5b. FNO Impacted Gen'!Y207</f>
        <v>9.6387034199999988</v>
      </c>
      <c r="Z207" s="67">
        <f>'5a. FNO'!Z207+'5b. FNO Impacted Gen'!Z207</f>
        <v>0</v>
      </c>
    </row>
    <row r="208" spans="1:26">
      <c r="A208" s="54">
        <f t="shared" si="3"/>
        <v>46227</v>
      </c>
      <c r="B208" s="55">
        <f>'5a. FNO'!B208+'5b. FNO Impacted Gen'!B208</f>
        <v>9.1214467100000007</v>
      </c>
      <c r="C208" s="56">
        <f>'5a. FNO'!C208+'5b. FNO Impacted Gen'!C208</f>
        <v>8.6678484900000008</v>
      </c>
      <c r="D208" s="56">
        <f>'5a. FNO'!D208+'5b. FNO Impacted Gen'!D208</f>
        <v>8.4453678299999986</v>
      </c>
      <c r="E208" s="56">
        <f>'5a. FNO'!E208+'5b. FNO Impacted Gen'!E208</f>
        <v>8.2502681599999992</v>
      </c>
      <c r="F208" s="56">
        <f>'5a. FNO'!F208+'5b. FNO Impacted Gen'!F208</f>
        <v>8.2729061999999995</v>
      </c>
      <c r="G208" s="56">
        <f>'5a. FNO'!G208+'5b. FNO Impacted Gen'!G208</f>
        <v>8.4965962800000003</v>
      </c>
      <c r="H208" s="56">
        <f>'5a. FNO'!H208+'5b. FNO Impacted Gen'!H208</f>
        <v>8.8836104099999993</v>
      </c>
      <c r="I208" s="56">
        <f>'5a. FNO'!I208+'5b. FNO Impacted Gen'!I208</f>
        <v>9.7097104000000005</v>
      </c>
      <c r="J208" s="56">
        <f>'5a. FNO'!J208+'5b. FNO Impacted Gen'!J208</f>
        <v>10.092303019999999</v>
      </c>
      <c r="K208" s="56">
        <f>'5a. FNO'!K208+'5b. FNO Impacted Gen'!K208</f>
        <v>10.480063860000001</v>
      </c>
      <c r="L208" s="56">
        <f>'5a. FNO'!L208+'5b. FNO Impacted Gen'!L208</f>
        <v>11.082103929999999</v>
      </c>
      <c r="M208" s="56">
        <f>'5a. FNO'!M208+'5b. FNO Impacted Gen'!M208</f>
        <v>12.020661430000001</v>
      </c>
      <c r="N208" s="56">
        <f>'5a. FNO'!N208+'5b. FNO Impacted Gen'!N208</f>
        <v>12.626300799999999</v>
      </c>
      <c r="O208" s="56">
        <f>'5a. FNO'!O208+'5b. FNO Impacted Gen'!O208</f>
        <v>13.522586870000001</v>
      </c>
      <c r="P208" s="56">
        <f>'5a. FNO'!P208+'5b. FNO Impacted Gen'!P208</f>
        <v>14.03853391</v>
      </c>
      <c r="Q208" s="56">
        <f>'5a. FNO'!Q208+'5b. FNO Impacted Gen'!Q208</f>
        <v>14.52216366</v>
      </c>
      <c r="R208" s="56">
        <f>'5a. FNO'!R208+'5b. FNO Impacted Gen'!R208</f>
        <v>14.854987949999998</v>
      </c>
      <c r="S208" s="56">
        <f>'5a. FNO'!S208+'5b. FNO Impacted Gen'!S208</f>
        <v>14.841240720000002</v>
      </c>
      <c r="T208" s="56">
        <f>'5a. FNO'!T208+'5b. FNO Impacted Gen'!T208</f>
        <v>14.622137479999999</v>
      </c>
      <c r="U208" s="56">
        <f>'5a. FNO'!U208+'5b. FNO Impacted Gen'!U208</f>
        <v>13.971194010000001</v>
      </c>
      <c r="V208" s="56">
        <f>'5a. FNO'!V208+'5b. FNO Impacted Gen'!V208</f>
        <v>13.34553112</v>
      </c>
      <c r="W208" s="56">
        <f>'5a. FNO'!W208+'5b. FNO Impacted Gen'!W208</f>
        <v>12.55833099</v>
      </c>
      <c r="X208" s="56">
        <f>'5a. FNO'!X208+'5b. FNO Impacted Gen'!X208</f>
        <v>11.740966879999998</v>
      </c>
      <c r="Y208" s="56">
        <f>'5a. FNO'!Y208+'5b. FNO Impacted Gen'!Y208</f>
        <v>10.721604149999999</v>
      </c>
      <c r="Z208" s="67">
        <f>'5a. FNO'!Z208+'5b. FNO Impacted Gen'!Z208</f>
        <v>0</v>
      </c>
    </row>
    <row r="209" spans="1:26">
      <c r="A209" s="54">
        <f t="shared" si="3"/>
        <v>46228</v>
      </c>
      <c r="B209" s="55">
        <f>'5a. FNO'!B209+'5b. FNO Impacted Gen'!B209</f>
        <v>9.9501811999999994</v>
      </c>
      <c r="C209" s="56">
        <f>'5a. FNO'!C209+'5b. FNO Impacted Gen'!C209</f>
        <v>9.4683463999999997</v>
      </c>
      <c r="D209" s="56">
        <f>'5a. FNO'!D209+'5b. FNO Impacted Gen'!D209</f>
        <v>9.1139686100000006</v>
      </c>
      <c r="E209" s="56">
        <f>'5a. FNO'!E209+'5b. FNO Impacted Gen'!E209</f>
        <v>8.7584209400000006</v>
      </c>
      <c r="F209" s="56">
        <f>'5a. FNO'!F209+'5b. FNO Impacted Gen'!F209</f>
        <v>8.7334643000000014</v>
      </c>
      <c r="G209" s="56">
        <f>'5a. FNO'!G209+'5b. FNO Impacted Gen'!G209</f>
        <v>8.7327597900000011</v>
      </c>
      <c r="H209" s="56">
        <f>'5a. FNO'!H209+'5b. FNO Impacted Gen'!H209</f>
        <v>9.5494932000000006</v>
      </c>
      <c r="I209" s="56">
        <f>'5a. FNO'!I209+'5b. FNO Impacted Gen'!I209</f>
        <v>10.448361629999999</v>
      </c>
      <c r="J209" s="56">
        <f>'5a. FNO'!J209+'5b. FNO Impacted Gen'!J209</f>
        <v>11.06869558</v>
      </c>
      <c r="K209" s="56">
        <f>'5a. FNO'!K209+'5b. FNO Impacted Gen'!K209</f>
        <v>11.41740375</v>
      </c>
      <c r="L209" s="56">
        <f>'5a. FNO'!L209+'5b. FNO Impacted Gen'!L209</f>
        <v>11.960836820000001</v>
      </c>
      <c r="M209" s="56">
        <f>'5a. FNO'!M209+'5b. FNO Impacted Gen'!M209</f>
        <v>12.62252917</v>
      </c>
      <c r="N209" s="56">
        <f>'5a. FNO'!N209+'5b. FNO Impacted Gen'!N209</f>
        <v>13.668286500000001</v>
      </c>
      <c r="O209" s="56">
        <f>'5a. FNO'!O209+'5b. FNO Impacted Gen'!O209</f>
        <v>14.152402630000001</v>
      </c>
      <c r="P209" s="56">
        <f>'5a. FNO'!P209+'5b. FNO Impacted Gen'!P209</f>
        <v>14.56129717</v>
      </c>
      <c r="Q209" s="56">
        <f>'5a. FNO'!Q209+'5b. FNO Impacted Gen'!Q209</f>
        <v>14.797362099999999</v>
      </c>
      <c r="R209" s="56">
        <f>'5a. FNO'!R209+'5b. FNO Impacted Gen'!R209</f>
        <v>14.92362752</v>
      </c>
      <c r="S209" s="56">
        <f>'5a. FNO'!S209+'5b. FNO Impacted Gen'!S209</f>
        <v>14.675623849999999</v>
      </c>
      <c r="T209" s="56">
        <f>'5a. FNO'!T209+'5b. FNO Impacted Gen'!T209</f>
        <v>14.61901119</v>
      </c>
      <c r="U209" s="56">
        <f>'5a. FNO'!U209+'5b. FNO Impacted Gen'!U209</f>
        <v>14.22556112</v>
      </c>
      <c r="V209" s="56">
        <f>'5a. FNO'!V209+'5b. FNO Impacted Gen'!V209</f>
        <v>13.59666979</v>
      </c>
      <c r="W209" s="56">
        <f>'5a. FNO'!W209+'5b. FNO Impacted Gen'!W209</f>
        <v>12.81265052</v>
      </c>
      <c r="X209" s="56">
        <f>'5a. FNO'!X209+'5b. FNO Impacted Gen'!X209</f>
        <v>11.874527629999999</v>
      </c>
      <c r="Y209" s="56">
        <f>'5a. FNO'!Y209+'5b. FNO Impacted Gen'!Y209</f>
        <v>10.87168614</v>
      </c>
      <c r="Z209" s="67">
        <f>'5a. FNO'!Z209+'5b. FNO Impacted Gen'!Z209</f>
        <v>0</v>
      </c>
    </row>
    <row r="210" spans="1:26">
      <c r="A210" s="54">
        <f t="shared" si="3"/>
        <v>46229</v>
      </c>
      <c r="B210" s="55">
        <f>'5a. FNO'!B210+'5b. FNO Impacted Gen'!B210</f>
        <v>10.272352479999999</v>
      </c>
      <c r="C210" s="56">
        <f>'5a. FNO'!C210+'5b. FNO Impacted Gen'!C210</f>
        <v>9.5991669299999991</v>
      </c>
      <c r="D210" s="56">
        <f>'5a. FNO'!D210+'5b. FNO Impacted Gen'!D210</f>
        <v>9.1594714400000008</v>
      </c>
      <c r="E210" s="56">
        <f>'5a. FNO'!E210+'5b. FNO Impacted Gen'!E210</f>
        <v>8.8120746000000008</v>
      </c>
      <c r="F210" s="56">
        <f>'5a. FNO'!F210+'5b. FNO Impacted Gen'!F210</f>
        <v>8.675481640000001</v>
      </c>
      <c r="G210" s="56">
        <f>'5a. FNO'!G210+'5b. FNO Impacted Gen'!G210</f>
        <v>8.61222083</v>
      </c>
      <c r="H210" s="56">
        <f>'5a. FNO'!H210+'5b. FNO Impacted Gen'!H210</f>
        <v>8.8597505699999992</v>
      </c>
      <c r="I210" s="56">
        <f>'5a. FNO'!I210+'5b. FNO Impacted Gen'!I210</f>
        <v>9.7159162400000003</v>
      </c>
      <c r="J210" s="56">
        <f>'5a. FNO'!J210+'5b. FNO Impacted Gen'!J210</f>
        <v>10.49307392</v>
      </c>
      <c r="K210" s="56">
        <f>'5a. FNO'!K210+'5b. FNO Impacted Gen'!K210</f>
        <v>11.147194259999999</v>
      </c>
      <c r="L210" s="56">
        <f>'5a. FNO'!L210+'5b. FNO Impacted Gen'!L210</f>
        <v>11.66334136</v>
      </c>
      <c r="M210" s="56">
        <f>'5a. FNO'!M210+'5b. FNO Impacted Gen'!M210</f>
        <v>12.28568287</v>
      </c>
      <c r="N210" s="56">
        <f>'5a. FNO'!N210+'5b. FNO Impacted Gen'!N210</f>
        <v>13.188610650000001</v>
      </c>
      <c r="O210" s="56">
        <f>'5a. FNO'!O210+'5b. FNO Impacted Gen'!O210</f>
        <v>13.839490189999999</v>
      </c>
      <c r="P210" s="56">
        <f>'5a. FNO'!P210+'5b. FNO Impacted Gen'!P210</f>
        <v>14.255374160000001</v>
      </c>
      <c r="Q210" s="56">
        <f>'5a. FNO'!Q210+'5b. FNO Impacted Gen'!Q210</f>
        <v>14.77246729</v>
      </c>
      <c r="R210" s="56">
        <f>'5a. FNO'!R210+'5b. FNO Impacted Gen'!R210</f>
        <v>15.314476470000001</v>
      </c>
      <c r="S210" s="56">
        <f>'5a. FNO'!S210+'5b. FNO Impacted Gen'!S210</f>
        <v>15.832586220000001</v>
      </c>
      <c r="T210" s="56">
        <f>'5a. FNO'!T210+'5b. FNO Impacted Gen'!T210</f>
        <v>15.74316537</v>
      </c>
      <c r="U210" s="56">
        <f>'5a. FNO'!U210+'5b. FNO Impacted Gen'!U210</f>
        <v>14.879937870000001</v>
      </c>
      <c r="V210" s="56">
        <f>'5a. FNO'!V210+'5b. FNO Impacted Gen'!V210</f>
        <v>14.22185809</v>
      </c>
      <c r="W210" s="56">
        <f>'5a. FNO'!W210+'5b. FNO Impacted Gen'!W210</f>
        <v>13.48768815</v>
      </c>
      <c r="X210" s="56">
        <f>'5a. FNO'!X210+'5b. FNO Impacted Gen'!X210</f>
        <v>12.21383881</v>
      </c>
      <c r="Y210" s="56">
        <f>'5a. FNO'!Y210+'5b. FNO Impacted Gen'!Y210</f>
        <v>11.07265902</v>
      </c>
      <c r="Z210" s="67">
        <f>'5a. FNO'!Z210+'5b. FNO Impacted Gen'!Z210</f>
        <v>0</v>
      </c>
    </row>
    <row r="211" spans="1:26">
      <c r="A211" s="54">
        <f t="shared" si="3"/>
        <v>46230</v>
      </c>
      <c r="B211" s="55">
        <f>'5a. FNO'!B211+'5b. FNO Impacted Gen'!B211</f>
        <v>10.420135730000002</v>
      </c>
      <c r="C211" s="56">
        <f>'5a. FNO'!C211+'5b. FNO Impacted Gen'!C211</f>
        <v>9.7676974699999999</v>
      </c>
      <c r="D211" s="56">
        <f>'5a. FNO'!D211+'5b. FNO Impacted Gen'!D211</f>
        <v>9.43959364</v>
      </c>
      <c r="E211" s="56">
        <f>'5a. FNO'!E211+'5b. FNO Impacted Gen'!E211</f>
        <v>9.2380634799999992</v>
      </c>
      <c r="F211" s="56">
        <f>'5a. FNO'!F211+'5b. FNO Impacted Gen'!F211</f>
        <v>9.1160560099999994</v>
      </c>
      <c r="G211" s="56">
        <f>'5a. FNO'!G211+'5b. FNO Impacted Gen'!G211</f>
        <v>9.3355701300000007</v>
      </c>
      <c r="H211" s="56">
        <f>'5a. FNO'!H211+'5b. FNO Impacted Gen'!H211</f>
        <v>10.276456530000001</v>
      </c>
      <c r="I211" s="56">
        <f>'5a. FNO'!I211+'5b. FNO Impacted Gen'!I211</f>
        <v>10.817244990000001</v>
      </c>
      <c r="J211" s="56">
        <f>'5a. FNO'!J211+'5b. FNO Impacted Gen'!J211</f>
        <v>11.231597470000001</v>
      </c>
      <c r="K211" s="56">
        <f>'5a. FNO'!K211+'5b. FNO Impacted Gen'!K211</f>
        <v>11.697006869999999</v>
      </c>
      <c r="L211" s="56">
        <f>'5a. FNO'!L211+'5b. FNO Impacted Gen'!L211</f>
        <v>12.488223769999999</v>
      </c>
      <c r="M211" s="56">
        <f>'5a. FNO'!M211+'5b. FNO Impacted Gen'!M211</f>
        <v>13.331848619999999</v>
      </c>
      <c r="N211" s="56">
        <f>'5a. FNO'!N211+'5b. FNO Impacted Gen'!N211</f>
        <v>13.80177728</v>
      </c>
      <c r="O211" s="56">
        <f>'5a. FNO'!O211+'5b. FNO Impacted Gen'!O211</f>
        <v>14.153184850000001</v>
      </c>
      <c r="P211" s="56">
        <f>'5a. FNO'!P211+'5b. FNO Impacted Gen'!P211</f>
        <v>15.06208036</v>
      </c>
      <c r="Q211" s="56">
        <f>'5a. FNO'!Q211+'5b. FNO Impacted Gen'!Q211</f>
        <v>15.547328199999999</v>
      </c>
      <c r="R211" s="56">
        <f>'5a. FNO'!R211+'5b. FNO Impacted Gen'!R211</f>
        <v>15.61584798</v>
      </c>
      <c r="S211" s="56">
        <f>'5a. FNO'!S211+'5b. FNO Impacted Gen'!S211</f>
        <v>15.584060740000002</v>
      </c>
      <c r="T211" s="56">
        <f>'5a. FNO'!T211+'5b. FNO Impacted Gen'!T211</f>
        <v>15.67060113</v>
      </c>
      <c r="U211" s="56">
        <f>'5a. FNO'!U211+'5b. FNO Impacted Gen'!U211</f>
        <v>14.964261479999999</v>
      </c>
      <c r="V211" s="56">
        <f>'5a. FNO'!V211+'5b. FNO Impacted Gen'!V211</f>
        <v>14.317326599999999</v>
      </c>
      <c r="W211" s="56">
        <f>'5a. FNO'!W211+'5b. FNO Impacted Gen'!W211</f>
        <v>13.49110494</v>
      </c>
      <c r="X211" s="56">
        <f>'5a. FNO'!X211+'5b. FNO Impacted Gen'!X211</f>
        <v>12.39191349</v>
      </c>
      <c r="Y211" s="56">
        <f>'5a. FNO'!Y211+'5b. FNO Impacted Gen'!Y211</f>
        <v>10.793417420000001</v>
      </c>
      <c r="Z211" s="67">
        <f>'5a. FNO'!Z211+'5b. FNO Impacted Gen'!Z211</f>
        <v>0</v>
      </c>
    </row>
    <row r="212" spans="1:26">
      <c r="A212" s="54">
        <f t="shared" si="3"/>
        <v>46231</v>
      </c>
      <c r="B212" s="55">
        <f>'5a. FNO'!B212+'5b. FNO Impacted Gen'!B212</f>
        <v>9.8985262299999999</v>
      </c>
      <c r="C212" s="56">
        <f>'5a. FNO'!C212+'5b. FNO Impacted Gen'!C212</f>
        <v>9.3719842500000006</v>
      </c>
      <c r="D212" s="56">
        <f>'5a. FNO'!D212+'5b. FNO Impacted Gen'!D212</f>
        <v>9.1034146800000002</v>
      </c>
      <c r="E212" s="56">
        <f>'5a. FNO'!E212+'5b. FNO Impacted Gen'!E212</f>
        <v>8.9340535699999997</v>
      </c>
      <c r="F212" s="56">
        <f>'5a. FNO'!F212+'5b. FNO Impacted Gen'!F212</f>
        <v>8.8935756399999999</v>
      </c>
      <c r="G212" s="56">
        <f>'5a. FNO'!G212+'5b. FNO Impacted Gen'!G212</f>
        <v>9.2814998800000001</v>
      </c>
      <c r="H212" s="56">
        <f>'5a. FNO'!H212+'5b. FNO Impacted Gen'!H212</f>
        <v>10.18458317</v>
      </c>
      <c r="I212" s="56">
        <f>'5a. FNO'!I212+'5b. FNO Impacted Gen'!I212</f>
        <v>10.368763080000001</v>
      </c>
      <c r="J212" s="56">
        <f>'5a. FNO'!J212+'5b. FNO Impacted Gen'!J212</f>
        <v>10.644671280000001</v>
      </c>
      <c r="K212" s="56">
        <f>'5a. FNO'!K212+'5b. FNO Impacted Gen'!K212</f>
        <v>11.196876399999999</v>
      </c>
      <c r="L212" s="56">
        <f>'5a. FNO'!L212+'5b. FNO Impacted Gen'!L212</f>
        <v>11.622017340000001</v>
      </c>
      <c r="M212" s="56">
        <f>'5a. FNO'!M212+'5b. FNO Impacted Gen'!M212</f>
        <v>12.187333649999999</v>
      </c>
      <c r="N212" s="56">
        <f>'5a. FNO'!N212+'5b. FNO Impacted Gen'!N212</f>
        <v>13.157190200000001</v>
      </c>
      <c r="O212" s="56">
        <f>'5a. FNO'!O212+'5b. FNO Impacted Gen'!O212</f>
        <v>13.794919440000001</v>
      </c>
      <c r="P212" s="56">
        <f>'5a. FNO'!P212+'5b. FNO Impacted Gen'!P212</f>
        <v>14.108335369999999</v>
      </c>
      <c r="Q212" s="56">
        <f>'5a. FNO'!Q212+'5b. FNO Impacted Gen'!Q212</f>
        <v>14.362275690000001</v>
      </c>
      <c r="R212" s="56">
        <f>'5a. FNO'!R212+'5b. FNO Impacted Gen'!R212</f>
        <v>14.047757310000001</v>
      </c>
      <c r="S212" s="56">
        <f>'5a. FNO'!S212+'5b. FNO Impacted Gen'!S212</f>
        <v>13.756912139999999</v>
      </c>
      <c r="T212" s="56">
        <f>'5a. FNO'!T212+'5b. FNO Impacted Gen'!T212</f>
        <v>12.86213504</v>
      </c>
      <c r="U212" s="56">
        <f>'5a. FNO'!U212+'5b. FNO Impacted Gen'!U212</f>
        <v>11.85807812</v>
      </c>
      <c r="V212" s="56">
        <f>'5a. FNO'!V212+'5b. FNO Impacted Gen'!V212</f>
        <v>10.96468316</v>
      </c>
      <c r="W212" s="56">
        <f>'5a. FNO'!W212+'5b. FNO Impacted Gen'!W212</f>
        <v>10.439112359999999</v>
      </c>
      <c r="X212" s="56">
        <f>'5a. FNO'!X212+'5b. FNO Impacted Gen'!X212</f>
        <v>9.7104983400000009</v>
      </c>
      <c r="Y212" s="56">
        <f>'5a. FNO'!Y212+'5b. FNO Impacted Gen'!Y212</f>
        <v>8.878335869999999</v>
      </c>
      <c r="Z212" s="67">
        <f>'5a. FNO'!Z212+'5b. FNO Impacted Gen'!Z212</f>
        <v>0</v>
      </c>
    </row>
    <row r="213" spans="1:26">
      <c r="A213" s="54">
        <f t="shared" si="3"/>
        <v>46232</v>
      </c>
      <c r="B213" s="55">
        <f>'5a. FNO'!B213+'5b. FNO Impacted Gen'!B213</f>
        <v>8.3814515299999997</v>
      </c>
      <c r="C213" s="56">
        <f>'5a. FNO'!C213+'5b. FNO Impacted Gen'!C213</f>
        <v>8.0558045500000013</v>
      </c>
      <c r="D213" s="56">
        <f>'5a. FNO'!D213+'5b. FNO Impacted Gen'!D213</f>
        <v>7.9119144899999991</v>
      </c>
      <c r="E213" s="56">
        <f>'5a. FNO'!E213+'5b. FNO Impacted Gen'!E213</f>
        <v>7.7822254300000004</v>
      </c>
      <c r="F213" s="56">
        <f>'5a. FNO'!F213+'5b. FNO Impacted Gen'!F213</f>
        <v>7.8613155300000006</v>
      </c>
      <c r="G213" s="56">
        <f>'5a. FNO'!G213+'5b. FNO Impacted Gen'!G213</f>
        <v>8.04072152</v>
      </c>
      <c r="H213" s="56">
        <f>'5a. FNO'!H213+'5b. FNO Impacted Gen'!H213</f>
        <v>8.7188523700000005</v>
      </c>
      <c r="I213" s="56">
        <f>'5a. FNO'!I213+'5b. FNO Impacted Gen'!I213</f>
        <v>9.8034474500000002</v>
      </c>
      <c r="J213" s="56">
        <f>'5a. FNO'!J213+'5b. FNO Impacted Gen'!J213</f>
        <v>10.339623260000002</v>
      </c>
      <c r="K213" s="56">
        <f>'5a. FNO'!K213+'5b. FNO Impacted Gen'!K213</f>
        <v>10.753183459999999</v>
      </c>
      <c r="L213" s="56">
        <f>'5a. FNO'!L213+'5b. FNO Impacted Gen'!L213</f>
        <v>11.05166118</v>
      </c>
      <c r="M213" s="56">
        <f>'5a. FNO'!M213+'5b. FNO Impacted Gen'!M213</f>
        <v>11.514155219999999</v>
      </c>
      <c r="N213" s="56">
        <f>'5a. FNO'!N213+'5b. FNO Impacted Gen'!N213</f>
        <v>12.34906604</v>
      </c>
      <c r="O213" s="56">
        <f>'5a. FNO'!O213+'5b. FNO Impacted Gen'!O213</f>
        <v>12.924650589999999</v>
      </c>
      <c r="P213" s="56">
        <f>'5a. FNO'!P213+'5b. FNO Impacted Gen'!P213</f>
        <v>13.405365270000001</v>
      </c>
      <c r="Q213" s="56">
        <f>'5a. FNO'!Q213+'5b. FNO Impacted Gen'!Q213</f>
        <v>13.84443808</v>
      </c>
      <c r="R213" s="56">
        <f>'5a. FNO'!R213+'5b. FNO Impacted Gen'!R213</f>
        <v>14.164701020000001</v>
      </c>
      <c r="S213" s="56">
        <f>'5a. FNO'!S213+'5b. FNO Impacted Gen'!S213</f>
        <v>14.03944021</v>
      </c>
      <c r="T213" s="56">
        <f>'5a. FNO'!T213+'5b. FNO Impacted Gen'!T213</f>
        <v>13.68046743</v>
      </c>
      <c r="U213" s="56">
        <f>'5a. FNO'!U213+'5b. FNO Impacted Gen'!U213</f>
        <v>12.911378240000001</v>
      </c>
      <c r="V213" s="56">
        <f>'5a. FNO'!V213+'5b. FNO Impacted Gen'!V213</f>
        <v>12.478670579999999</v>
      </c>
      <c r="W213" s="56">
        <f>'5a. FNO'!W213+'5b. FNO Impacted Gen'!W213</f>
        <v>10.325031189999999</v>
      </c>
      <c r="X213" s="56">
        <f>'5a. FNO'!X213+'5b. FNO Impacted Gen'!X213</f>
        <v>10.0792229</v>
      </c>
      <c r="Y213" s="56">
        <f>'5a. FNO'!Y213+'5b. FNO Impacted Gen'!Y213</f>
        <v>9.2797321900000007</v>
      </c>
      <c r="Z213" s="67">
        <f>'5a. FNO'!Z213+'5b. FNO Impacted Gen'!Z213</f>
        <v>0</v>
      </c>
    </row>
    <row r="214" spans="1:26">
      <c r="A214" s="54">
        <f t="shared" si="3"/>
        <v>46233</v>
      </c>
      <c r="B214" s="55">
        <f>'5a. FNO'!B214+'5b. FNO Impacted Gen'!B214</f>
        <v>8.6258280599999999</v>
      </c>
      <c r="C214" s="56">
        <f>'5a. FNO'!C214+'5b. FNO Impacted Gen'!C214</f>
        <v>8.2061115600000001</v>
      </c>
      <c r="D214" s="56">
        <f>'5a. FNO'!D214+'5b. FNO Impacted Gen'!D214</f>
        <v>8.0007694100000002</v>
      </c>
      <c r="E214" s="56">
        <f>'5a. FNO'!E214+'5b. FNO Impacted Gen'!E214</f>
        <v>7.8094291700000005</v>
      </c>
      <c r="F214" s="56">
        <f>'5a. FNO'!F214+'5b. FNO Impacted Gen'!F214</f>
        <v>7.8862828499999997</v>
      </c>
      <c r="G214" s="56">
        <f>'5a. FNO'!G214+'5b. FNO Impacted Gen'!G214</f>
        <v>8.1519496900000004</v>
      </c>
      <c r="H214" s="56">
        <f>'5a. FNO'!H214+'5b. FNO Impacted Gen'!H214</f>
        <v>8.7948799999999991</v>
      </c>
      <c r="I214" s="56">
        <f>'5a. FNO'!I214+'5b. FNO Impacted Gen'!I214</f>
        <v>9.7769319800000005</v>
      </c>
      <c r="J214" s="56">
        <f>'5a. FNO'!J214+'5b. FNO Impacted Gen'!J214</f>
        <v>10.12256653</v>
      </c>
      <c r="K214" s="56">
        <f>'5a. FNO'!K214+'5b. FNO Impacted Gen'!K214</f>
        <v>10.71319793</v>
      </c>
      <c r="L214" s="56">
        <f>'5a. FNO'!L214+'5b. FNO Impacted Gen'!L214</f>
        <v>11.10960154</v>
      </c>
      <c r="M214" s="56">
        <f>'5a. FNO'!M214+'5b. FNO Impacted Gen'!M214</f>
        <v>11.43544794</v>
      </c>
      <c r="N214" s="56">
        <f>'5a. FNO'!N214+'5b. FNO Impacted Gen'!N214</f>
        <v>12.01972846</v>
      </c>
      <c r="O214" s="56">
        <f>'5a. FNO'!O214+'5b. FNO Impacted Gen'!O214</f>
        <v>12.706485310000001</v>
      </c>
      <c r="P214" s="56">
        <f>'5a. FNO'!P214+'5b. FNO Impacted Gen'!P214</f>
        <v>13.331147619999999</v>
      </c>
      <c r="Q214" s="56">
        <f>'5a. FNO'!Q214+'5b. FNO Impacted Gen'!Q214</f>
        <v>14.07602389</v>
      </c>
      <c r="R214" s="56">
        <f>'5a. FNO'!R214+'5b. FNO Impacted Gen'!R214</f>
        <v>14.202972989999999</v>
      </c>
      <c r="S214" s="56">
        <f>'5a. FNO'!S214+'5b. FNO Impacted Gen'!S214</f>
        <v>14.261715899999999</v>
      </c>
      <c r="T214" s="56">
        <f>'5a. FNO'!T214+'5b. FNO Impacted Gen'!T214</f>
        <v>13.90169687</v>
      </c>
      <c r="U214" s="56">
        <f>'5a. FNO'!U214+'5b. FNO Impacted Gen'!U214</f>
        <v>12.54951344</v>
      </c>
      <c r="V214" s="56">
        <f>'5a. FNO'!V214+'5b. FNO Impacted Gen'!V214</f>
        <v>12.086988770000001</v>
      </c>
      <c r="W214" s="56">
        <f>'5a. FNO'!W214+'5b. FNO Impacted Gen'!W214</f>
        <v>11.40347422</v>
      </c>
      <c r="X214" s="56">
        <f>'5a. FNO'!X214+'5b. FNO Impacted Gen'!X214</f>
        <v>10.509711469999999</v>
      </c>
      <c r="Y214" s="56">
        <f>'5a. FNO'!Y214+'5b. FNO Impacted Gen'!Y214</f>
        <v>9.5910310800000005</v>
      </c>
      <c r="Z214" s="67">
        <f>'5a. FNO'!Z214+'5b. FNO Impacted Gen'!Z214</f>
        <v>0</v>
      </c>
    </row>
    <row r="215" spans="1:26">
      <c r="A215" s="54">
        <f t="shared" si="3"/>
        <v>46234</v>
      </c>
      <c r="B215" s="55">
        <f>'5a. FNO'!B215+'5b. FNO Impacted Gen'!B215</f>
        <v>9.0308093099999986</v>
      </c>
      <c r="C215" s="56">
        <f>'5a. FNO'!C215+'5b. FNO Impacted Gen'!C215</f>
        <v>8.6263990199999991</v>
      </c>
      <c r="D215" s="56">
        <f>'5a. FNO'!D215+'5b. FNO Impacted Gen'!D215</f>
        <v>8.3534317599999994</v>
      </c>
      <c r="E215" s="56">
        <f>'5a. FNO'!E215+'5b. FNO Impacted Gen'!E215</f>
        <v>8.1373425600000004</v>
      </c>
      <c r="F215" s="56">
        <f>'5a. FNO'!F215+'5b. FNO Impacted Gen'!F215</f>
        <v>8.1621004399999997</v>
      </c>
      <c r="G215" s="56">
        <f>'5a. FNO'!G215+'5b. FNO Impacted Gen'!G215</f>
        <v>8.53041844</v>
      </c>
      <c r="H215" s="56">
        <f>'5a. FNO'!H215+'5b. FNO Impacted Gen'!H215</f>
        <v>9.3084003099999997</v>
      </c>
      <c r="I215" s="56">
        <f>'5a. FNO'!I215+'5b. FNO Impacted Gen'!I215</f>
        <v>9.9555493300000002</v>
      </c>
      <c r="J215" s="56">
        <f>'5a. FNO'!J215+'5b. FNO Impacted Gen'!J215</f>
        <v>10.304224420000001</v>
      </c>
      <c r="K215" s="56">
        <f>'5a. FNO'!K215+'5b. FNO Impacted Gen'!K215</f>
        <v>10.62119392</v>
      </c>
      <c r="L215" s="56">
        <f>'5a. FNO'!L215+'5b. FNO Impacted Gen'!L215</f>
        <v>11.08616318</v>
      </c>
      <c r="M215" s="56">
        <f>'5a. FNO'!M215+'5b. FNO Impacted Gen'!M215</f>
        <v>11.595082809999999</v>
      </c>
      <c r="N215" s="56">
        <f>'5a. FNO'!N215+'5b. FNO Impacted Gen'!N215</f>
        <v>12.188001720000001</v>
      </c>
      <c r="O215" s="56">
        <f>'5a. FNO'!O215+'5b. FNO Impacted Gen'!O215</f>
        <v>12.687999019999999</v>
      </c>
      <c r="P215" s="56">
        <f>'5a. FNO'!P215+'5b. FNO Impacted Gen'!P215</f>
        <v>12.868242609999999</v>
      </c>
      <c r="Q215" s="56">
        <f>'5a. FNO'!Q215+'5b. FNO Impacted Gen'!Q215</f>
        <v>13.43676372</v>
      </c>
      <c r="R215" s="56">
        <f>'5a. FNO'!R215+'5b. FNO Impacted Gen'!R215</f>
        <v>13.221000790000002</v>
      </c>
      <c r="S215" s="56">
        <f>'5a. FNO'!S215+'5b. FNO Impacted Gen'!S215</f>
        <v>12.456884429999999</v>
      </c>
      <c r="T215" s="56">
        <f>'5a. FNO'!T215+'5b. FNO Impacted Gen'!T215</f>
        <v>12.1426263</v>
      </c>
      <c r="U215" s="56">
        <f>'5a. FNO'!U215+'5b. FNO Impacted Gen'!U215</f>
        <v>11.519352700000001</v>
      </c>
      <c r="V215" s="56">
        <f>'5a. FNO'!V215+'5b. FNO Impacted Gen'!V215</f>
        <v>11.124066430000001</v>
      </c>
      <c r="W215" s="56">
        <f>'5a. FNO'!W215+'5b. FNO Impacted Gen'!W215</f>
        <v>10.678418189999999</v>
      </c>
      <c r="X215" s="56">
        <f>'5a. FNO'!X215+'5b. FNO Impacted Gen'!X215</f>
        <v>9.8086206300000001</v>
      </c>
      <c r="Y215" s="56">
        <f>'5a. FNO'!Y215+'5b. FNO Impacted Gen'!Y215</f>
        <v>9.1496096399999995</v>
      </c>
      <c r="Z215" s="67">
        <f>'5a. FNO'!Z215+'5b. FNO Impacted Gen'!Z215</f>
        <v>0</v>
      </c>
    </row>
    <row r="216" spans="1:26">
      <c r="A216" s="54">
        <f t="shared" si="3"/>
        <v>46235</v>
      </c>
      <c r="B216" s="55">
        <f>'5a. FNO'!B216+'5b. FNO Impacted Gen'!B216</f>
        <v>8.4265479699999997</v>
      </c>
      <c r="C216" s="56">
        <f>'5a. FNO'!C216+'5b. FNO Impacted Gen'!C216</f>
        <v>7.9617935399999995</v>
      </c>
      <c r="D216" s="56">
        <f>'5a. FNO'!D216+'5b. FNO Impacted Gen'!D216</f>
        <v>7.7199087600000009</v>
      </c>
      <c r="E216" s="56">
        <f>'5a. FNO'!E216+'5b. FNO Impacted Gen'!E216</f>
        <v>7.5875289400000003</v>
      </c>
      <c r="F216" s="56">
        <f>'5a. FNO'!F216+'5b. FNO Impacted Gen'!F216</f>
        <v>7.6117364499999995</v>
      </c>
      <c r="G216" s="56">
        <f>'5a. FNO'!G216+'5b. FNO Impacted Gen'!G216</f>
        <v>7.9894317899999985</v>
      </c>
      <c r="H216" s="56">
        <f>'5a. FNO'!H216+'5b. FNO Impacted Gen'!H216</f>
        <v>8.6256036700000003</v>
      </c>
      <c r="I216" s="56">
        <f>'5a. FNO'!I216+'5b. FNO Impacted Gen'!I216</f>
        <v>9.3402938500000001</v>
      </c>
      <c r="J216" s="56">
        <f>'5a. FNO'!J216+'5b. FNO Impacted Gen'!J216</f>
        <v>9.8100591799999997</v>
      </c>
      <c r="K216" s="56">
        <f>'5a. FNO'!K216+'5b. FNO Impacted Gen'!K216</f>
        <v>10.240703740000001</v>
      </c>
      <c r="L216" s="56">
        <f>'5a. FNO'!L216+'5b. FNO Impacted Gen'!L216</f>
        <v>10.19055285</v>
      </c>
      <c r="M216" s="56">
        <f>'5a. FNO'!M216+'5b. FNO Impacted Gen'!M216</f>
        <v>10.98310968</v>
      </c>
      <c r="N216" s="56">
        <f>'5a. FNO'!N216+'5b. FNO Impacted Gen'!N216</f>
        <v>11.572544449999999</v>
      </c>
      <c r="O216" s="56">
        <f>'5a. FNO'!O216+'5b. FNO Impacted Gen'!O216</f>
        <v>12.117351320000001</v>
      </c>
      <c r="P216" s="56">
        <f>'5a. FNO'!P216+'5b. FNO Impacted Gen'!P216</f>
        <v>12.72714981</v>
      </c>
      <c r="Q216" s="56">
        <f>'5a. FNO'!Q216+'5b. FNO Impacted Gen'!Q216</f>
        <v>13.066631709999999</v>
      </c>
      <c r="R216" s="56">
        <f>'5a. FNO'!R216+'5b. FNO Impacted Gen'!R216</f>
        <v>13.194348540000002</v>
      </c>
      <c r="S216" s="56">
        <f>'5a. FNO'!S216+'5b. FNO Impacted Gen'!S216</f>
        <v>13.330568020000001</v>
      </c>
      <c r="T216" s="56">
        <f>'5a. FNO'!T216+'5b. FNO Impacted Gen'!T216</f>
        <v>13.41944432</v>
      </c>
      <c r="U216" s="56">
        <f>'5a. FNO'!U216+'5b. FNO Impacted Gen'!U216</f>
        <v>12.83565926</v>
      </c>
      <c r="V216" s="56">
        <f>'5a. FNO'!V216+'5b. FNO Impacted Gen'!V216</f>
        <v>12.16580222</v>
      </c>
      <c r="W216" s="56">
        <f>'5a. FNO'!W216+'5b. FNO Impacted Gen'!W216</f>
        <v>11.490047929999999</v>
      </c>
      <c r="X216" s="56">
        <f>'5a. FNO'!X216+'5b. FNO Impacted Gen'!X216</f>
        <v>10.548369600000001</v>
      </c>
      <c r="Y216" s="56">
        <f>'5a. FNO'!Y216+'5b. FNO Impacted Gen'!Y216</f>
        <v>9.4946674400000006</v>
      </c>
      <c r="Z216" s="67">
        <f>'5a. FNO'!Z216+'5b. FNO Impacted Gen'!Z216</f>
        <v>0</v>
      </c>
    </row>
    <row r="217" spans="1:26">
      <c r="A217" s="54">
        <f t="shared" si="3"/>
        <v>46236</v>
      </c>
      <c r="B217" s="55">
        <f>'5a. FNO'!B217+'5b. FNO Impacted Gen'!B217</f>
        <v>8.7286572099999997</v>
      </c>
      <c r="C217" s="56">
        <f>'5a. FNO'!C217+'5b. FNO Impacted Gen'!C217</f>
        <v>8.1945939800000005</v>
      </c>
      <c r="D217" s="56">
        <f>'5a. FNO'!D217+'5b. FNO Impacted Gen'!D217</f>
        <v>7.8415700200000007</v>
      </c>
      <c r="E217" s="56">
        <f>'5a. FNO'!E217+'5b. FNO Impacted Gen'!E217</f>
        <v>7.7204325199999992</v>
      </c>
      <c r="F217" s="56">
        <f>'5a. FNO'!F217+'5b. FNO Impacted Gen'!F217</f>
        <v>7.6520261700000001</v>
      </c>
      <c r="G217" s="56">
        <f>'5a. FNO'!G217+'5b. FNO Impacted Gen'!G217</f>
        <v>7.6892939600000005</v>
      </c>
      <c r="H217" s="56">
        <f>'5a. FNO'!H217+'5b. FNO Impacted Gen'!H217</f>
        <v>7.9281501900000002</v>
      </c>
      <c r="I217" s="56">
        <f>'5a. FNO'!I217+'5b. FNO Impacted Gen'!I217</f>
        <v>8.69593682</v>
      </c>
      <c r="J217" s="56">
        <f>'5a. FNO'!J217+'5b. FNO Impacted Gen'!J217</f>
        <v>9.3239820900000012</v>
      </c>
      <c r="K217" s="56">
        <f>'5a. FNO'!K217+'5b. FNO Impacted Gen'!K217</f>
        <v>9.6557631999999991</v>
      </c>
      <c r="L217" s="56">
        <f>'5a. FNO'!L217+'5b. FNO Impacted Gen'!L217</f>
        <v>9.8496960699999985</v>
      </c>
      <c r="M217" s="56">
        <f>'5a. FNO'!M217+'5b. FNO Impacted Gen'!M217</f>
        <v>10.521166709999999</v>
      </c>
      <c r="N217" s="56">
        <f>'5a. FNO'!N217+'5b. FNO Impacted Gen'!N217</f>
        <v>11.25647541</v>
      </c>
      <c r="O217" s="56">
        <f>'5a. FNO'!O217+'5b. FNO Impacted Gen'!O217</f>
        <v>11.948263579999999</v>
      </c>
      <c r="P217" s="56">
        <f>'5a. FNO'!P217+'5b. FNO Impacted Gen'!P217</f>
        <v>12.478457290000001</v>
      </c>
      <c r="Q217" s="56">
        <f>'5a. FNO'!Q217+'5b. FNO Impacted Gen'!Q217</f>
        <v>13.17373796</v>
      </c>
      <c r="R217" s="56">
        <f>'5a. FNO'!R217+'5b. FNO Impacted Gen'!R217</f>
        <v>13.892986520000001</v>
      </c>
      <c r="S217" s="56">
        <f>'5a. FNO'!S217+'5b. FNO Impacted Gen'!S217</f>
        <v>14.3853109</v>
      </c>
      <c r="T217" s="56">
        <f>'5a. FNO'!T217+'5b. FNO Impacted Gen'!T217</f>
        <v>14.4170491</v>
      </c>
      <c r="U217" s="56">
        <f>'5a. FNO'!U217+'5b. FNO Impacted Gen'!U217</f>
        <v>13.777870780000001</v>
      </c>
      <c r="V217" s="56">
        <f>'5a. FNO'!V217+'5b. FNO Impacted Gen'!V217</f>
        <v>13.089097989999999</v>
      </c>
      <c r="W217" s="56">
        <f>'5a. FNO'!W217+'5b. FNO Impacted Gen'!W217</f>
        <v>12.287407259999998</v>
      </c>
      <c r="X217" s="56">
        <f>'5a. FNO'!X217+'5b. FNO Impacted Gen'!X217</f>
        <v>10.997985920000001</v>
      </c>
      <c r="Y217" s="56">
        <f>'5a. FNO'!Y217+'5b. FNO Impacted Gen'!Y217</f>
        <v>9.7636497599999998</v>
      </c>
      <c r="Z217" s="67">
        <f>'5a. FNO'!Z217+'5b. FNO Impacted Gen'!Z217</f>
        <v>0</v>
      </c>
    </row>
    <row r="218" spans="1:26">
      <c r="A218" s="54">
        <f t="shared" si="3"/>
        <v>46237</v>
      </c>
      <c r="B218" s="55">
        <f>'5a. FNO'!B218+'5b. FNO Impacted Gen'!B218</f>
        <v>9.0368161899999997</v>
      </c>
      <c r="C218" s="56">
        <f>'5a. FNO'!C218+'5b. FNO Impacted Gen'!C218</f>
        <v>8.4902862200000015</v>
      </c>
      <c r="D218" s="56">
        <f>'5a. FNO'!D218+'5b. FNO Impacted Gen'!D218</f>
        <v>8.1126705599999998</v>
      </c>
      <c r="E218" s="56">
        <f>'5a. FNO'!E218+'5b. FNO Impacted Gen'!E218</f>
        <v>7.9075239899999996</v>
      </c>
      <c r="F218" s="56">
        <f>'5a. FNO'!F218+'5b. FNO Impacted Gen'!F218</f>
        <v>7.9317865300000001</v>
      </c>
      <c r="G218" s="56">
        <f>'5a. FNO'!G218+'5b. FNO Impacted Gen'!G218</f>
        <v>7.9929912999999999</v>
      </c>
      <c r="H218" s="56">
        <f>'5a. FNO'!H218+'5b. FNO Impacted Gen'!H218</f>
        <v>8.2643429099999999</v>
      </c>
      <c r="I218" s="56">
        <f>'5a. FNO'!I218+'5b. FNO Impacted Gen'!I218</f>
        <v>8.908085980000001</v>
      </c>
      <c r="J218" s="56">
        <f>'5a. FNO'!J218+'5b. FNO Impacted Gen'!J218</f>
        <v>9.8010485100000011</v>
      </c>
      <c r="K218" s="56">
        <f>'5a. FNO'!K218+'5b. FNO Impacted Gen'!K218</f>
        <v>10.607242250000001</v>
      </c>
      <c r="L218" s="56">
        <f>'5a. FNO'!L218+'5b. FNO Impacted Gen'!L218</f>
        <v>11.10945987</v>
      </c>
      <c r="M218" s="56">
        <f>'5a. FNO'!M218+'5b. FNO Impacted Gen'!M218</f>
        <v>11.8974204</v>
      </c>
      <c r="N218" s="56">
        <f>'5a. FNO'!N218+'5b. FNO Impacted Gen'!N218</f>
        <v>12.870948239999999</v>
      </c>
      <c r="O218" s="56">
        <f>'5a. FNO'!O218+'5b. FNO Impacted Gen'!O218</f>
        <v>13.59236259</v>
      </c>
      <c r="P218" s="56">
        <f>'5a. FNO'!P218+'5b. FNO Impacted Gen'!P218</f>
        <v>14.175528229999999</v>
      </c>
      <c r="Q218" s="56">
        <f>'5a. FNO'!Q218+'5b. FNO Impacted Gen'!Q218</f>
        <v>14.98204718</v>
      </c>
      <c r="R218" s="56">
        <f>'5a. FNO'!R218+'5b. FNO Impacted Gen'!R218</f>
        <v>15.012663849999999</v>
      </c>
      <c r="S218" s="56">
        <f>'5a. FNO'!S218+'5b. FNO Impacted Gen'!S218</f>
        <v>15.134614419999998</v>
      </c>
      <c r="T218" s="56">
        <f>'5a. FNO'!T218+'5b. FNO Impacted Gen'!T218</f>
        <v>14.911120929999999</v>
      </c>
      <c r="U218" s="56">
        <f>'5a. FNO'!U218+'5b. FNO Impacted Gen'!U218</f>
        <v>14.178839729999998</v>
      </c>
      <c r="V218" s="56">
        <f>'5a. FNO'!V218+'5b. FNO Impacted Gen'!V218</f>
        <v>13.63137948</v>
      </c>
      <c r="W218" s="56">
        <f>'5a. FNO'!W218+'5b. FNO Impacted Gen'!W218</f>
        <v>12.62714618</v>
      </c>
      <c r="X218" s="56">
        <f>'5a. FNO'!X218+'5b. FNO Impacted Gen'!X218</f>
        <v>11.46767753</v>
      </c>
      <c r="Y218" s="56">
        <f>'5a. FNO'!Y218+'5b. FNO Impacted Gen'!Y218</f>
        <v>10.410692049999998</v>
      </c>
      <c r="Z218" s="67">
        <f>'5a. FNO'!Z218+'5b. FNO Impacted Gen'!Z218</f>
        <v>0</v>
      </c>
    </row>
    <row r="219" spans="1:26">
      <c r="A219" s="54">
        <f t="shared" si="3"/>
        <v>46238</v>
      </c>
      <c r="B219" s="55">
        <f>'5a. FNO'!B219+'5b. FNO Impacted Gen'!B219</f>
        <v>9.5771470500000007</v>
      </c>
      <c r="C219" s="56">
        <f>'5a. FNO'!C219+'5b. FNO Impacted Gen'!C219</f>
        <v>9.05908713</v>
      </c>
      <c r="D219" s="56">
        <f>'5a. FNO'!D219+'5b. FNO Impacted Gen'!D219</f>
        <v>8.5694691200000008</v>
      </c>
      <c r="E219" s="56">
        <f>'5a. FNO'!E219+'5b. FNO Impacted Gen'!E219</f>
        <v>8.2976163800000009</v>
      </c>
      <c r="F219" s="56">
        <f>'5a. FNO'!F219+'5b. FNO Impacted Gen'!F219</f>
        <v>8.2603218800000011</v>
      </c>
      <c r="G219" s="56">
        <f>'5a. FNO'!G219+'5b. FNO Impacted Gen'!G219</f>
        <v>8.5272543299999999</v>
      </c>
      <c r="H219" s="56">
        <f>'5a. FNO'!H219+'5b. FNO Impacted Gen'!H219</f>
        <v>9.0559994199999991</v>
      </c>
      <c r="I219" s="56">
        <f>'5a. FNO'!I219+'5b. FNO Impacted Gen'!I219</f>
        <v>9.4783190199999989</v>
      </c>
      <c r="J219" s="56">
        <f>'5a. FNO'!J219+'5b. FNO Impacted Gen'!J219</f>
        <v>9.5434330000000003</v>
      </c>
      <c r="K219" s="56">
        <f>'5a. FNO'!K219+'5b. FNO Impacted Gen'!K219</f>
        <v>9.4299266500000005</v>
      </c>
      <c r="L219" s="56">
        <f>'5a. FNO'!L219+'5b. FNO Impacted Gen'!L219</f>
        <v>9.6205159400000007</v>
      </c>
      <c r="M219" s="56">
        <f>'5a. FNO'!M219+'5b. FNO Impacted Gen'!M219</f>
        <v>9.8143228899999997</v>
      </c>
      <c r="N219" s="56">
        <f>'5a. FNO'!N219+'5b. FNO Impacted Gen'!N219</f>
        <v>10.08728777</v>
      </c>
      <c r="O219" s="56">
        <f>'5a. FNO'!O219+'5b. FNO Impacted Gen'!O219</f>
        <v>10.3557408</v>
      </c>
      <c r="P219" s="56">
        <f>'5a. FNO'!P219+'5b. FNO Impacted Gen'!P219</f>
        <v>10.67000071</v>
      </c>
      <c r="Q219" s="56">
        <f>'5a. FNO'!Q219+'5b. FNO Impacted Gen'!Q219</f>
        <v>11.159084289999999</v>
      </c>
      <c r="R219" s="56">
        <f>'5a. FNO'!R219+'5b. FNO Impacted Gen'!R219</f>
        <v>11.547694700000001</v>
      </c>
      <c r="S219" s="56">
        <f>'5a. FNO'!S219+'5b. FNO Impacted Gen'!S219</f>
        <v>11.66434961</v>
      </c>
      <c r="T219" s="56">
        <f>'5a. FNO'!T219+'5b. FNO Impacted Gen'!T219</f>
        <v>11.655164299999999</v>
      </c>
      <c r="U219" s="56">
        <f>'5a. FNO'!U219+'5b. FNO Impacted Gen'!U219</f>
        <v>10.978367039999998</v>
      </c>
      <c r="V219" s="56">
        <f>'5a. FNO'!V219+'5b. FNO Impacted Gen'!V219</f>
        <v>10.666854429999999</v>
      </c>
      <c r="W219" s="56">
        <f>'5a. FNO'!W219+'5b. FNO Impacted Gen'!W219</f>
        <v>10.184635309999999</v>
      </c>
      <c r="X219" s="56">
        <f>'5a. FNO'!X219+'5b. FNO Impacted Gen'!X219</f>
        <v>9.2261238299999988</v>
      </c>
      <c r="Y219" s="56">
        <f>'5a. FNO'!Y219+'5b. FNO Impacted Gen'!Y219</f>
        <v>8.2020963499999997</v>
      </c>
      <c r="Z219" s="67">
        <f>'5a. FNO'!Z219+'5b. FNO Impacted Gen'!Z219</f>
        <v>0</v>
      </c>
    </row>
    <row r="220" spans="1:26">
      <c r="A220" s="54">
        <f t="shared" si="3"/>
        <v>46239</v>
      </c>
      <c r="B220" s="55">
        <f>'5a. FNO'!B220+'5b. FNO Impacted Gen'!B220</f>
        <v>7.7187688999999997</v>
      </c>
      <c r="C220" s="56">
        <f>'5a. FNO'!C220+'5b. FNO Impacted Gen'!C220</f>
        <v>7.33325709</v>
      </c>
      <c r="D220" s="56">
        <f>'5a. FNO'!D220+'5b. FNO Impacted Gen'!D220</f>
        <v>7.1181925699999997</v>
      </c>
      <c r="E220" s="56">
        <f>'5a. FNO'!E220+'5b. FNO Impacted Gen'!E220</f>
        <v>7.0805143200000007</v>
      </c>
      <c r="F220" s="56">
        <f>'5a. FNO'!F220+'5b. FNO Impacted Gen'!F220</f>
        <v>7.20067916</v>
      </c>
      <c r="G220" s="56">
        <f>'5a. FNO'!G220+'5b. FNO Impacted Gen'!G220</f>
        <v>7.6549536299999996</v>
      </c>
      <c r="H220" s="56">
        <f>'5a. FNO'!H220+'5b. FNO Impacted Gen'!H220</f>
        <v>8.3281672600000007</v>
      </c>
      <c r="I220" s="56">
        <f>'5a. FNO'!I220+'5b. FNO Impacted Gen'!I220</f>
        <v>8.9076542199999995</v>
      </c>
      <c r="J220" s="56">
        <f>'5a. FNO'!J220+'5b. FNO Impacted Gen'!J220</f>
        <v>8.9206510199999993</v>
      </c>
      <c r="K220" s="56">
        <f>'5a. FNO'!K220+'5b. FNO Impacted Gen'!K220</f>
        <v>8.77646908</v>
      </c>
      <c r="L220" s="56">
        <f>'5a. FNO'!L220+'5b. FNO Impacted Gen'!L220</f>
        <v>8.8067841999999992</v>
      </c>
      <c r="M220" s="56">
        <f>'5a. FNO'!M220+'5b. FNO Impacted Gen'!M220</f>
        <v>9.0372112599999994</v>
      </c>
      <c r="N220" s="56">
        <f>'5a. FNO'!N220+'5b. FNO Impacted Gen'!N220</f>
        <v>9.3435483599999998</v>
      </c>
      <c r="O220" s="56">
        <f>'5a. FNO'!O220+'5b. FNO Impacted Gen'!O220</f>
        <v>9.7606828300000004</v>
      </c>
      <c r="P220" s="56">
        <f>'5a. FNO'!P220+'5b. FNO Impacted Gen'!P220</f>
        <v>10.24839338</v>
      </c>
      <c r="Q220" s="56">
        <f>'5a. FNO'!Q220+'5b. FNO Impacted Gen'!Q220</f>
        <v>10.899106380000001</v>
      </c>
      <c r="R220" s="56">
        <f>'5a. FNO'!R220+'5b. FNO Impacted Gen'!R220</f>
        <v>11.503860809999999</v>
      </c>
      <c r="S220" s="56">
        <f>'5a. FNO'!S220+'5b. FNO Impacted Gen'!S220</f>
        <v>11.926407000000001</v>
      </c>
      <c r="T220" s="56">
        <f>'5a. FNO'!T220+'5b. FNO Impacted Gen'!T220</f>
        <v>12.018893569999999</v>
      </c>
      <c r="U220" s="56">
        <f>'5a. FNO'!U220+'5b. FNO Impacted Gen'!U220</f>
        <v>11.49179075</v>
      </c>
      <c r="V220" s="56">
        <f>'5a. FNO'!V220+'5b. FNO Impacted Gen'!V220</f>
        <v>11.022011599999999</v>
      </c>
      <c r="W220" s="56">
        <f>'5a. FNO'!W220+'5b. FNO Impacted Gen'!W220</f>
        <v>10.487789320000001</v>
      </c>
      <c r="X220" s="56">
        <f>'5a. FNO'!X220+'5b. FNO Impacted Gen'!X220</f>
        <v>9.4970472199999989</v>
      </c>
      <c r="Y220" s="56">
        <f>'5a. FNO'!Y220+'5b. FNO Impacted Gen'!Y220</f>
        <v>8.6907863399999989</v>
      </c>
      <c r="Z220" s="67">
        <f>'5a. FNO'!Z220+'5b. FNO Impacted Gen'!Z220</f>
        <v>0</v>
      </c>
    </row>
    <row r="221" spans="1:26">
      <c r="A221" s="54">
        <f t="shared" si="3"/>
        <v>46240</v>
      </c>
      <c r="B221" s="55">
        <f>'5a. FNO'!B221+'5b. FNO Impacted Gen'!B221</f>
        <v>8.0976759999999999</v>
      </c>
      <c r="C221" s="56">
        <f>'5a. FNO'!C221+'5b. FNO Impacted Gen'!C221</f>
        <v>7.6797706800000007</v>
      </c>
      <c r="D221" s="56">
        <f>'5a. FNO'!D221+'5b. FNO Impacted Gen'!D221</f>
        <v>7.4496791099999999</v>
      </c>
      <c r="E221" s="56">
        <f>'5a. FNO'!E221+'5b. FNO Impacted Gen'!E221</f>
        <v>7.3520415099999994</v>
      </c>
      <c r="F221" s="56">
        <f>'5a. FNO'!F221+'5b. FNO Impacted Gen'!F221</f>
        <v>7.484038739999999</v>
      </c>
      <c r="G221" s="56">
        <f>'5a. FNO'!G221+'5b. FNO Impacted Gen'!G221</f>
        <v>7.6936856200000001</v>
      </c>
      <c r="H221" s="56">
        <f>'5a. FNO'!H221+'5b. FNO Impacted Gen'!H221</f>
        <v>8.0521760800000006</v>
      </c>
      <c r="I221" s="56">
        <f>'5a. FNO'!I221+'5b. FNO Impacted Gen'!I221</f>
        <v>8.7390426899999998</v>
      </c>
      <c r="J221" s="56">
        <f>'5a. FNO'!J221+'5b. FNO Impacted Gen'!J221</f>
        <v>9.6142214799999994</v>
      </c>
      <c r="K221" s="56">
        <f>'5a. FNO'!K221+'5b. FNO Impacted Gen'!K221</f>
        <v>9.8851375300000015</v>
      </c>
      <c r="L221" s="56">
        <f>'5a. FNO'!L221+'5b. FNO Impacted Gen'!L221</f>
        <v>9.9119857299999996</v>
      </c>
      <c r="M221" s="56">
        <f>'5a. FNO'!M221+'5b. FNO Impacted Gen'!M221</f>
        <v>10.790798689999999</v>
      </c>
      <c r="N221" s="56">
        <f>'5a. FNO'!N221+'5b. FNO Impacted Gen'!N221</f>
        <v>11.33297112</v>
      </c>
      <c r="O221" s="56">
        <f>'5a. FNO'!O221+'5b. FNO Impacted Gen'!O221</f>
        <v>11.89451467</v>
      </c>
      <c r="P221" s="56">
        <f>'5a. FNO'!P221+'5b. FNO Impacted Gen'!P221</f>
        <v>12.426959330000001</v>
      </c>
      <c r="Q221" s="56">
        <f>'5a. FNO'!Q221+'5b. FNO Impacted Gen'!Q221</f>
        <v>13.142088230000001</v>
      </c>
      <c r="R221" s="56">
        <f>'5a. FNO'!R221+'5b. FNO Impacted Gen'!R221</f>
        <v>13.70332486</v>
      </c>
      <c r="S221" s="56">
        <f>'5a. FNO'!S221+'5b. FNO Impacted Gen'!S221</f>
        <v>13.9533381</v>
      </c>
      <c r="T221" s="56">
        <f>'5a. FNO'!T221+'5b. FNO Impacted Gen'!T221</f>
        <v>14.118224080000001</v>
      </c>
      <c r="U221" s="56">
        <f>'5a. FNO'!U221+'5b. FNO Impacted Gen'!U221</f>
        <v>13.399928160000002</v>
      </c>
      <c r="V221" s="56">
        <f>'5a. FNO'!V221+'5b. FNO Impacted Gen'!V221</f>
        <v>12.7380206</v>
      </c>
      <c r="W221" s="56">
        <f>'5a. FNO'!W221+'5b. FNO Impacted Gen'!W221</f>
        <v>11.78637112</v>
      </c>
      <c r="X221" s="56">
        <f>'5a. FNO'!X221+'5b. FNO Impacted Gen'!X221</f>
        <v>10.619586439999999</v>
      </c>
      <c r="Y221" s="56">
        <f>'5a. FNO'!Y221+'5b. FNO Impacted Gen'!Y221</f>
        <v>9.46851588</v>
      </c>
      <c r="Z221" s="67">
        <f>'5a. FNO'!Z221+'5b. FNO Impacted Gen'!Z221</f>
        <v>0</v>
      </c>
    </row>
    <row r="222" spans="1:26">
      <c r="A222" s="54">
        <f t="shared" si="3"/>
        <v>46241</v>
      </c>
      <c r="B222" s="55">
        <f>'5a. FNO'!B222+'5b. FNO Impacted Gen'!B222</f>
        <v>8.8021746299999997</v>
      </c>
      <c r="C222" s="56">
        <f>'5a. FNO'!C222+'5b. FNO Impacted Gen'!C222</f>
        <v>8.3078906200000002</v>
      </c>
      <c r="D222" s="56">
        <f>'5a. FNO'!D222+'5b. FNO Impacted Gen'!D222</f>
        <v>7.8808892099999994</v>
      </c>
      <c r="E222" s="56">
        <f>'5a. FNO'!E222+'5b. FNO Impacted Gen'!E222</f>
        <v>7.6226820100000001</v>
      </c>
      <c r="F222" s="56">
        <f>'5a. FNO'!F222+'5b. FNO Impacted Gen'!F222</f>
        <v>7.7004606399999993</v>
      </c>
      <c r="G222" s="56">
        <f>'5a. FNO'!G222+'5b. FNO Impacted Gen'!G222</f>
        <v>8.1452144400000002</v>
      </c>
      <c r="H222" s="56">
        <f>'5a. FNO'!H222+'5b. FNO Impacted Gen'!H222</f>
        <v>8.9688831499999999</v>
      </c>
      <c r="I222" s="56">
        <f>'5a. FNO'!I222+'5b. FNO Impacted Gen'!I222</f>
        <v>9.4987205100000001</v>
      </c>
      <c r="J222" s="56">
        <f>'5a. FNO'!J222+'5b. FNO Impacted Gen'!J222</f>
        <v>9.8493533600000003</v>
      </c>
      <c r="K222" s="56">
        <f>'5a. FNO'!K222+'5b. FNO Impacted Gen'!K222</f>
        <v>10.3585558</v>
      </c>
      <c r="L222" s="56">
        <f>'5a. FNO'!L222+'5b. FNO Impacted Gen'!L222</f>
        <v>11.007078790000001</v>
      </c>
      <c r="M222" s="56">
        <f>'5a. FNO'!M222+'5b. FNO Impacted Gen'!M222</f>
        <v>11.74214952</v>
      </c>
      <c r="N222" s="56">
        <f>'5a. FNO'!N222+'5b. FNO Impacted Gen'!N222</f>
        <v>12.320108310000002</v>
      </c>
      <c r="O222" s="56">
        <f>'5a. FNO'!O222+'5b. FNO Impacted Gen'!O222</f>
        <v>13.20463983</v>
      </c>
      <c r="P222" s="56">
        <f>'5a. FNO'!P222+'5b. FNO Impacted Gen'!P222</f>
        <v>13.9475891</v>
      </c>
      <c r="Q222" s="56">
        <f>'5a. FNO'!Q222+'5b. FNO Impacted Gen'!Q222</f>
        <v>14.72551151</v>
      </c>
      <c r="R222" s="56">
        <f>'5a. FNO'!R222+'5b. FNO Impacted Gen'!R222</f>
        <v>14.705323700000001</v>
      </c>
      <c r="S222" s="56">
        <f>'5a. FNO'!S222+'5b. FNO Impacted Gen'!S222</f>
        <v>14.680977460000001</v>
      </c>
      <c r="T222" s="56">
        <f>'5a. FNO'!T222+'5b. FNO Impacted Gen'!T222</f>
        <v>14.51513147</v>
      </c>
      <c r="U222" s="56">
        <f>'5a. FNO'!U222+'5b. FNO Impacted Gen'!U222</f>
        <v>13.813968160000002</v>
      </c>
      <c r="V222" s="56">
        <f>'5a. FNO'!V222+'5b. FNO Impacted Gen'!V222</f>
        <v>13.206457590000001</v>
      </c>
      <c r="W222" s="56">
        <f>'5a. FNO'!W222+'5b. FNO Impacted Gen'!W222</f>
        <v>12.1757562</v>
      </c>
      <c r="X222" s="56">
        <f>'5a. FNO'!X222+'5b. FNO Impacted Gen'!X222</f>
        <v>11.104920179999999</v>
      </c>
      <c r="Y222" s="56">
        <f>'5a. FNO'!Y222+'5b. FNO Impacted Gen'!Y222</f>
        <v>9.9613274399999998</v>
      </c>
      <c r="Z222" s="67">
        <f>'5a. FNO'!Z222+'5b. FNO Impacted Gen'!Z222</f>
        <v>0</v>
      </c>
    </row>
    <row r="223" spans="1:26">
      <c r="A223" s="54">
        <f t="shared" si="3"/>
        <v>46242</v>
      </c>
      <c r="B223" s="55">
        <f>'5a. FNO'!B223+'5b. FNO Impacted Gen'!B223</f>
        <v>9.2427533000000004</v>
      </c>
      <c r="C223" s="56">
        <f>'5a. FNO'!C223+'5b. FNO Impacted Gen'!C223</f>
        <v>8.6920472600000007</v>
      </c>
      <c r="D223" s="56">
        <f>'5a. FNO'!D223+'5b. FNO Impacted Gen'!D223</f>
        <v>8.2791891199999981</v>
      </c>
      <c r="E223" s="56">
        <f>'5a. FNO'!E223+'5b. FNO Impacted Gen'!E223</f>
        <v>8.02855819</v>
      </c>
      <c r="F223" s="56">
        <f>'5a. FNO'!F223+'5b. FNO Impacted Gen'!F223</f>
        <v>7.9922952500000006</v>
      </c>
      <c r="G223" s="56">
        <f>'5a. FNO'!G223+'5b. FNO Impacted Gen'!G223</f>
        <v>7.9980082499999998</v>
      </c>
      <c r="H223" s="56">
        <f>'5a. FNO'!H223+'5b. FNO Impacted Gen'!H223</f>
        <v>8.6723159200000008</v>
      </c>
      <c r="I223" s="56">
        <f>'5a. FNO'!I223+'5b. FNO Impacted Gen'!I223</f>
        <v>9.3467464700000011</v>
      </c>
      <c r="J223" s="56">
        <f>'5a. FNO'!J223+'5b. FNO Impacted Gen'!J223</f>
        <v>10.25663469</v>
      </c>
      <c r="K223" s="56">
        <f>'5a. FNO'!K223+'5b. FNO Impacted Gen'!K223</f>
        <v>10.778332519999999</v>
      </c>
      <c r="L223" s="56">
        <f>'5a. FNO'!L223+'5b. FNO Impacted Gen'!L223</f>
        <v>11.407112269999999</v>
      </c>
      <c r="M223" s="56">
        <f>'5a. FNO'!M223+'5b. FNO Impacted Gen'!M223</f>
        <v>12.249023879999999</v>
      </c>
      <c r="N223" s="56">
        <f>'5a. FNO'!N223+'5b. FNO Impacted Gen'!N223</f>
        <v>13.284207039999998</v>
      </c>
      <c r="O223" s="56">
        <f>'5a. FNO'!O223+'5b. FNO Impacted Gen'!O223</f>
        <v>14.017869710000001</v>
      </c>
      <c r="P223" s="56">
        <f>'5a. FNO'!P223+'5b. FNO Impacted Gen'!P223</f>
        <v>14.035978760000001</v>
      </c>
      <c r="Q223" s="56">
        <f>'5a. FNO'!Q223+'5b. FNO Impacted Gen'!Q223</f>
        <v>14.263569740000001</v>
      </c>
      <c r="R223" s="56">
        <f>'5a. FNO'!R223+'5b. FNO Impacted Gen'!R223</f>
        <v>14.27637687</v>
      </c>
      <c r="S223" s="56">
        <f>'5a. FNO'!S223+'5b. FNO Impacted Gen'!S223</f>
        <v>14.285165789999999</v>
      </c>
      <c r="T223" s="56">
        <f>'5a. FNO'!T223+'5b. FNO Impacted Gen'!T223</f>
        <v>14.4180124</v>
      </c>
      <c r="U223" s="56">
        <f>'5a. FNO'!U223+'5b. FNO Impacted Gen'!U223</f>
        <v>13.69645482</v>
      </c>
      <c r="V223" s="56">
        <f>'5a. FNO'!V223+'5b. FNO Impacted Gen'!V223</f>
        <v>13.09689661</v>
      </c>
      <c r="W223" s="56">
        <f>'5a. FNO'!W223+'5b. FNO Impacted Gen'!W223</f>
        <v>12.230145350000001</v>
      </c>
      <c r="X223" s="56">
        <f>'5a. FNO'!X223+'5b. FNO Impacted Gen'!X223</f>
        <v>11.193680269999998</v>
      </c>
      <c r="Y223" s="56">
        <f>'5a. FNO'!Y223+'5b. FNO Impacted Gen'!Y223</f>
        <v>10.24085408</v>
      </c>
      <c r="Z223" s="67">
        <f>'5a. FNO'!Z223+'5b. FNO Impacted Gen'!Z223</f>
        <v>0</v>
      </c>
    </row>
    <row r="224" spans="1:26">
      <c r="A224" s="54">
        <f t="shared" si="3"/>
        <v>46243</v>
      </c>
      <c r="B224" s="55">
        <f>'5a. FNO'!B224+'5b. FNO Impacted Gen'!B224</f>
        <v>9.5561370199999995</v>
      </c>
      <c r="C224" s="56">
        <f>'5a. FNO'!C224+'5b. FNO Impacted Gen'!C224</f>
        <v>9.0259581600000001</v>
      </c>
      <c r="D224" s="56">
        <f>'5a. FNO'!D224+'5b. FNO Impacted Gen'!D224</f>
        <v>8.5528632600000005</v>
      </c>
      <c r="E224" s="56">
        <f>'5a. FNO'!E224+'5b. FNO Impacted Gen'!E224</f>
        <v>8.1743925900000001</v>
      </c>
      <c r="F224" s="56">
        <f>'5a. FNO'!F224+'5b. FNO Impacted Gen'!F224</f>
        <v>7.9742306200000002</v>
      </c>
      <c r="G224" s="56">
        <f>'5a. FNO'!G224+'5b. FNO Impacted Gen'!G224</f>
        <v>8.0462162700000004</v>
      </c>
      <c r="H224" s="56">
        <f>'5a. FNO'!H224+'5b. FNO Impacted Gen'!H224</f>
        <v>7.9946001200000003</v>
      </c>
      <c r="I224" s="56">
        <f>'5a. FNO'!I224+'5b. FNO Impacted Gen'!I224</f>
        <v>8.678637779999999</v>
      </c>
      <c r="J224" s="56">
        <f>'5a. FNO'!J224+'5b. FNO Impacted Gen'!J224</f>
        <v>9.293239830000001</v>
      </c>
      <c r="K224" s="56">
        <f>'5a. FNO'!K224+'5b. FNO Impacted Gen'!K224</f>
        <v>9.9149969799999997</v>
      </c>
      <c r="L224" s="56">
        <f>'5a. FNO'!L224+'5b. FNO Impacted Gen'!L224</f>
        <v>10.522375010000001</v>
      </c>
      <c r="M224" s="56">
        <f>'5a. FNO'!M224+'5b. FNO Impacted Gen'!M224</f>
        <v>11.40129565</v>
      </c>
      <c r="N224" s="56">
        <f>'5a. FNO'!N224+'5b. FNO Impacted Gen'!N224</f>
        <v>12.501238519999999</v>
      </c>
      <c r="O224" s="56">
        <f>'5a. FNO'!O224+'5b. FNO Impacted Gen'!O224</f>
        <v>13.267674939999999</v>
      </c>
      <c r="P224" s="56">
        <f>'5a. FNO'!P224+'5b. FNO Impacted Gen'!P224</f>
        <v>13.77883413</v>
      </c>
      <c r="Q224" s="56">
        <f>'5a. FNO'!Q224+'5b. FNO Impacted Gen'!Q224</f>
        <v>14.46901377</v>
      </c>
      <c r="R224" s="56">
        <f>'5a. FNO'!R224+'5b. FNO Impacted Gen'!R224</f>
        <v>14.88159345</v>
      </c>
      <c r="S224" s="56">
        <f>'5a. FNO'!S224+'5b. FNO Impacted Gen'!S224</f>
        <v>15.176664639999998</v>
      </c>
      <c r="T224" s="56">
        <f>'5a. FNO'!T224+'5b. FNO Impacted Gen'!T224</f>
        <v>14.76874847</v>
      </c>
      <c r="U224" s="56">
        <f>'5a. FNO'!U224+'5b. FNO Impacted Gen'!U224</f>
        <v>13.971795069999999</v>
      </c>
      <c r="V224" s="56">
        <f>'5a. FNO'!V224+'5b. FNO Impacted Gen'!V224</f>
        <v>13.260286519999999</v>
      </c>
      <c r="W224" s="56">
        <f>'5a. FNO'!W224+'5b. FNO Impacted Gen'!W224</f>
        <v>12.5187633</v>
      </c>
      <c r="X224" s="56">
        <f>'5a. FNO'!X224+'5b. FNO Impacted Gen'!X224</f>
        <v>11.47398907</v>
      </c>
      <c r="Y224" s="56">
        <f>'5a. FNO'!Y224+'5b. FNO Impacted Gen'!Y224</f>
        <v>10.406210389999998</v>
      </c>
      <c r="Z224" s="67">
        <f>'5a. FNO'!Z224+'5b. FNO Impacted Gen'!Z224</f>
        <v>0</v>
      </c>
    </row>
    <row r="225" spans="1:26">
      <c r="A225" s="54">
        <f t="shared" si="3"/>
        <v>46244</v>
      </c>
      <c r="B225" s="55">
        <f>'5a. FNO'!B225+'5b. FNO Impacted Gen'!B225</f>
        <v>9.8204029999999989</v>
      </c>
      <c r="C225" s="56">
        <f>'5a. FNO'!C225+'5b. FNO Impacted Gen'!C225</f>
        <v>9.3095243700000019</v>
      </c>
      <c r="D225" s="56">
        <f>'5a. FNO'!D225+'5b. FNO Impacted Gen'!D225</f>
        <v>8.9166970299999999</v>
      </c>
      <c r="E225" s="56">
        <f>'5a. FNO'!E225+'5b. FNO Impacted Gen'!E225</f>
        <v>8.64332821</v>
      </c>
      <c r="F225" s="56">
        <f>'5a. FNO'!F225+'5b. FNO Impacted Gen'!F225</f>
        <v>8.5427289999999996</v>
      </c>
      <c r="G225" s="56">
        <f>'5a. FNO'!G225+'5b. FNO Impacted Gen'!G225</f>
        <v>8.7685718500000007</v>
      </c>
      <c r="H225" s="56">
        <f>'5a. FNO'!H225+'5b. FNO Impacted Gen'!H225</f>
        <v>9.2715058999999993</v>
      </c>
      <c r="I225" s="56">
        <f>'5a. FNO'!I225+'5b. FNO Impacted Gen'!I225</f>
        <v>10.08205684</v>
      </c>
      <c r="J225" s="56">
        <f>'5a. FNO'!J225+'5b. FNO Impacted Gen'!J225</f>
        <v>10.677355860000002</v>
      </c>
      <c r="K225" s="56">
        <f>'5a. FNO'!K225+'5b. FNO Impacted Gen'!K225</f>
        <v>11.20646129</v>
      </c>
      <c r="L225" s="56">
        <f>'5a. FNO'!L225+'5b. FNO Impacted Gen'!L225</f>
        <v>11.81362406</v>
      </c>
      <c r="M225" s="56">
        <f>'5a. FNO'!M225+'5b. FNO Impacted Gen'!M225</f>
        <v>12.267981199999999</v>
      </c>
      <c r="N225" s="56">
        <f>'5a. FNO'!N225+'5b. FNO Impacted Gen'!N225</f>
        <v>12.85125938</v>
      </c>
      <c r="O225" s="56">
        <f>'5a. FNO'!O225+'5b. FNO Impacted Gen'!O225</f>
        <v>13.640266570000001</v>
      </c>
      <c r="P225" s="56">
        <f>'5a. FNO'!P225+'5b. FNO Impacted Gen'!P225</f>
        <v>14.14939034</v>
      </c>
      <c r="Q225" s="56">
        <f>'5a. FNO'!Q225+'5b. FNO Impacted Gen'!Q225</f>
        <v>15.04685125</v>
      </c>
      <c r="R225" s="56">
        <f>'5a. FNO'!R225+'5b. FNO Impacted Gen'!R225</f>
        <v>14.79183443</v>
      </c>
      <c r="S225" s="56">
        <f>'5a. FNO'!S225+'5b. FNO Impacted Gen'!S225</f>
        <v>14.41389822</v>
      </c>
      <c r="T225" s="56">
        <f>'5a. FNO'!T225+'5b. FNO Impacted Gen'!T225</f>
        <v>14.061857789999999</v>
      </c>
      <c r="U225" s="56">
        <f>'5a. FNO'!U225+'5b. FNO Impacted Gen'!U225</f>
        <v>13.371085689999999</v>
      </c>
      <c r="V225" s="56">
        <f>'5a. FNO'!V225+'5b. FNO Impacted Gen'!V225</f>
        <v>12.84362232</v>
      </c>
      <c r="W225" s="56">
        <f>'5a. FNO'!W225+'5b. FNO Impacted Gen'!W225</f>
        <v>12.049109039999999</v>
      </c>
      <c r="X225" s="56">
        <f>'5a. FNO'!X225+'5b. FNO Impacted Gen'!X225</f>
        <v>11.108206620000001</v>
      </c>
      <c r="Y225" s="56">
        <f>'5a. FNO'!Y225+'5b. FNO Impacted Gen'!Y225</f>
        <v>10.17732376</v>
      </c>
      <c r="Z225" s="67">
        <f>'5a. FNO'!Z225+'5b. FNO Impacted Gen'!Z225</f>
        <v>0</v>
      </c>
    </row>
    <row r="226" spans="1:26">
      <c r="A226" s="54">
        <f t="shared" si="3"/>
        <v>46245</v>
      </c>
      <c r="B226" s="55">
        <f>'5a. FNO'!B226+'5b. FNO Impacted Gen'!B226</f>
        <v>9.5712441099999985</v>
      </c>
      <c r="C226" s="56">
        <f>'5a. FNO'!C226+'5b. FNO Impacted Gen'!C226</f>
        <v>9.0291349899999993</v>
      </c>
      <c r="D226" s="56">
        <f>'5a. FNO'!D226+'5b. FNO Impacted Gen'!D226</f>
        <v>8.6477173599999997</v>
      </c>
      <c r="E226" s="56">
        <f>'5a. FNO'!E226+'5b. FNO Impacted Gen'!E226</f>
        <v>8.4373852200000012</v>
      </c>
      <c r="F226" s="56">
        <f>'5a. FNO'!F226+'5b. FNO Impacted Gen'!F226</f>
        <v>8.4093063399999988</v>
      </c>
      <c r="G226" s="56">
        <f>'5a. FNO'!G226+'5b. FNO Impacted Gen'!G226</f>
        <v>8.7656096100000003</v>
      </c>
      <c r="H226" s="56">
        <f>'5a. FNO'!H226+'5b. FNO Impacted Gen'!H226</f>
        <v>9.3973177499999991</v>
      </c>
      <c r="I226" s="56">
        <f>'5a. FNO'!I226+'5b. FNO Impacted Gen'!I226</f>
        <v>10.17486736</v>
      </c>
      <c r="J226" s="56">
        <f>'5a. FNO'!J226+'5b. FNO Impacted Gen'!J226</f>
        <v>10.430164810000001</v>
      </c>
      <c r="K226" s="56">
        <f>'5a. FNO'!K226+'5b. FNO Impacted Gen'!K226</f>
        <v>10.84598448</v>
      </c>
      <c r="L226" s="56">
        <f>'5a. FNO'!L226+'5b. FNO Impacted Gen'!L226</f>
        <v>11.41944867</v>
      </c>
      <c r="M226" s="56">
        <f>'5a. FNO'!M226+'5b. FNO Impacted Gen'!M226</f>
        <v>12.403465969999999</v>
      </c>
      <c r="N226" s="56">
        <f>'5a. FNO'!N226+'5b. FNO Impacted Gen'!N226</f>
        <v>13.05312329</v>
      </c>
      <c r="O226" s="56">
        <f>'5a. FNO'!O226+'5b. FNO Impacted Gen'!O226</f>
        <v>13.62242066</v>
      </c>
      <c r="P226" s="56">
        <f>'5a. FNO'!P226+'5b. FNO Impacted Gen'!P226</f>
        <v>14.121791510000001</v>
      </c>
      <c r="Q226" s="56">
        <f>'5a. FNO'!Q226+'5b. FNO Impacted Gen'!Q226</f>
        <v>14.792297939999999</v>
      </c>
      <c r="R226" s="56">
        <f>'5a. FNO'!R226+'5b. FNO Impacted Gen'!R226</f>
        <v>14.913927180000002</v>
      </c>
      <c r="S226" s="56">
        <f>'5a. FNO'!S226+'5b. FNO Impacted Gen'!S226</f>
        <v>14.639483959999998</v>
      </c>
      <c r="T226" s="56">
        <f>'5a. FNO'!T226+'5b. FNO Impacted Gen'!T226</f>
        <v>14.19868468</v>
      </c>
      <c r="U226" s="56">
        <f>'5a. FNO'!U226+'5b. FNO Impacted Gen'!U226</f>
        <v>13.47744292</v>
      </c>
      <c r="V226" s="56">
        <f>'5a. FNO'!V226+'5b. FNO Impacted Gen'!V226</f>
        <v>13.19241877</v>
      </c>
      <c r="W226" s="56">
        <f>'5a. FNO'!W226+'5b. FNO Impacted Gen'!W226</f>
        <v>12.400626920000001</v>
      </c>
      <c r="X226" s="56">
        <f>'5a. FNO'!X226+'5b. FNO Impacted Gen'!X226</f>
        <v>11.27197088</v>
      </c>
      <c r="Y226" s="56">
        <f>'5a. FNO'!Y226+'5b. FNO Impacted Gen'!Y226</f>
        <v>10.272553289999999</v>
      </c>
      <c r="Z226" s="67">
        <f>'5a. FNO'!Z226+'5b. FNO Impacted Gen'!Z226</f>
        <v>0</v>
      </c>
    </row>
    <row r="227" spans="1:26">
      <c r="A227" s="54">
        <f t="shared" si="3"/>
        <v>46246</v>
      </c>
      <c r="B227" s="55">
        <f>'5a. FNO'!B227+'5b. FNO Impacted Gen'!B227</f>
        <v>9.4708108800000002</v>
      </c>
      <c r="C227" s="56">
        <f>'5a. FNO'!C227+'5b. FNO Impacted Gen'!C227</f>
        <v>8.9719398000000012</v>
      </c>
      <c r="D227" s="56">
        <f>'5a. FNO'!D227+'5b. FNO Impacted Gen'!D227</f>
        <v>8.6217809899999995</v>
      </c>
      <c r="E227" s="56">
        <f>'5a. FNO'!E227+'5b. FNO Impacted Gen'!E227</f>
        <v>8.4029822799999998</v>
      </c>
      <c r="F227" s="56">
        <f>'5a. FNO'!F227+'5b. FNO Impacted Gen'!F227</f>
        <v>8.3476022699999994</v>
      </c>
      <c r="G227" s="56">
        <f>'5a. FNO'!G227+'5b. FNO Impacted Gen'!G227</f>
        <v>8.5545841200000012</v>
      </c>
      <c r="H227" s="56">
        <f>'5a. FNO'!H227+'5b. FNO Impacted Gen'!H227</f>
        <v>8.9602481000000012</v>
      </c>
      <c r="I227" s="56">
        <f>'5a. FNO'!I227+'5b. FNO Impacted Gen'!I227</f>
        <v>9.4543143000000001</v>
      </c>
      <c r="J227" s="56">
        <f>'5a. FNO'!J227+'5b. FNO Impacted Gen'!J227</f>
        <v>9.7416260799999996</v>
      </c>
      <c r="K227" s="56">
        <f>'5a. FNO'!K227+'5b. FNO Impacted Gen'!K227</f>
        <v>10.21428452</v>
      </c>
      <c r="L227" s="56">
        <f>'5a. FNO'!L227+'5b. FNO Impacted Gen'!L227</f>
        <v>10.74797384</v>
      </c>
      <c r="M227" s="56">
        <f>'5a. FNO'!M227+'5b. FNO Impacted Gen'!M227</f>
        <v>11.577627979999999</v>
      </c>
      <c r="N227" s="56">
        <f>'5a. FNO'!N227+'5b. FNO Impacted Gen'!N227</f>
        <v>12.509240460000001</v>
      </c>
      <c r="O227" s="56">
        <f>'5a. FNO'!O227+'5b. FNO Impacted Gen'!O227</f>
        <v>12.971036679999999</v>
      </c>
      <c r="P227" s="56">
        <f>'5a. FNO'!P227+'5b. FNO Impacted Gen'!P227</f>
        <v>13.45121752</v>
      </c>
      <c r="Q227" s="56">
        <f>'5a. FNO'!Q227+'5b. FNO Impacted Gen'!Q227</f>
        <v>13.680124230000001</v>
      </c>
      <c r="R227" s="56">
        <f>'5a. FNO'!R227+'5b. FNO Impacted Gen'!R227</f>
        <v>14.341008739999999</v>
      </c>
      <c r="S227" s="56">
        <f>'5a. FNO'!S227+'5b. FNO Impacted Gen'!S227</f>
        <v>14.76423037</v>
      </c>
      <c r="T227" s="56">
        <f>'5a. FNO'!T227+'5b. FNO Impacted Gen'!T227</f>
        <v>14.62279777</v>
      </c>
      <c r="U227" s="56">
        <f>'5a. FNO'!U227+'5b. FNO Impacted Gen'!U227</f>
        <v>13.93636139</v>
      </c>
      <c r="V227" s="56">
        <f>'5a. FNO'!V227+'5b. FNO Impacted Gen'!V227</f>
        <v>13.511641909999998</v>
      </c>
      <c r="W227" s="56">
        <f>'5a. FNO'!W227+'5b. FNO Impacted Gen'!W227</f>
        <v>12.461308880000001</v>
      </c>
      <c r="X227" s="56">
        <f>'5a. FNO'!X227+'5b. FNO Impacted Gen'!X227</f>
        <v>11.346451399999999</v>
      </c>
      <c r="Y227" s="56">
        <f>'5a. FNO'!Y227+'5b. FNO Impacted Gen'!Y227</f>
        <v>10.13188665</v>
      </c>
      <c r="Z227" s="67">
        <f>'5a. FNO'!Z227+'5b. FNO Impacted Gen'!Z227</f>
        <v>0</v>
      </c>
    </row>
    <row r="228" spans="1:26">
      <c r="A228" s="54">
        <f t="shared" si="3"/>
        <v>46247</v>
      </c>
      <c r="B228" s="55">
        <f>'5a. FNO'!B228+'5b. FNO Impacted Gen'!B228</f>
        <v>9.5386624199999996</v>
      </c>
      <c r="C228" s="56">
        <f>'5a. FNO'!C228+'5b. FNO Impacted Gen'!C228</f>
        <v>9.0008921400000013</v>
      </c>
      <c r="D228" s="56">
        <f>'5a. FNO'!D228+'5b. FNO Impacted Gen'!D228</f>
        <v>8.6032858600000015</v>
      </c>
      <c r="E228" s="56">
        <f>'5a. FNO'!E228+'5b. FNO Impacted Gen'!E228</f>
        <v>8.3336857900000005</v>
      </c>
      <c r="F228" s="56">
        <f>'5a. FNO'!F228+'5b. FNO Impacted Gen'!F228</f>
        <v>8.3111213399999997</v>
      </c>
      <c r="G228" s="56">
        <f>'5a. FNO'!G228+'5b. FNO Impacted Gen'!G228</f>
        <v>8.6431601600000008</v>
      </c>
      <c r="H228" s="56">
        <f>'5a. FNO'!H228+'5b. FNO Impacted Gen'!H228</f>
        <v>9.3614724500000008</v>
      </c>
      <c r="I228" s="56">
        <f>'5a. FNO'!I228+'5b. FNO Impacted Gen'!I228</f>
        <v>10.180732019999999</v>
      </c>
      <c r="J228" s="56">
        <f>'5a. FNO'!J228+'5b. FNO Impacted Gen'!J228</f>
        <v>10.72793809</v>
      </c>
      <c r="K228" s="56">
        <f>'5a. FNO'!K228+'5b. FNO Impacted Gen'!K228</f>
        <v>11.305860389999999</v>
      </c>
      <c r="L228" s="56">
        <f>'5a. FNO'!L228+'5b. FNO Impacted Gen'!L228</f>
        <v>11.38002668</v>
      </c>
      <c r="M228" s="56">
        <f>'5a. FNO'!M228+'5b. FNO Impacted Gen'!M228</f>
        <v>11.900583000000001</v>
      </c>
      <c r="N228" s="56">
        <f>'5a. FNO'!N228+'5b. FNO Impacted Gen'!N228</f>
        <v>12.63590758</v>
      </c>
      <c r="O228" s="56">
        <f>'5a. FNO'!O228+'5b. FNO Impacted Gen'!O228</f>
        <v>13.093937089999999</v>
      </c>
      <c r="P228" s="56">
        <f>'5a. FNO'!P228+'5b. FNO Impacted Gen'!P228</f>
        <v>13.331591830000001</v>
      </c>
      <c r="Q228" s="56">
        <f>'5a. FNO'!Q228+'5b. FNO Impacted Gen'!Q228</f>
        <v>13.74271959</v>
      </c>
      <c r="R228" s="56">
        <f>'5a. FNO'!R228+'5b. FNO Impacted Gen'!R228</f>
        <v>13.351354259999999</v>
      </c>
      <c r="S228" s="56">
        <f>'5a. FNO'!S228+'5b. FNO Impacted Gen'!S228</f>
        <v>12.31067732</v>
      </c>
      <c r="T228" s="56">
        <f>'5a. FNO'!T228+'5b. FNO Impacted Gen'!T228</f>
        <v>11.361422709999999</v>
      </c>
      <c r="U228" s="56">
        <f>'5a. FNO'!U228+'5b. FNO Impacted Gen'!U228</f>
        <v>10.979981949999999</v>
      </c>
      <c r="V228" s="56">
        <f>'5a. FNO'!V228+'5b. FNO Impacted Gen'!V228</f>
        <v>10.77969249</v>
      </c>
      <c r="W228" s="56">
        <f>'5a. FNO'!W228+'5b. FNO Impacted Gen'!W228</f>
        <v>10.277212389999999</v>
      </c>
      <c r="X228" s="56">
        <f>'5a. FNO'!X228+'5b. FNO Impacted Gen'!X228</f>
        <v>9.5116914300000008</v>
      </c>
      <c r="Y228" s="56">
        <f>'5a. FNO'!Y228+'5b. FNO Impacted Gen'!Y228</f>
        <v>8.8261432899999992</v>
      </c>
      <c r="Z228" s="67">
        <f>'5a. FNO'!Z228+'5b. FNO Impacted Gen'!Z228</f>
        <v>0</v>
      </c>
    </row>
    <row r="229" spans="1:26">
      <c r="A229" s="54">
        <f t="shared" si="3"/>
        <v>46248</v>
      </c>
      <c r="B229" s="55">
        <f>'5a. FNO'!B229+'5b. FNO Impacted Gen'!B229</f>
        <v>8.4205390900000001</v>
      </c>
      <c r="C229" s="56">
        <f>'5a. FNO'!C229+'5b. FNO Impacted Gen'!C229</f>
        <v>8.0582094800000004</v>
      </c>
      <c r="D229" s="56">
        <f>'5a. FNO'!D229+'5b. FNO Impacted Gen'!D229</f>
        <v>7.8928294299999999</v>
      </c>
      <c r="E229" s="56">
        <f>'5a. FNO'!E229+'5b. FNO Impacted Gen'!E229</f>
        <v>7.8324747600000002</v>
      </c>
      <c r="F229" s="56">
        <f>'5a. FNO'!F229+'5b. FNO Impacted Gen'!F229</f>
        <v>7.9046761399999994</v>
      </c>
      <c r="G229" s="56">
        <f>'5a. FNO'!G229+'5b. FNO Impacted Gen'!G229</f>
        <v>8.5120614100000012</v>
      </c>
      <c r="H229" s="56">
        <f>'5a. FNO'!H229+'5b. FNO Impacted Gen'!H229</f>
        <v>9.2239694100000005</v>
      </c>
      <c r="I229" s="56">
        <f>'5a. FNO'!I229+'5b. FNO Impacted Gen'!I229</f>
        <v>9.8619498800000009</v>
      </c>
      <c r="J229" s="56">
        <f>'5a. FNO'!J229+'5b. FNO Impacted Gen'!J229</f>
        <v>10.31819271</v>
      </c>
      <c r="K229" s="56">
        <f>'5a. FNO'!K229+'5b. FNO Impacted Gen'!K229</f>
        <v>10.61909891</v>
      </c>
      <c r="L229" s="56">
        <f>'5a. FNO'!L229+'5b. FNO Impacted Gen'!L229</f>
        <v>10.90545066</v>
      </c>
      <c r="M229" s="56">
        <f>'5a. FNO'!M229+'5b. FNO Impacted Gen'!M229</f>
        <v>11.491022569999998</v>
      </c>
      <c r="N229" s="56">
        <f>'5a. FNO'!N229+'5b. FNO Impacted Gen'!N229</f>
        <v>11.984541929999999</v>
      </c>
      <c r="O229" s="56">
        <f>'5a. FNO'!O229+'5b. FNO Impacted Gen'!O229</f>
        <v>12.6143097</v>
      </c>
      <c r="P229" s="56">
        <f>'5a. FNO'!P229+'5b. FNO Impacted Gen'!P229</f>
        <v>13.196780440000001</v>
      </c>
      <c r="Q229" s="56">
        <f>'5a. FNO'!Q229+'5b. FNO Impacted Gen'!Q229</f>
        <v>13.52253176</v>
      </c>
      <c r="R229" s="56">
        <f>'5a. FNO'!R229+'5b. FNO Impacted Gen'!R229</f>
        <v>12.575882330000001</v>
      </c>
      <c r="S229" s="56">
        <f>'5a. FNO'!S229+'5b. FNO Impacted Gen'!S229</f>
        <v>11.267819469999999</v>
      </c>
      <c r="T229" s="56">
        <f>'5a. FNO'!T229+'5b. FNO Impacted Gen'!T229</f>
        <v>10.93212563</v>
      </c>
      <c r="U229" s="56">
        <f>'5a. FNO'!U229+'5b. FNO Impacted Gen'!U229</f>
        <v>10.610902380000001</v>
      </c>
      <c r="V229" s="56">
        <f>'5a. FNO'!V229+'5b. FNO Impacted Gen'!V229</f>
        <v>10.54791762</v>
      </c>
      <c r="W229" s="56">
        <f>'5a. FNO'!W229+'5b. FNO Impacted Gen'!W229</f>
        <v>9.93364929</v>
      </c>
      <c r="X229" s="56">
        <f>'5a. FNO'!X229+'5b. FNO Impacted Gen'!X229</f>
        <v>9.1954469299999992</v>
      </c>
      <c r="Y229" s="56">
        <f>'5a. FNO'!Y229+'5b. FNO Impacted Gen'!Y229</f>
        <v>8.4767767299999992</v>
      </c>
      <c r="Z229" s="67">
        <f>'5a. FNO'!Z229+'5b. FNO Impacted Gen'!Z229</f>
        <v>0</v>
      </c>
    </row>
    <row r="230" spans="1:26">
      <c r="A230" s="54">
        <f t="shared" si="3"/>
        <v>46249</v>
      </c>
      <c r="B230" s="55">
        <f>'5a. FNO'!B230+'5b. FNO Impacted Gen'!B230</f>
        <v>8.0386191799999995</v>
      </c>
      <c r="C230" s="56">
        <f>'5a. FNO'!C230+'5b. FNO Impacted Gen'!C230</f>
        <v>7.6897312500000004</v>
      </c>
      <c r="D230" s="56">
        <f>'5a. FNO'!D230+'5b. FNO Impacted Gen'!D230</f>
        <v>7.4960397600000004</v>
      </c>
      <c r="E230" s="56">
        <f>'5a. FNO'!E230+'5b. FNO Impacted Gen'!E230</f>
        <v>7.4256040599999995</v>
      </c>
      <c r="F230" s="56">
        <f>'5a. FNO'!F230+'5b. FNO Impacted Gen'!F230</f>
        <v>7.46671014</v>
      </c>
      <c r="G230" s="56">
        <f>'5a. FNO'!G230+'5b. FNO Impacted Gen'!G230</f>
        <v>7.6714928100000002</v>
      </c>
      <c r="H230" s="56">
        <f>'5a. FNO'!H230+'5b. FNO Impacted Gen'!H230</f>
        <v>7.9705772499999998</v>
      </c>
      <c r="I230" s="56">
        <f>'5a. FNO'!I230+'5b. FNO Impacted Gen'!I230</f>
        <v>9.0223541899999997</v>
      </c>
      <c r="J230" s="56">
        <f>'5a. FNO'!J230+'5b. FNO Impacted Gen'!J230</f>
        <v>9.5876230199999988</v>
      </c>
      <c r="K230" s="56">
        <f>'5a. FNO'!K230+'5b. FNO Impacted Gen'!K230</f>
        <v>9.7737490099999995</v>
      </c>
      <c r="L230" s="56">
        <f>'5a. FNO'!L230+'5b. FNO Impacted Gen'!L230</f>
        <v>10.04659345</v>
      </c>
      <c r="M230" s="56">
        <f>'5a. FNO'!M230+'5b. FNO Impacted Gen'!M230</f>
        <v>10.347360629999999</v>
      </c>
      <c r="N230" s="56">
        <f>'5a. FNO'!N230+'5b. FNO Impacted Gen'!N230</f>
        <v>10.74165011</v>
      </c>
      <c r="O230" s="56">
        <f>'5a. FNO'!O230+'5b. FNO Impacted Gen'!O230</f>
        <v>11.422019259999999</v>
      </c>
      <c r="P230" s="56">
        <f>'5a. FNO'!P230+'5b. FNO Impacted Gen'!P230</f>
        <v>12.108210809999999</v>
      </c>
      <c r="Q230" s="56">
        <f>'5a. FNO'!Q230+'5b. FNO Impacted Gen'!Q230</f>
        <v>12.165047660000001</v>
      </c>
      <c r="R230" s="56">
        <f>'5a. FNO'!R230+'5b. FNO Impacted Gen'!R230</f>
        <v>11.809915320000002</v>
      </c>
      <c r="S230" s="56">
        <f>'5a. FNO'!S230+'5b. FNO Impacted Gen'!S230</f>
        <v>11.43066346</v>
      </c>
      <c r="T230" s="56">
        <f>'5a. FNO'!T230+'5b. FNO Impacted Gen'!T230</f>
        <v>11.21223981</v>
      </c>
      <c r="U230" s="56">
        <f>'5a. FNO'!U230+'5b. FNO Impacted Gen'!U230</f>
        <v>10.814227200000001</v>
      </c>
      <c r="V230" s="56">
        <f>'5a. FNO'!V230+'5b. FNO Impacted Gen'!V230</f>
        <v>10.36700021</v>
      </c>
      <c r="W230" s="56">
        <f>'5a. FNO'!W230+'5b. FNO Impacted Gen'!W230</f>
        <v>9.7189537599999998</v>
      </c>
      <c r="X230" s="56">
        <f>'5a. FNO'!X230+'5b. FNO Impacted Gen'!X230</f>
        <v>8.9180390999999997</v>
      </c>
      <c r="Y230" s="56">
        <f>'5a. FNO'!Y230+'5b. FNO Impacted Gen'!Y230</f>
        <v>8.1520186199999998</v>
      </c>
      <c r="Z230" s="67">
        <f>'5a. FNO'!Z230+'5b. FNO Impacted Gen'!Z230</f>
        <v>0</v>
      </c>
    </row>
    <row r="231" spans="1:26">
      <c r="A231" s="54">
        <f t="shared" si="3"/>
        <v>46250</v>
      </c>
      <c r="B231" s="55">
        <f>'5a. FNO'!B231+'5b. FNO Impacted Gen'!B231</f>
        <v>7.76408714</v>
      </c>
      <c r="C231" s="56">
        <f>'5a. FNO'!C231+'5b. FNO Impacted Gen'!C231</f>
        <v>7.4178536599999996</v>
      </c>
      <c r="D231" s="56">
        <f>'5a. FNO'!D231+'5b. FNO Impacted Gen'!D231</f>
        <v>7.2158593099999999</v>
      </c>
      <c r="E231" s="56">
        <f>'5a. FNO'!E231+'5b. FNO Impacted Gen'!E231</f>
        <v>7.0869894799999997</v>
      </c>
      <c r="F231" s="56">
        <f>'5a. FNO'!F231+'5b. FNO Impacted Gen'!F231</f>
        <v>7.1157618200000003</v>
      </c>
      <c r="G231" s="56">
        <f>'5a. FNO'!G231+'5b. FNO Impacted Gen'!G231</f>
        <v>7.2892366899999992</v>
      </c>
      <c r="H231" s="56">
        <f>'5a. FNO'!H231+'5b. FNO Impacted Gen'!H231</f>
        <v>7.4887710400000005</v>
      </c>
      <c r="I231" s="56">
        <f>'5a. FNO'!I231+'5b. FNO Impacted Gen'!I231</f>
        <v>8.170736719999999</v>
      </c>
      <c r="J231" s="56">
        <f>'5a. FNO'!J231+'5b. FNO Impacted Gen'!J231</f>
        <v>8.6424210400000003</v>
      </c>
      <c r="K231" s="56">
        <f>'5a. FNO'!K231+'5b. FNO Impacted Gen'!K231</f>
        <v>8.9388137999999984</v>
      </c>
      <c r="L231" s="56">
        <f>'5a. FNO'!L231+'5b. FNO Impacted Gen'!L231</f>
        <v>9.2417166900000005</v>
      </c>
      <c r="M231" s="56">
        <f>'5a. FNO'!M231+'5b. FNO Impacted Gen'!M231</f>
        <v>9.9843349899999989</v>
      </c>
      <c r="N231" s="56">
        <f>'5a. FNO'!N231+'5b. FNO Impacted Gen'!N231</f>
        <v>10.594351509999999</v>
      </c>
      <c r="O231" s="56">
        <f>'5a. FNO'!O231+'5b. FNO Impacted Gen'!O231</f>
        <v>10.888750639999998</v>
      </c>
      <c r="P231" s="56">
        <f>'5a. FNO'!P231+'5b. FNO Impacted Gen'!P231</f>
        <v>10.94378723</v>
      </c>
      <c r="Q231" s="56">
        <f>'5a. FNO'!Q231+'5b. FNO Impacted Gen'!Q231</f>
        <v>11.301816089999999</v>
      </c>
      <c r="R231" s="56">
        <f>'5a. FNO'!R231+'5b. FNO Impacted Gen'!R231</f>
        <v>11.40115855</v>
      </c>
      <c r="S231" s="56">
        <f>'5a. FNO'!S231+'5b. FNO Impacted Gen'!S231</f>
        <v>11.72715309</v>
      </c>
      <c r="T231" s="56">
        <f>'5a. FNO'!T231+'5b. FNO Impacted Gen'!T231</f>
        <v>11.385316079999999</v>
      </c>
      <c r="U231" s="56">
        <f>'5a. FNO'!U231+'5b. FNO Impacted Gen'!U231</f>
        <v>10.395007980000001</v>
      </c>
      <c r="V231" s="56">
        <f>'5a. FNO'!V231+'5b. FNO Impacted Gen'!V231</f>
        <v>9.9322696000000015</v>
      </c>
      <c r="W231" s="56">
        <f>'5a. FNO'!W231+'5b. FNO Impacted Gen'!W231</f>
        <v>9.1970885899999999</v>
      </c>
      <c r="X231" s="56">
        <f>'5a. FNO'!X231+'5b. FNO Impacted Gen'!X231</f>
        <v>8.2663571000000005</v>
      </c>
      <c r="Y231" s="56">
        <f>'5a. FNO'!Y231+'5b. FNO Impacted Gen'!Y231</f>
        <v>7.6380783399999999</v>
      </c>
      <c r="Z231" s="67">
        <f>'5a. FNO'!Z231+'5b. FNO Impacted Gen'!Z231</f>
        <v>0</v>
      </c>
    </row>
    <row r="232" spans="1:26">
      <c r="A232" s="54">
        <f t="shared" si="3"/>
        <v>46251</v>
      </c>
      <c r="B232" s="55">
        <f>'5a. FNO'!B232+'5b. FNO Impacted Gen'!B232</f>
        <v>7.08058633</v>
      </c>
      <c r="C232" s="56">
        <f>'5a. FNO'!C232+'5b. FNO Impacted Gen'!C232</f>
        <v>6.9289911200000001</v>
      </c>
      <c r="D232" s="56">
        <f>'5a. FNO'!D232+'5b. FNO Impacted Gen'!D232</f>
        <v>6.9316334299999998</v>
      </c>
      <c r="E232" s="56">
        <f>'5a. FNO'!E232+'5b. FNO Impacted Gen'!E232</f>
        <v>6.8948838100000005</v>
      </c>
      <c r="F232" s="56">
        <f>'5a. FNO'!F232+'5b. FNO Impacted Gen'!F232</f>
        <v>6.9632883699999999</v>
      </c>
      <c r="G232" s="56">
        <f>'5a. FNO'!G232+'5b. FNO Impacted Gen'!G232</f>
        <v>7.3860707899999998</v>
      </c>
      <c r="H232" s="56">
        <f>'5a. FNO'!H232+'5b. FNO Impacted Gen'!H232</f>
        <v>7.92561114</v>
      </c>
      <c r="I232" s="56">
        <f>'5a. FNO'!I232+'5b. FNO Impacted Gen'!I232</f>
        <v>8.460740040000001</v>
      </c>
      <c r="J232" s="56">
        <f>'5a. FNO'!J232+'5b. FNO Impacted Gen'!J232</f>
        <v>8.5588748199999998</v>
      </c>
      <c r="K232" s="56">
        <f>'5a. FNO'!K232+'5b. FNO Impacted Gen'!K232</f>
        <v>8.7610820199999999</v>
      </c>
      <c r="L232" s="56">
        <f>'5a. FNO'!L232+'5b. FNO Impacted Gen'!L232</f>
        <v>9.0233129699999992</v>
      </c>
      <c r="M232" s="56">
        <f>'5a. FNO'!M232+'5b. FNO Impacted Gen'!M232</f>
        <v>9.5629395200000005</v>
      </c>
      <c r="N232" s="56">
        <f>'5a. FNO'!N232+'5b. FNO Impacted Gen'!N232</f>
        <v>10.108082960000001</v>
      </c>
      <c r="O232" s="56">
        <f>'5a. FNO'!O232+'5b. FNO Impacted Gen'!O232</f>
        <v>10.720518819999999</v>
      </c>
      <c r="P232" s="56">
        <f>'5a. FNO'!P232+'5b. FNO Impacted Gen'!P232</f>
        <v>11.39233348</v>
      </c>
      <c r="Q232" s="56">
        <f>'5a. FNO'!Q232+'5b. FNO Impacted Gen'!Q232</f>
        <v>12.04364558</v>
      </c>
      <c r="R232" s="56">
        <f>'5a. FNO'!R232+'5b. FNO Impacted Gen'!R232</f>
        <v>12.756486550000002</v>
      </c>
      <c r="S232" s="56">
        <f>'5a. FNO'!S232+'5b. FNO Impacted Gen'!S232</f>
        <v>13.367739200000001</v>
      </c>
      <c r="T232" s="56">
        <f>'5a. FNO'!T232+'5b. FNO Impacted Gen'!T232</f>
        <v>13.27495437</v>
      </c>
      <c r="U232" s="56">
        <f>'5a. FNO'!U232+'5b. FNO Impacted Gen'!U232</f>
        <v>12.68174249</v>
      </c>
      <c r="V232" s="56">
        <f>'5a. FNO'!V232+'5b. FNO Impacted Gen'!V232</f>
        <v>12.09220562</v>
      </c>
      <c r="W232" s="56">
        <f>'5a. FNO'!W232+'5b. FNO Impacted Gen'!W232</f>
        <v>10.974789569999999</v>
      </c>
      <c r="X232" s="56">
        <f>'5a. FNO'!X232+'5b. FNO Impacted Gen'!X232</f>
        <v>9.9952394299999998</v>
      </c>
      <c r="Y232" s="56">
        <f>'5a. FNO'!Y232+'5b. FNO Impacted Gen'!Y232</f>
        <v>8.90535648</v>
      </c>
      <c r="Z232" s="67">
        <f>'5a. FNO'!Z232+'5b. FNO Impacted Gen'!Z232</f>
        <v>0</v>
      </c>
    </row>
    <row r="233" spans="1:26">
      <c r="A233" s="54">
        <f t="shared" si="3"/>
        <v>46252</v>
      </c>
      <c r="B233" s="55">
        <f>'5a. FNO'!B233+'5b. FNO Impacted Gen'!B233</f>
        <v>8.363947060000001</v>
      </c>
      <c r="C233" s="56">
        <f>'5a. FNO'!C233+'5b. FNO Impacted Gen'!C233</f>
        <v>7.8193393500000008</v>
      </c>
      <c r="D233" s="56">
        <f>'5a. FNO'!D233+'5b. FNO Impacted Gen'!D233</f>
        <v>7.52504712</v>
      </c>
      <c r="E233" s="56">
        <f>'5a. FNO'!E233+'5b. FNO Impacted Gen'!E233</f>
        <v>7.3526114600000003</v>
      </c>
      <c r="F233" s="56">
        <f>'5a. FNO'!F233+'5b. FNO Impacted Gen'!F233</f>
        <v>7.3416196999999999</v>
      </c>
      <c r="G233" s="56">
        <f>'5a. FNO'!G233+'5b. FNO Impacted Gen'!G233</f>
        <v>7.7331899699999997</v>
      </c>
      <c r="H233" s="56">
        <f>'5a. FNO'!H233+'5b. FNO Impacted Gen'!H233</f>
        <v>8.6261398099999997</v>
      </c>
      <c r="I233" s="56">
        <f>'5a. FNO'!I233+'5b. FNO Impacted Gen'!I233</f>
        <v>9.0402067899999992</v>
      </c>
      <c r="J233" s="56">
        <f>'5a. FNO'!J233+'5b. FNO Impacted Gen'!J233</f>
        <v>9.1572248400000014</v>
      </c>
      <c r="K233" s="56">
        <f>'5a. FNO'!K233+'5b. FNO Impacted Gen'!K233</f>
        <v>9.2630823199999988</v>
      </c>
      <c r="L233" s="56">
        <f>'5a. FNO'!L233+'5b. FNO Impacted Gen'!L233</f>
        <v>9.7201366199999999</v>
      </c>
      <c r="M233" s="56">
        <f>'5a. FNO'!M233+'5b. FNO Impacted Gen'!M233</f>
        <v>10.28042011</v>
      </c>
      <c r="N233" s="56">
        <f>'5a. FNO'!N233+'5b. FNO Impacted Gen'!N233</f>
        <v>11.075967739999999</v>
      </c>
      <c r="O233" s="56">
        <f>'5a. FNO'!O233+'5b. FNO Impacted Gen'!O233</f>
        <v>11.75880184</v>
      </c>
      <c r="P233" s="56">
        <f>'5a. FNO'!P233+'5b. FNO Impacted Gen'!P233</f>
        <v>12.178409240000001</v>
      </c>
      <c r="Q233" s="56">
        <f>'5a. FNO'!Q233+'5b. FNO Impacted Gen'!Q233</f>
        <v>12.6792389</v>
      </c>
      <c r="R233" s="56">
        <f>'5a. FNO'!R233+'5b. FNO Impacted Gen'!R233</f>
        <v>13.36167028</v>
      </c>
      <c r="S233" s="56">
        <f>'5a. FNO'!S233+'5b. FNO Impacted Gen'!S233</f>
        <v>13.760618439999998</v>
      </c>
      <c r="T233" s="56">
        <f>'5a. FNO'!T233+'5b. FNO Impacted Gen'!T233</f>
        <v>13.44440474</v>
      </c>
      <c r="U233" s="56">
        <f>'5a. FNO'!U233+'5b. FNO Impacted Gen'!U233</f>
        <v>12.574080460000001</v>
      </c>
      <c r="V233" s="56">
        <f>'5a. FNO'!V233+'5b. FNO Impacted Gen'!V233</f>
        <v>11.86589141</v>
      </c>
      <c r="W233" s="56">
        <f>'5a. FNO'!W233+'5b. FNO Impacted Gen'!W233</f>
        <v>10.95125771</v>
      </c>
      <c r="X233" s="56">
        <f>'5a. FNO'!X233+'5b. FNO Impacted Gen'!X233</f>
        <v>9.9492047800000005</v>
      </c>
      <c r="Y233" s="56">
        <f>'5a. FNO'!Y233+'5b. FNO Impacted Gen'!Y233</f>
        <v>9.0642715099999993</v>
      </c>
      <c r="Z233" s="67">
        <f>'5a. FNO'!Z233+'5b. FNO Impacted Gen'!Z233</f>
        <v>0</v>
      </c>
    </row>
    <row r="234" spans="1:26">
      <c r="A234" s="54">
        <f t="shared" si="3"/>
        <v>46253</v>
      </c>
      <c r="B234" s="55">
        <f>'5a. FNO'!B234+'5b. FNO Impacted Gen'!B234</f>
        <v>8.3731268199999995</v>
      </c>
      <c r="C234" s="56">
        <f>'5a. FNO'!C234+'5b. FNO Impacted Gen'!C234</f>
        <v>7.9877418699999998</v>
      </c>
      <c r="D234" s="56">
        <f>'5a. FNO'!D234+'5b. FNO Impacted Gen'!D234</f>
        <v>7.7083969500000009</v>
      </c>
      <c r="E234" s="56">
        <f>'5a. FNO'!E234+'5b. FNO Impacted Gen'!E234</f>
        <v>7.5361512099999999</v>
      </c>
      <c r="F234" s="56">
        <f>'5a. FNO'!F234+'5b. FNO Impacted Gen'!F234</f>
        <v>7.4663552400000004</v>
      </c>
      <c r="G234" s="56">
        <f>'5a. FNO'!G234+'5b. FNO Impacted Gen'!G234</f>
        <v>7.8547290099999998</v>
      </c>
      <c r="H234" s="56">
        <f>'5a. FNO'!H234+'5b. FNO Impacted Gen'!H234</f>
        <v>8.2473726000000003</v>
      </c>
      <c r="I234" s="56">
        <f>'5a. FNO'!I234+'5b. FNO Impacted Gen'!I234</f>
        <v>8.3837981900000003</v>
      </c>
      <c r="J234" s="56">
        <f>'5a. FNO'!J234+'5b. FNO Impacted Gen'!J234</f>
        <v>8.8437189200000006</v>
      </c>
      <c r="K234" s="56">
        <f>'5a. FNO'!K234+'5b. FNO Impacted Gen'!K234</f>
        <v>9.1996771200000005</v>
      </c>
      <c r="L234" s="56">
        <f>'5a. FNO'!L234+'5b. FNO Impacted Gen'!L234</f>
        <v>9.6360813600000004</v>
      </c>
      <c r="M234" s="56">
        <f>'5a. FNO'!M234+'5b. FNO Impacted Gen'!M234</f>
        <v>10.334226640000001</v>
      </c>
      <c r="N234" s="56">
        <f>'5a. FNO'!N234+'5b. FNO Impacted Gen'!N234</f>
        <v>11.152473659999998</v>
      </c>
      <c r="O234" s="56">
        <f>'5a. FNO'!O234+'5b. FNO Impacted Gen'!O234</f>
        <v>11.87323291</v>
      </c>
      <c r="P234" s="56">
        <f>'5a. FNO'!P234+'5b. FNO Impacted Gen'!P234</f>
        <v>12.72623063</v>
      </c>
      <c r="Q234" s="56">
        <f>'5a. FNO'!Q234+'5b. FNO Impacted Gen'!Q234</f>
        <v>13.249667129999999</v>
      </c>
      <c r="R234" s="56">
        <f>'5a. FNO'!R234+'5b. FNO Impacted Gen'!R234</f>
        <v>13.07412484</v>
      </c>
      <c r="S234" s="56">
        <f>'5a. FNO'!S234+'5b. FNO Impacted Gen'!S234</f>
        <v>12.875485699999999</v>
      </c>
      <c r="T234" s="56">
        <f>'5a. FNO'!T234+'5b. FNO Impacted Gen'!T234</f>
        <v>12.52347432</v>
      </c>
      <c r="U234" s="56">
        <f>'5a. FNO'!U234+'5b. FNO Impacted Gen'!U234</f>
        <v>11.7883133</v>
      </c>
      <c r="V234" s="56">
        <f>'5a. FNO'!V234+'5b. FNO Impacted Gen'!V234</f>
        <v>11.17783822</v>
      </c>
      <c r="W234" s="56">
        <f>'5a. FNO'!W234+'5b. FNO Impacted Gen'!W234</f>
        <v>10.26762242</v>
      </c>
      <c r="X234" s="56">
        <f>'5a. FNO'!X234+'5b. FNO Impacted Gen'!X234</f>
        <v>9.4175776300000003</v>
      </c>
      <c r="Y234" s="56">
        <f>'5a. FNO'!Y234+'5b. FNO Impacted Gen'!Y234</f>
        <v>8.58134671</v>
      </c>
      <c r="Z234" s="67">
        <f>'5a. FNO'!Z234+'5b. FNO Impacted Gen'!Z234</f>
        <v>0</v>
      </c>
    </row>
    <row r="235" spans="1:26">
      <c r="A235" s="54">
        <f t="shared" si="3"/>
        <v>46254</v>
      </c>
      <c r="B235" s="55">
        <f>'5a. FNO'!B235+'5b. FNO Impacted Gen'!B235</f>
        <v>8.0673910899999992</v>
      </c>
      <c r="C235" s="56">
        <f>'5a. FNO'!C235+'5b. FNO Impacted Gen'!C235</f>
        <v>7.6654419800000007</v>
      </c>
      <c r="D235" s="56">
        <f>'5a. FNO'!D235+'5b. FNO Impacted Gen'!D235</f>
        <v>7.3935253299999992</v>
      </c>
      <c r="E235" s="56">
        <f>'5a. FNO'!E235+'5b. FNO Impacted Gen'!E235</f>
        <v>7.2459385100000002</v>
      </c>
      <c r="F235" s="56">
        <f>'5a. FNO'!F235+'5b. FNO Impacted Gen'!F235</f>
        <v>7.2737628000000001</v>
      </c>
      <c r="G235" s="56">
        <f>'5a. FNO'!G235+'5b. FNO Impacted Gen'!G235</f>
        <v>7.9372016300000006</v>
      </c>
      <c r="H235" s="56">
        <f>'5a. FNO'!H235+'5b. FNO Impacted Gen'!H235</f>
        <v>8.7439295300000008</v>
      </c>
      <c r="I235" s="56">
        <f>'5a. FNO'!I235+'5b. FNO Impacted Gen'!I235</f>
        <v>9.3687815900000011</v>
      </c>
      <c r="J235" s="56">
        <f>'5a. FNO'!J235+'5b. FNO Impacted Gen'!J235</f>
        <v>9.6880284000000003</v>
      </c>
      <c r="K235" s="56">
        <f>'5a. FNO'!K235+'5b. FNO Impacted Gen'!K235</f>
        <v>9.859322109999999</v>
      </c>
      <c r="L235" s="56">
        <f>'5a. FNO'!L235+'5b. FNO Impacted Gen'!L235</f>
        <v>10.4315689</v>
      </c>
      <c r="M235" s="56">
        <f>'5a. FNO'!M235+'5b. FNO Impacted Gen'!M235</f>
        <v>11.189951929999999</v>
      </c>
      <c r="N235" s="56">
        <f>'5a. FNO'!N235+'5b. FNO Impacted Gen'!N235</f>
        <v>12.233461439999999</v>
      </c>
      <c r="O235" s="56">
        <f>'5a. FNO'!O235+'5b. FNO Impacted Gen'!O235</f>
        <v>13.055339010000001</v>
      </c>
      <c r="P235" s="56">
        <f>'5a. FNO'!P235+'5b. FNO Impacted Gen'!P235</f>
        <v>13.267727649999999</v>
      </c>
      <c r="Q235" s="56">
        <f>'5a. FNO'!Q235+'5b. FNO Impacted Gen'!Q235</f>
        <v>13.427497860000001</v>
      </c>
      <c r="R235" s="56">
        <f>'5a. FNO'!R235+'5b. FNO Impacted Gen'!R235</f>
        <v>13.318476870000001</v>
      </c>
      <c r="S235" s="56">
        <f>'5a. FNO'!S235+'5b. FNO Impacted Gen'!S235</f>
        <v>12.6808415</v>
      </c>
      <c r="T235" s="56">
        <f>'5a. FNO'!T235+'5b. FNO Impacted Gen'!T235</f>
        <v>12.10487255</v>
      </c>
      <c r="U235" s="56">
        <f>'5a. FNO'!U235+'5b. FNO Impacted Gen'!U235</f>
        <v>11.644984480000002</v>
      </c>
      <c r="V235" s="56">
        <f>'5a. FNO'!V235+'5b. FNO Impacted Gen'!V235</f>
        <v>11.251700400000001</v>
      </c>
      <c r="W235" s="56">
        <f>'5a. FNO'!W235+'5b. FNO Impacted Gen'!W235</f>
        <v>10.646244749999999</v>
      </c>
      <c r="X235" s="56">
        <f>'5a. FNO'!X235+'5b. FNO Impacted Gen'!X235</f>
        <v>9.7821307399999995</v>
      </c>
      <c r="Y235" s="56">
        <f>'5a. FNO'!Y235+'5b. FNO Impacted Gen'!Y235</f>
        <v>9.00346154</v>
      </c>
      <c r="Z235" s="67">
        <f>'5a. FNO'!Z235+'5b. FNO Impacted Gen'!Z235</f>
        <v>0</v>
      </c>
    </row>
    <row r="236" spans="1:26">
      <c r="A236" s="54">
        <f t="shared" si="3"/>
        <v>46255</v>
      </c>
      <c r="B236" s="55">
        <f>'5a. FNO'!B236+'5b. FNO Impacted Gen'!B236</f>
        <v>8.4920400799999989</v>
      </c>
      <c r="C236" s="56">
        <f>'5a. FNO'!C236+'5b. FNO Impacted Gen'!C236</f>
        <v>8.0373998800000006</v>
      </c>
      <c r="D236" s="56">
        <f>'5a. FNO'!D236+'5b. FNO Impacted Gen'!D236</f>
        <v>7.7621125299999996</v>
      </c>
      <c r="E236" s="56">
        <f>'5a. FNO'!E236+'5b. FNO Impacted Gen'!E236</f>
        <v>7.6072933899999997</v>
      </c>
      <c r="F236" s="56">
        <f>'5a. FNO'!F236+'5b. FNO Impacted Gen'!F236</f>
        <v>7.6108970500000002</v>
      </c>
      <c r="G236" s="56">
        <f>'5a. FNO'!G236+'5b. FNO Impacted Gen'!G236</f>
        <v>8.1614782899999998</v>
      </c>
      <c r="H236" s="56">
        <f>'5a. FNO'!H236+'5b. FNO Impacted Gen'!H236</f>
        <v>8.9092781099999989</v>
      </c>
      <c r="I236" s="56">
        <f>'5a. FNO'!I236+'5b. FNO Impacted Gen'!I236</f>
        <v>9.0303798400000002</v>
      </c>
      <c r="J236" s="56">
        <f>'5a. FNO'!J236+'5b. FNO Impacted Gen'!J236</f>
        <v>9.7776275699999999</v>
      </c>
      <c r="K236" s="56">
        <f>'5a. FNO'!K236+'5b. FNO Impacted Gen'!K236</f>
        <v>10.07332628</v>
      </c>
      <c r="L236" s="56">
        <f>'5a. FNO'!L236+'5b. FNO Impacted Gen'!L236</f>
        <v>10.65337716</v>
      </c>
      <c r="M236" s="56">
        <f>'5a. FNO'!M236+'5b. FNO Impacted Gen'!M236</f>
        <v>11.26454317</v>
      </c>
      <c r="N236" s="56">
        <f>'5a. FNO'!N236+'5b. FNO Impacted Gen'!N236</f>
        <v>12.13759357</v>
      </c>
      <c r="O236" s="56">
        <f>'5a. FNO'!O236+'5b. FNO Impacted Gen'!O236</f>
        <v>12.969643640000001</v>
      </c>
      <c r="P236" s="56">
        <f>'5a. FNO'!P236+'5b. FNO Impacted Gen'!P236</f>
        <v>13.58241065</v>
      </c>
      <c r="Q236" s="56">
        <f>'5a. FNO'!Q236+'5b. FNO Impacted Gen'!Q236</f>
        <v>13.879429819999999</v>
      </c>
      <c r="R236" s="56">
        <f>'5a. FNO'!R236+'5b. FNO Impacted Gen'!R236</f>
        <v>14.16460886</v>
      </c>
      <c r="S236" s="56">
        <f>'5a. FNO'!S236+'5b. FNO Impacted Gen'!S236</f>
        <v>14.006909</v>
      </c>
      <c r="T236" s="56">
        <f>'5a. FNO'!T236+'5b. FNO Impacted Gen'!T236</f>
        <v>13.784514179999999</v>
      </c>
      <c r="U236" s="56">
        <f>'5a. FNO'!U236+'5b. FNO Impacted Gen'!U236</f>
        <v>13.111359289999999</v>
      </c>
      <c r="V236" s="56">
        <f>'5a. FNO'!V236+'5b. FNO Impacted Gen'!V236</f>
        <v>12.702002200000001</v>
      </c>
      <c r="W236" s="56">
        <f>'5a. FNO'!W236+'5b. FNO Impacted Gen'!W236</f>
        <v>11.80179131</v>
      </c>
      <c r="X236" s="56">
        <f>'5a. FNO'!X236+'5b. FNO Impacted Gen'!X236</f>
        <v>10.81567269</v>
      </c>
      <c r="Y236" s="56">
        <f>'5a. FNO'!Y236+'5b. FNO Impacted Gen'!Y236</f>
        <v>9.7616655899999998</v>
      </c>
      <c r="Z236" s="67">
        <f>'5a. FNO'!Z236+'5b. FNO Impacted Gen'!Z236</f>
        <v>0</v>
      </c>
    </row>
    <row r="237" spans="1:26">
      <c r="A237" s="54">
        <f t="shared" si="3"/>
        <v>46256</v>
      </c>
      <c r="B237" s="55">
        <f>'5a. FNO'!B237+'5b. FNO Impacted Gen'!B237</f>
        <v>9.0082601000000011</v>
      </c>
      <c r="C237" s="56">
        <f>'5a. FNO'!C237+'5b. FNO Impacted Gen'!C237</f>
        <v>8.4702469699999998</v>
      </c>
      <c r="D237" s="56">
        <f>'5a. FNO'!D237+'5b. FNO Impacted Gen'!D237</f>
        <v>8.1512268199999998</v>
      </c>
      <c r="E237" s="56">
        <f>'5a. FNO'!E237+'5b. FNO Impacted Gen'!E237</f>
        <v>7.8981490500000007</v>
      </c>
      <c r="F237" s="56">
        <f>'5a. FNO'!F237+'5b. FNO Impacted Gen'!F237</f>
        <v>7.8218142000000004</v>
      </c>
      <c r="G237" s="56">
        <f>'5a. FNO'!G237+'5b. FNO Impacted Gen'!G237</f>
        <v>8.2241750600000003</v>
      </c>
      <c r="H237" s="56">
        <f>'5a. FNO'!H237+'5b. FNO Impacted Gen'!H237</f>
        <v>8.8397053799999981</v>
      </c>
      <c r="I237" s="56">
        <f>'5a. FNO'!I237+'5b. FNO Impacted Gen'!I237</f>
        <v>9.2794941099999999</v>
      </c>
      <c r="J237" s="56">
        <f>'5a. FNO'!J237+'5b. FNO Impacted Gen'!J237</f>
        <v>9.9166033900000006</v>
      </c>
      <c r="K237" s="56">
        <f>'5a. FNO'!K237+'5b. FNO Impacted Gen'!K237</f>
        <v>10.425149149999999</v>
      </c>
      <c r="L237" s="56">
        <f>'5a. FNO'!L237+'5b. FNO Impacted Gen'!L237</f>
        <v>10.87213727</v>
      </c>
      <c r="M237" s="56">
        <f>'5a. FNO'!M237+'5b. FNO Impacted Gen'!M237</f>
        <v>11.49949902</v>
      </c>
      <c r="N237" s="56">
        <f>'5a. FNO'!N237+'5b. FNO Impacted Gen'!N237</f>
        <v>11.897754200000001</v>
      </c>
      <c r="O237" s="56">
        <f>'5a. FNO'!O237+'5b. FNO Impacted Gen'!O237</f>
        <v>12.88911435</v>
      </c>
      <c r="P237" s="56">
        <f>'5a. FNO'!P237+'5b. FNO Impacted Gen'!P237</f>
        <v>12.99932321</v>
      </c>
      <c r="Q237" s="56">
        <f>'5a. FNO'!Q237+'5b. FNO Impacted Gen'!Q237</f>
        <v>12.829435620000002</v>
      </c>
      <c r="R237" s="56">
        <f>'5a. FNO'!R237+'5b. FNO Impacted Gen'!R237</f>
        <v>13.180986109999999</v>
      </c>
      <c r="S237" s="56">
        <f>'5a. FNO'!S237+'5b. FNO Impacted Gen'!S237</f>
        <v>13.58066243</v>
      </c>
      <c r="T237" s="56">
        <f>'5a. FNO'!T237+'5b. FNO Impacted Gen'!T237</f>
        <v>13.11186595</v>
      </c>
      <c r="U237" s="56">
        <f>'5a. FNO'!U237+'5b. FNO Impacted Gen'!U237</f>
        <v>12.538517480000001</v>
      </c>
      <c r="V237" s="56">
        <f>'5a. FNO'!V237+'5b. FNO Impacted Gen'!V237</f>
        <v>12.02647548</v>
      </c>
      <c r="W237" s="56">
        <f>'5a. FNO'!W237+'5b. FNO Impacted Gen'!W237</f>
        <v>11.153587780000001</v>
      </c>
      <c r="X237" s="56">
        <f>'5a. FNO'!X237+'5b. FNO Impacted Gen'!X237</f>
        <v>10.315493030000001</v>
      </c>
      <c r="Y237" s="56">
        <f>'5a. FNO'!Y237+'5b. FNO Impacted Gen'!Y237</f>
        <v>9.5796983900000008</v>
      </c>
      <c r="Z237" s="67">
        <f>'5a. FNO'!Z237+'5b. FNO Impacted Gen'!Z237</f>
        <v>0</v>
      </c>
    </row>
    <row r="238" spans="1:26">
      <c r="A238" s="54">
        <f t="shared" si="3"/>
        <v>46257</v>
      </c>
      <c r="B238" s="55">
        <f>'5a. FNO'!B238+'5b. FNO Impacted Gen'!B238</f>
        <v>8.9589416200000009</v>
      </c>
      <c r="C238" s="56">
        <f>'5a. FNO'!C238+'5b. FNO Impacted Gen'!C238</f>
        <v>8.5253520300000005</v>
      </c>
      <c r="D238" s="56">
        <f>'5a. FNO'!D238+'5b. FNO Impacted Gen'!D238</f>
        <v>8.2678852599999999</v>
      </c>
      <c r="E238" s="56">
        <f>'5a. FNO'!E238+'5b. FNO Impacted Gen'!E238</f>
        <v>8.06890003</v>
      </c>
      <c r="F238" s="56">
        <f>'5a. FNO'!F238+'5b. FNO Impacted Gen'!F238</f>
        <v>7.9548849799999992</v>
      </c>
      <c r="G238" s="56">
        <f>'5a. FNO'!G238+'5b. FNO Impacted Gen'!G238</f>
        <v>8.0797124199999999</v>
      </c>
      <c r="H238" s="56">
        <f>'5a. FNO'!H238+'5b. FNO Impacted Gen'!H238</f>
        <v>8.2662420900000004</v>
      </c>
      <c r="I238" s="56">
        <f>'5a. FNO'!I238+'5b. FNO Impacted Gen'!I238</f>
        <v>8.735946049999999</v>
      </c>
      <c r="J238" s="56">
        <f>'5a. FNO'!J238+'5b. FNO Impacted Gen'!J238</f>
        <v>9.1115606700000011</v>
      </c>
      <c r="K238" s="56">
        <f>'5a. FNO'!K238+'5b. FNO Impacted Gen'!K238</f>
        <v>9.61062072</v>
      </c>
      <c r="L238" s="56">
        <f>'5a. FNO'!L238+'5b. FNO Impacted Gen'!L238</f>
        <v>10.02755775</v>
      </c>
      <c r="M238" s="56">
        <f>'5a. FNO'!M238+'5b. FNO Impacted Gen'!M238</f>
        <v>10.798133239999999</v>
      </c>
      <c r="N238" s="56">
        <f>'5a. FNO'!N238+'5b. FNO Impacted Gen'!N238</f>
        <v>11.67865134</v>
      </c>
      <c r="O238" s="56">
        <f>'5a. FNO'!O238+'5b. FNO Impacted Gen'!O238</f>
        <v>12.35348896</v>
      </c>
      <c r="P238" s="56">
        <f>'5a. FNO'!P238+'5b. FNO Impacted Gen'!P238</f>
        <v>12.975558289999999</v>
      </c>
      <c r="Q238" s="56">
        <f>'5a. FNO'!Q238+'5b. FNO Impacted Gen'!Q238</f>
        <v>13.128502039999999</v>
      </c>
      <c r="R238" s="56">
        <f>'5a. FNO'!R238+'5b. FNO Impacted Gen'!R238</f>
        <v>13.331072089999999</v>
      </c>
      <c r="S238" s="56">
        <f>'5a. FNO'!S238+'5b. FNO Impacted Gen'!S238</f>
        <v>12.929051900000001</v>
      </c>
      <c r="T238" s="56">
        <f>'5a. FNO'!T238+'5b. FNO Impacted Gen'!T238</f>
        <v>12.215152369999998</v>
      </c>
      <c r="U238" s="56">
        <f>'5a. FNO'!U238+'5b. FNO Impacted Gen'!U238</f>
        <v>11.67879915</v>
      </c>
      <c r="V238" s="56">
        <f>'5a. FNO'!V238+'5b. FNO Impacted Gen'!V238</f>
        <v>11.2646473</v>
      </c>
      <c r="W238" s="56">
        <f>'5a. FNO'!W238+'5b. FNO Impacted Gen'!W238</f>
        <v>10.47464443</v>
      </c>
      <c r="X238" s="56">
        <f>'5a. FNO'!X238+'5b. FNO Impacted Gen'!X238</f>
        <v>9.651574059999998</v>
      </c>
      <c r="Y238" s="56">
        <f>'5a. FNO'!Y238+'5b. FNO Impacted Gen'!Y238</f>
        <v>8.7687050799999984</v>
      </c>
      <c r="Z238" s="67">
        <f>'5a. FNO'!Z238+'5b. FNO Impacted Gen'!Z238</f>
        <v>0</v>
      </c>
    </row>
    <row r="239" spans="1:26">
      <c r="A239" s="54">
        <f t="shared" si="3"/>
        <v>46258</v>
      </c>
      <c r="B239" s="55">
        <f>'5a. FNO'!B239+'5b. FNO Impacted Gen'!B239</f>
        <v>8.20663053</v>
      </c>
      <c r="C239" s="56">
        <f>'5a. FNO'!C239+'5b. FNO Impacted Gen'!C239</f>
        <v>7.74229053</v>
      </c>
      <c r="D239" s="56">
        <f>'5a. FNO'!D239+'5b. FNO Impacted Gen'!D239</f>
        <v>7.5289906599999998</v>
      </c>
      <c r="E239" s="56">
        <f>'5a. FNO'!E239+'5b. FNO Impacted Gen'!E239</f>
        <v>7.3782535799999991</v>
      </c>
      <c r="F239" s="56">
        <f>'5a. FNO'!F239+'5b. FNO Impacted Gen'!F239</f>
        <v>7.50193318</v>
      </c>
      <c r="G239" s="56">
        <f>'5a. FNO'!G239+'5b. FNO Impacted Gen'!G239</f>
        <v>8.0562499599999988</v>
      </c>
      <c r="H239" s="56">
        <f>'5a. FNO'!H239+'5b. FNO Impacted Gen'!H239</f>
        <v>8.88815226</v>
      </c>
      <c r="I239" s="56">
        <f>'5a. FNO'!I239+'5b. FNO Impacted Gen'!I239</f>
        <v>9.5127404700000007</v>
      </c>
      <c r="J239" s="56">
        <f>'5a. FNO'!J239+'5b. FNO Impacted Gen'!J239</f>
        <v>9.8753234899999995</v>
      </c>
      <c r="K239" s="56">
        <f>'5a. FNO'!K239+'5b. FNO Impacted Gen'!K239</f>
        <v>10.117696</v>
      </c>
      <c r="L239" s="56">
        <f>'5a. FNO'!L239+'5b. FNO Impacted Gen'!L239</f>
        <v>10.55102643</v>
      </c>
      <c r="M239" s="56">
        <f>'5a. FNO'!M239+'5b. FNO Impacted Gen'!M239</f>
        <v>11.20899101</v>
      </c>
      <c r="N239" s="56">
        <f>'5a. FNO'!N239+'5b. FNO Impacted Gen'!N239</f>
        <v>11.86950204</v>
      </c>
      <c r="O239" s="56">
        <f>'5a. FNO'!O239+'5b. FNO Impacted Gen'!O239</f>
        <v>12.432318220000001</v>
      </c>
      <c r="P239" s="56">
        <f>'5a. FNO'!P239+'5b. FNO Impacted Gen'!P239</f>
        <v>12.733032400000001</v>
      </c>
      <c r="Q239" s="56">
        <f>'5a. FNO'!Q239+'5b. FNO Impacted Gen'!Q239</f>
        <v>13.344757700000001</v>
      </c>
      <c r="R239" s="56">
        <f>'5a. FNO'!R239+'5b. FNO Impacted Gen'!R239</f>
        <v>13.766294930000001</v>
      </c>
      <c r="S239" s="56">
        <f>'5a. FNO'!S239+'5b. FNO Impacted Gen'!S239</f>
        <v>13.62528895</v>
      </c>
      <c r="T239" s="56">
        <f>'5a. FNO'!T239+'5b. FNO Impacted Gen'!T239</f>
        <v>13.303322640000001</v>
      </c>
      <c r="U239" s="56">
        <f>'5a. FNO'!U239+'5b. FNO Impacted Gen'!U239</f>
        <v>12.518413429999999</v>
      </c>
      <c r="V239" s="56">
        <f>'5a. FNO'!V239+'5b. FNO Impacted Gen'!V239</f>
        <v>12.019468849999999</v>
      </c>
      <c r="W239" s="56">
        <f>'5a. FNO'!W239+'5b. FNO Impacted Gen'!W239</f>
        <v>11.085645169999999</v>
      </c>
      <c r="X239" s="56">
        <f>'5a. FNO'!X239+'5b. FNO Impacted Gen'!X239</f>
        <v>10.092812929999999</v>
      </c>
      <c r="Y239" s="56">
        <f>'5a. FNO'!Y239+'5b. FNO Impacted Gen'!Y239</f>
        <v>9.2980472600000006</v>
      </c>
      <c r="Z239" s="67">
        <f>'5a. FNO'!Z239+'5b. FNO Impacted Gen'!Z239</f>
        <v>0</v>
      </c>
    </row>
    <row r="240" spans="1:26">
      <c r="A240" s="54">
        <f t="shared" si="3"/>
        <v>46259</v>
      </c>
      <c r="B240" s="55">
        <f>'5a. FNO'!B240+'5b. FNO Impacted Gen'!B240</f>
        <v>8.5827207199999993</v>
      </c>
      <c r="C240" s="56">
        <f>'5a. FNO'!C240+'5b. FNO Impacted Gen'!C240</f>
        <v>8.1386962700000005</v>
      </c>
      <c r="D240" s="56">
        <f>'5a. FNO'!D240+'5b. FNO Impacted Gen'!D240</f>
        <v>7.8548107199999997</v>
      </c>
      <c r="E240" s="56">
        <f>'5a. FNO'!E240+'5b. FNO Impacted Gen'!E240</f>
        <v>7.6548829099999995</v>
      </c>
      <c r="F240" s="56">
        <f>'5a. FNO'!F240+'5b. FNO Impacted Gen'!F240</f>
        <v>7.6202500699999991</v>
      </c>
      <c r="G240" s="56">
        <f>'5a. FNO'!G240+'5b. FNO Impacted Gen'!G240</f>
        <v>7.9189784700000008</v>
      </c>
      <c r="H240" s="56">
        <f>'5a. FNO'!H240+'5b. FNO Impacted Gen'!H240</f>
        <v>8.4087231100000004</v>
      </c>
      <c r="I240" s="56">
        <f>'5a. FNO'!I240+'5b. FNO Impacted Gen'!I240</f>
        <v>8.7672722999999984</v>
      </c>
      <c r="J240" s="56">
        <f>'5a. FNO'!J240+'5b. FNO Impacted Gen'!J240</f>
        <v>9.0599198099999985</v>
      </c>
      <c r="K240" s="56">
        <f>'5a. FNO'!K240+'5b. FNO Impacted Gen'!K240</f>
        <v>9.3962070799999999</v>
      </c>
      <c r="L240" s="56">
        <f>'5a. FNO'!L240+'5b. FNO Impacted Gen'!L240</f>
        <v>10.470236910000001</v>
      </c>
      <c r="M240" s="56">
        <f>'5a. FNO'!M240+'5b. FNO Impacted Gen'!M240</f>
        <v>11.102167730000001</v>
      </c>
      <c r="N240" s="56">
        <f>'5a. FNO'!N240+'5b. FNO Impacted Gen'!N240</f>
        <v>11.702927649999999</v>
      </c>
      <c r="O240" s="56">
        <f>'5a. FNO'!O240+'5b. FNO Impacted Gen'!O240</f>
        <v>12.21320158</v>
      </c>
      <c r="P240" s="56">
        <f>'5a. FNO'!P240+'5b. FNO Impacted Gen'!P240</f>
        <v>12.786885910000001</v>
      </c>
      <c r="Q240" s="56">
        <f>'5a. FNO'!Q240+'5b. FNO Impacted Gen'!Q240</f>
        <v>12.98660593</v>
      </c>
      <c r="R240" s="56">
        <f>'5a. FNO'!R240+'5b. FNO Impacted Gen'!R240</f>
        <v>12.857400179999999</v>
      </c>
      <c r="S240" s="56">
        <f>'5a. FNO'!S240+'5b. FNO Impacted Gen'!S240</f>
        <v>12.42568399</v>
      </c>
      <c r="T240" s="56">
        <f>'5a. FNO'!T240+'5b. FNO Impacted Gen'!T240</f>
        <v>11.876057060000001</v>
      </c>
      <c r="U240" s="56">
        <f>'5a. FNO'!U240+'5b. FNO Impacted Gen'!U240</f>
        <v>11.27599493</v>
      </c>
      <c r="V240" s="56">
        <f>'5a. FNO'!V240+'5b. FNO Impacted Gen'!V240</f>
        <v>10.626268</v>
      </c>
      <c r="W240" s="56">
        <f>'5a. FNO'!W240+'5b. FNO Impacted Gen'!W240</f>
        <v>9.7778066500000005</v>
      </c>
      <c r="X240" s="56">
        <f>'5a. FNO'!X240+'5b. FNO Impacted Gen'!X240</f>
        <v>8.8315883300000007</v>
      </c>
      <c r="Y240" s="56">
        <f>'5a. FNO'!Y240+'5b. FNO Impacted Gen'!Y240</f>
        <v>8.1030189799999999</v>
      </c>
      <c r="Z240" s="67">
        <f>'5a. FNO'!Z240+'5b. FNO Impacted Gen'!Z240</f>
        <v>0</v>
      </c>
    </row>
    <row r="241" spans="1:26">
      <c r="A241" s="54">
        <f t="shared" si="3"/>
        <v>46260</v>
      </c>
      <c r="B241" s="55">
        <f>'5a. FNO'!B241+'5b. FNO Impacted Gen'!B241</f>
        <v>7.5714055899999995</v>
      </c>
      <c r="C241" s="56">
        <f>'5a. FNO'!C241+'5b. FNO Impacted Gen'!C241</f>
        <v>7.26210691</v>
      </c>
      <c r="D241" s="56">
        <f>'5a. FNO'!D241+'5b. FNO Impacted Gen'!D241</f>
        <v>7.0752055699999996</v>
      </c>
      <c r="E241" s="56">
        <f>'5a. FNO'!E241+'5b. FNO Impacted Gen'!E241</f>
        <v>7.0066529699999993</v>
      </c>
      <c r="F241" s="56">
        <f>'5a. FNO'!F241+'5b. FNO Impacted Gen'!F241</f>
        <v>7.0197418400000009</v>
      </c>
      <c r="G241" s="56">
        <f>'5a. FNO'!G241+'5b. FNO Impacted Gen'!G241</f>
        <v>7.576977509999999</v>
      </c>
      <c r="H241" s="56">
        <f>'5a. FNO'!H241+'5b. FNO Impacted Gen'!H241</f>
        <v>8.3326836100000001</v>
      </c>
      <c r="I241" s="56">
        <f>'5a. FNO'!I241+'5b. FNO Impacted Gen'!I241</f>
        <v>8.8544788899999993</v>
      </c>
      <c r="J241" s="56">
        <f>'5a. FNO'!J241+'5b. FNO Impacted Gen'!J241</f>
        <v>9.1009440700000006</v>
      </c>
      <c r="K241" s="56">
        <f>'5a. FNO'!K241+'5b. FNO Impacted Gen'!K241</f>
        <v>9.3005793800000003</v>
      </c>
      <c r="L241" s="56">
        <f>'5a. FNO'!L241+'5b. FNO Impacted Gen'!L241</f>
        <v>9.7250491500000003</v>
      </c>
      <c r="M241" s="56">
        <f>'5a. FNO'!M241+'5b. FNO Impacted Gen'!M241</f>
        <v>10.051278740000001</v>
      </c>
      <c r="N241" s="56">
        <f>'5a. FNO'!N241+'5b. FNO Impacted Gen'!N241</f>
        <v>10.49463484</v>
      </c>
      <c r="O241" s="56">
        <f>'5a. FNO'!O241+'5b. FNO Impacted Gen'!O241</f>
        <v>11.01541739</v>
      </c>
      <c r="P241" s="56">
        <f>'5a. FNO'!P241+'5b. FNO Impacted Gen'!P241</f>
        <v>11.509281830000001</v>
      </c>
      <c r="Q241" s="56">
        <f>'5a. FNO'!Q241+'5b. FNO Impacted Gen'!Q241</f>
        <v>12.21310325</v>
      </c>
      <c r="R241" s="56">
        <f>'5a. FNO'!R241+'5b. FNO Impacted Gen'!R241</f>
        <v>12.438996169999999</v>
      </c>
      <c r="S241" s="56">
        <f>'5a. FNO'!S241+'5b. FNO Impacted Gen'!S241</f>
        <v>12.041157419999999</v>
      </c>
      <c r="T241" s="56">
        <f>'5a. FNO'!T241+'5b. FNO Impacted Gen'!T241</f>
        <v>11.707468179999999</v>
      </c>
      <c r="U241" s="56">
        <f>'5a. FNO'!U241+'5b. FNO Impacted Gen'!U241</f>
        <v>11.11065737</v>
      </c>
      <c r="V241" s="56">
        <f>'5a. FNO'!V241+'5b. FNO Impacted Gen'!V241</f>
        <v>10.796351139999999</v>
      </c>
      <c r="W241" s="56">
        <f>'5a. FNO'!W241+'5b. FNO Impacted Gen'!W241</f>
        <v>9.9797552399999994</v>
      </c>
      <c r="X241" s="56">
        <f>'5a. FNO'!X241+'5b. FNO Impacted Gen'!X241</f>
        <v>9.1986519800000011</v>
      </c>
      <c r="Y241" s="56">
        <f>'5a. FNO'!Y241+'5b. FNO Impacted Gen'!Y241</f>
        <v>8.1238597400000003</v>
      </c>
      <c r="Z241" s="67">
        <f>'5a. FNO'!Z241+'5b. FNO Impacted Gen'!Z241</f>
        <v>0</v>
      </c>
    </row>
    <row r="242" spans="1:26">
      <c r="A242" s="54">
        <f t="shared" si="3"/>
        <v>46261</v>
      </c>
      <c r="B242" s="55">
        <f>'5a. FNO'!B242+'5b. FNO Impacted Gen'!B242</f>
        <v>7.4652624400000001</v>
      </c>
      <c r="C242" s="56">
        <f>'5a. FNO'!C242+'5b. FNO Impacted Gen'!C242</f>
        <v>7.0843970599999997</v>
      </c>
      <c r="D242" s="56">
        <f>'5a. FNO'!D242+'5b. FNO Impacted Gen'!D242</f>
        <v>6.8241564700000001</v>
      </c>
      <c r="E242" s="56">
        <f>'5a. FNO'!E242+'5b. FNO Impacted Gen'!E242</f>
        <v>6.9585748400000007</v>
      </c>
      <c r="F242" s="56">
        <f>'5a. FNO'!F242+'5b. FNO Impacted Gen'!F242</f>
        <v>7.0372634099999996</v>
      </c>
      <c r="G242" s="56">
        <f>'5a. FNO'!G242+'5b. FNO Impacted Gen'!G242</f>
        <v>7.3658655</v>
      </c>
      <c r="H242" s="56">
        <f>'5a. FNO'!H242+'5b. FNO Impacted Gen'!H242</f>
        <v>8.4170900299999989</v>
      </c>
      <c r="I242" s="56">
        <f>'5a. FNO'!I242+'5b. FNO Impacted Gen'!I242</f>
        <v>8.91145852</v>
      </c>
      <c r="J242" s="56">
        <f>'5a. FNO'!J242+'5b. FNO Impacted Gen'!J242</f>
        <v>9.1107981699999989</v>
      </c>
      <c r="K242" s="56">
        <f>'5a. FNO'!K242+'5b. FNO Impacted Gen'!K242</f>
        <v>9.2562324099999991</v>
      </c>
      <c r="L242" s="56">
        <f>'5a. FNO'!L242+'5b. FNO Impacted Gen'!L242</f>
        <v>9.5001442800000007</v>
      </c>
      <c r="M242" s="56">
        <f>'5a. FNO'!M242+'5b. FNO Impacted Gen'!M242</f>
        <v>9.7616807199999993</v>
      </c>
      <c r="N242" s="56">
        <f>'5a. FNO'!N242+'5b. FNO Impacted Gen'!N242</f>
        <v>10.3047138</v>
      </c>
      <c r="O242" s="56">
        <f>'5a. FNO'!O242+'5b. FNO Impacted Gen'!O242</f>
        <v>10.99421886</v>
      </c>
      <c r="P242" s="56">
        <f>'5a. FNO'!P242+'5b. FNO Impacted Gen'!P242</f>
        <v>11.87820522</v>
      </c>
      <c r="Q242" s="56">
        <f>'5a. FNO'!Q242+'5b. FNO Impacted Gen'!Q242</f>
        <v>12.117488730000002</v>
      </c>
      <c r="R242" s="56">
        <f>'5a. FNO'!R242+'5b. FNO Impacted Gen'!R242</f>
        <v>11.81095075</v>
      </c>
      <c r="S242" s="56">
        <f>'5a. FNO'!S242+'5b. FNO Impacted Gen'!S242</f>
        <v>12.26869902</v>
      </c>
      <c r="T242" s="56">
        <f>'5a. FNO'!T242+'5b. FNO Impacted Gen'!T242</f>
        <v>11.907740969999999</v>
      </c>
      <c r="U242" s="56">
        <f>'5a. FNO'!U242+'5b. FNO Impacted Gen'!U242</f>
        <v>11.35658587</v>
      </c>
      <c r="V242" s="56">
        <f>'5a. FNO'!V242+'5b. FNO Impacted Gen'!V242</f>
        <v>10.94554787</v>
      </c>
      <c r="W242" s="56">
        <f>'5a. FNO'!W242+'5b. FNO Impacted Gen'!W242</f>
        <v>10.136625130000001</v>
      </c>
      <c r="X242" s="56">
        <f>'5a. FNO'!X242+'5b. FNO Impacted Gen'!X242</f>
        <v>9.3317528700000008</v>
      </c>
      <c r="Y242" s="56">
        <f>'5a. FNO'!Y242+'5b. FNO Impacted Gen'!Y242</f>
        <v>8.4157448200000005</v>
      </c>
      <c r="Z242" s="67">
        <f>'5a. FNO'!Z242+'5b. FNO Impacted Gen'!Z242</f>
        <v>0</v>
      </c>
    </row>
    <row r="243" spans="1:26">
      <c r="A243" s="54">
        <f t="shared" si="3"/>
        <v>46262</v>
      </c>
      <c r="B243" s="55">
        <f>'5a. FNO'!B243+'5b. FNO Impacted Gen'!B243</f>
        <v>7.7966709099999996</v>
      </c>
      <c r="C243" s="56">
        <f>'5a. FNO'!C243+'5b. FNO Impacted Gen'!C243</f>
        <v>7.43281247</v>
      </c>
      <c r="D243" s="56">
        <f>'5a. FNO'!D243+'5b. FNO Impacted Gen'!D243</f>
        <v>7.1648521399999998</v>
      </c>
      <c r="E243" s="56">
        <f>'5a. FNO'!E243+'5b. FNO Impacted Gen'!E243</f>
        <v>7.0221861400000005</v>
      </c>
      <c r="F243" s="56">
        <f>'5a. FNO'!F243+'5b. FNO Impacted Gen'!F243</f>
        <v>7.0972834300000001</v>
      </c>
      <c r="G243" s="56">
        <f>'5a. FNO'!G243+'5b. FNO Impacted Gen'!G243</f>
        <v>7.7202917699999993</v>
      </c>
      <c r="H243" s="56">
        <f>'5a. FNO'!H243+'5b. FNO Impacted Gen'!H243</f>
        <v>8.5127203499999986</v>
      </c>
      <c r="I243" s="56">
        <f>'5a. FNO'!I243+'5b. FNO Impacted Gen'!I243</f>
        <v>8.9348430099999998</v>
      </c>
      <c r="J243" s="56">
        <f>'5a. FNO'!J243+'5b. FNO Impacted Gen'!J243</f>
        <v>9.3688860900000002</v>
      </c>
      <c r="K243" s="56">
        <f>'5a. FNO'!K243+'5b. FNO Impacted Gen'!K243</f>
        <v>9.5138615600000005</v>
      </c>
      <c r="L243" s="56">
        <f>'5a. FNO'!L243+'5b. FNO Impacted Gen'!L243</f>
        <v>9.8451816500000007</v>
      </c>
      <c r="M243" s="56">
        <f>'5a. FNO'!M243+'5b. FNO Impacted Gen'!M243</f>
        <v>10.26826876</v>
      </c>
      <c r="N243" s="56">
        <f>'5a. FNO'!N243+'5b. FNO Impacted Gen'!N243</f>
        <v>11.074190139999999</v>
      </c>
      <c r="O243" s="56">
        <f>'5a. FNO'!O243+'5b. FNO Impacted Gen'!O243</f>
        <v>11.83292045</v>
      </c>
      <c r="P243" s="56">
        <f>'5a. FNO'!P243+'5b. FNO Impacted Gen'!P243</f>
        <v>12.40163014</v>
      </c>
      <c r="Q243" s="56">
        <f>'5a. FNO'!Q243+'5b. FNO Impacted Gen'!Q243</f>
        <v>13.288088550000001</v>
      </c>
      <c r="R243" s="56">
        <f>'5a. FNO'!R243+'5b. FNO Impacted Gen'!R243</f>
        <v>13.40136637</v>
      </c>
      <c r="S243" s="56">
        <f>'5a. FNO'!S243+'5b. FNO Impacted Gen'!S243</f>
        <v>13.14313647</v>
      </c>
      <c r="T243" s="56">
        <f>'5a. FNO'!T243+'5b. FNO Impacted Gen'!T243</f>
        <v>12.6795487</v>
      </c>
      <c r="U243" s="56">
        <f>'5a. FNO'!U243+'5b. FNO Impacted Gen'!U243</f>
        <v>12.1277247</v>
      </c>
      <c r="V243" s="56">
        <f>'5a. FNO'!V243+'5b. FNO Impacted Gen'!V243</f>
        <v>11.840744169999999</v>
      </c>
      <c r="W243" s="56">
        <f>'5a. FNO'!W243+'5b. FNO Impacted Gen'!W243</f>
        <v>11.02714469</v>
      </c>
      <c r="X243" s="56">
        <f>'5a. FNO'!X243+'5b. FNO Impacted Gen'!X243</f>
        <v>10.172595300000001</v>
      </c>
      <c r="Y243" s="56">
        <f>'5a. FNO'!Y243+'5b. FNO Impacted Gen'!Y243</f>
        <v>9.3136334600000001</v>
      </c>
      <c r="Z243" s="67">
        <f>'5a. FNO'!Z243+'5b. FNO Impacted Gen'!Z243</f>
        <v>0</v>
      </c>
    </row>
    <row r="244" spans="1:26">
      <c r="A244" s="54">
        <f t="shared" si="3"/>
        <v>46263</v>
      </c>
      <c r="B244" s="55">
        <f>'5a. FNO'!B244+'5b. FNO Impacted Gen'!B244</f>
        <v>8.6098662899999994</v>
      </c>
      <c r="C244" s="56">
        <f>'5a. FNO'!C244+'5b. FNO Impacted Gen'!C244</f>
        <v>8.0802576500000001</v>
      </c>
      <c r="D244" s="56">
        <f>'5a. FNO'!D244+'5b. FNO Impacted Gen'!D244</f>
        <v>7.7071740700000007</v>
      </c>
      <c r="E244" s="56">
        <f>'5a. FNO'!E244+'5b. FNO Impacted Gen'!E244</f>
        <v>7.5396981299999997</v>
      </c>
      <c r="F244" s="56">
        <f>'5a. FNO'!F244+'5b. FNO Impacted Gen'!F244</f>
        <v>7.4215833999999994</v>
      </c>
      <c r="G244" s="56">
        <f>'5a. FNO'!G244+'5b. FNO Impacted Gen'!G244</f>
        <v>7.527528049999999</v>
      </c>
      <c r="H244" s="56">
        <f>'5a. FNO'!H244+'5b. FNO Impacted Gen'!H244</f>
        <v>7.7303894400000006</v>
      </c>
      <c r="I244" s="56">
        <f>'5a. FNO'!I244+'5b. FNO Impacted Gen'!I244</f>
        <v>8.1664670600000004</v>
      </c>
      <c r="J244" s="56">
        <f>'5a. FNO'!J244+'5b. FNO Impacted Gen'!J244</f>
        <v>8.76816073</v>
      </c>
      <c r="K244" s="56">
        <f>'5a. FNO'!K244+'5b. FNO Impacted Gen'!K244</f>
        <v>9.5082459300000011</v>
      </c>
      <c r="L244" s="56">
        <f>'5a. FNO'!L244+'5b. FNO Impacted Gen'!L244</f>
        <v>10.11251481</v>
      </c>
      <c r="M244" s="56">
        <f>'5a. FNO'!M244+'5b. FNO Impacted Gen'!M244</f>
        <v>10.754943130000001</v>
      </c>
      <c r="N244" s="56">
        <f>'5a. FNO'!N244+'5b. FNO Impacted Gen'!N244</f>
        <v>11.332857370000001</v>
      </c>
      <c r="O244" s="56">
        <f>'5a. FNO'!O244+'5b. FNO Impacted Gen'!O244</f>
        <v>11.638668840000001</v>
      </c>
      <c r="P244" s="56">
        <f>'5a. FNO'!P244+'5b. FNO Impacted Gen'!P244</f>
        <v>12.083814540000001</v>
      </c>
      <c r="Q244" s="56">
        <f>'5a. FNO'!Q244+'5b. FNO Impacted Gen'!Q244</f>
        <v>12.662764450000001</v>
      </c>
      <c r="R244" s="56">
        <f>'5a. FNO'!R244+'5b. FNO Impacted Gen'!R244</f>
        <v>12.50672058</v>
      </c>
      <c r="S244" s="56">
        <f>'5a. FNO'!S244+'5b. FNO Impacted Gen'!S244</f>
        <v>12.56094839</v>
      </c>
      <c r="T244" s="56">
        <f>'5a. FNO'!T244+'5b. FNO Impacted Gen'!T244</f>
        <v>12.20132315</v>
      </c>
      <c r="U244" s="56">
        <f>'5a. FNO'!U244+'5b. FNO Impacted Gen'!U244</f>
        <v>11.850041520000001</v>
      </c>
      <c r="V244" s="56">
        <f>'5a. FNO'!V244+'5b. FNO Impacted Gen'!V244</f>
        <v>11.33679609</v>
      </c>
      <c r="W244" s="56">
        <f>'5a. FNO'!W244+'5b. FNO Impacted Gen'!W244</f>
        <v>10.461004039999999</v>
      </c>
      <c r="X244" s="56">
        <f>'5a. FNO'!X244+'5b. FNO Impacted Gen'!X244</f>
        <v>9.8191983600000015</v>
      </c>
      <c r="Y244" s="56">
        <f>'5a. FNO'!Y244+'5b. FNO Impacted Gen'!Y244</f>
        <v>8.9886915700000003</v>
      </c>
      <c r="Z244" s="67">
        <f>'5a. FNO'!Z244+'5b. FNO Impacted Gen'!Z244</f>
        <v>0</v>
      </c>
    </row>
    <row r="245" spans="1:26">
      <c r="A245" s="54">
        <f t="shared" si="3"/>
        <v>46264</v>
      </c>
      <c r="B245" s="55">
        <f>'5a. FNO'!B245+'5b. FNO Impacted Gen'!B245</f>
        <v>8.3727748599999998</v>
      </c>
      <c r="C245" s="56">
        <f>'5a. FNO'!C245+'5b. FNO Impacted Gen'!C245</f>
        <v>7.9179160599999996</v>
      </c>
      <c r="D245" s="56">
        <f>'5a. FNO'!D245+'5b. FNO Impacted Gen'!D245</f>
        <v>7.6224998099999999</v>
      </c>
      <c r="E245" s="56">
        <f>'5a. FNO'!E245+'5b. FNO Impacted Gen'!E245</f>
        <v>7.4319965999999997</v>
      </c>
      <c r="F245" s="56">
        <f>'5a. FNO'!F245+'5b. FNO Impacted Gen'!F245</f>
        <v>7.3339417100000004</v>
      </c>
      <c r="G245" s="56">
        <f>'5a. FNO'!G245+'5b. FNO Impacted Gen'!G245</f>
        <v>7.4056860799999997</v>
      </c>
      <c r="H245" s="56">
        <f>'5a. FNO'!H245+'5b. FNO Impacted Gen'!H245</f>
        <v>7.5912335599999992</v>
      </c>
      <c r="I245" s="56">
        <f>'5a. FNO'!I245+'5b. FNO Impacted Gen'!I245</f>
        <v>7.9897435700000008</v>
      </c>
      <c r="J245" s="56">
        <f>'5a. FNO'!J245+'5b. FNO Impacted Gen'!J245</f>
        <v>8.5971218199999999</v>
      </c>
      <c r="K245" s="56">
        <f>'5a. FNO'!K245+'5b. FNO Impacted Gen'!K245</f>
        <v>9.3543189400000006</v>
      </c>
      <c r="L245" s="56">
        <f>'5a. FNO'!L245+'5b. FNO Impacted Gen'!L245</f>
        <v>9.6352364000000001</v>
      </c>
      <c r="M245" s="56">
        <f>'5a. FNO'!M245+'5b. FNO Impacted Gen'!M245</f>
        <v>9.9047043600000002</v>
      </c>
      <c r="N245" s="56">
        <f>'5a. FNO'!N245+'5b. FNO Impacted Gen'!N245</f>
        <v>10.452824209999999</v>
      </c>
      <c r="O245" s="56">
        <f>'5a. FNO'!O245+'5b. FNO Impacted Gen'!O245</f>
        <v>11.03050024</v>
      </c>
      <c r="P245" s="56">
        <f>'5a. FNO'!P245+'5b. FNO Impacted Gen'!P245</f>
        <v>11.470072099999999</v>
      </c>
      <c r="Q245" s="56">
        <f>'5a. FNO'!Q245+'5b. FNO Impacted Gen'!Q245</f>
        <v>11.837159140000001</v>
      </c>
      <c r="R245" s="56">
        <f>'5a. FNO'!R245+'5b. FNO Impacted Gen'!R245</f>
        <v>12.004029109999998</v>
      </c>
      <c r="S245" s="56">
        <f>'5a. FNO'!S245+'5b. FNO Impacted Gen'!S245</f>
        <v>11.962464710000001</v>
      </c>
      <c r="T245" s="56">
        <f>'5a. FNO'!T245+'5b. FNO Impacted Gen'!T245</f>
        <v>11.780172070000001</v>
      </c>
      <c r="U245" s="56">
        <f>'5a. FNO'!U245+'5b. FNO Impacted Gen'!U245</f>
        <v>11.248361339999999</v>
      </c>
      <c r="V245" s="56">
        <f>'5a. FNO'!V245+'5b. FNO Impacted Gen'!V245</f>
        <v>10.68241956</v>
      </c>
      <c r="W245" s="56">
        <f>'5a. FNO'!W245+'5b. FNO Impacted Gen'!W245</f>
        <v>9.8796678199999999</v>
      </c>
      <c r="X245" s="56">
        <f>'5a. FNO'!X245+'5b. FNO Impacted Gen'!X245</f>
        <v>9.0927649499999994</v>
      </c>
      <c r="Y245" s="56">
        <f>'5a. FNO'!Y245+'5b. FNO Impacted Gen'!Y245</f>
        <v>8.2098881400000003</v>
      </c>
      <c r="Z245" s="67">
        <f>'5a. FNO'!Z245+'5b. FNO Impacted Gen'!Z245</f>
        <v>0</v>
      </c>
    </row>
    <row r="246" spans="1:26">
      <c r="A246" s="54">
        <f t="shared" si="3"/>
        <v>46265</v>
      </c>
      <c r="B246" s="55">
        <f>'5a. FNO'!B246+'5b. FNO Impacted Gen'!B246</f>
        <v>7.7059205200000003</v>
      </c>
      <c r="C246" s="56">
        <f>'5a. FNO'!C246+'5b. FNO Impacted Gen'!C246</f>
        <v>7.3711615200000002</v>
      </c>
      <c r="D246" s="56">
        <f>'5a. FNO'!D246+'5b. FNO Impacted Gen'!D246</f>
        <v>7.2400438000000005</v>
      </c>
      <c r="E246" s="56">
        <f>'5a. FNO'!E246+'5b. FNO Impacted Gen'!E246</f>
        <v>7.2122602699999998</v>
      </c>
      <c r="F246" s="56">
        <f>'5a. FNO'!F246+'5b. FNO Impacted Gen'!F246</f>
        <v>7.3153151100000002</v>
      </c>
      <c r="G246" s="56">
        <f>'5a. FNO'!G246+'5b. FNO Impacted Gen'!G246</f>
        <v>7.6412909500000001</v>
      </c>
      <c r="H246" s="56">
        <f>'5a. FNO'!H246+'5b. FNO Impacted Gen'!H246</f>
        <v>8.4654787500000008</v>
      </c>
      <c r="I246" s="56">
        <f>'5a. FNO'!I246+'5b. FNO Impacted Gen'!I246</f>
        <v>9.0951643400000002</v>
      </c>
      <c r="J246" s="56">
        <f>'5a. FNO'!J246+'5b. FNO Impacted Gen'!J246</f>
        <v>9.5473785400000004</v>
      </c>
      <c r="K246" s="56">
        <f>'5a. FNO'!K246+'5b. FNO Impacted Gen'!K246</f>
        <v>9.91471707</v>
      </c>
      <c r="L246" s="56">
        <f>'5a. FNO'!L246+'5b. FNO Impacted Gen'!L246</f>
        <v>10.35655551</v>
      </c>
      <c r="M246" s="56">
        <f>'5a. FNO'!M246+'5b. FNO Impacted Gen'!M246</f>
        <v>10.75290519</v>
      </c>
      <c r="N246" s="56">
        <f>'5a. FNO'!N246+'5b. FNO Impacted Gen'!N246</f>
        <v>10.889740140000001</v>
      </c>
      <c r="O246" s="56">
        <f>'5a. FNO'!O246+'5b. FNO Impacted Gen'!O246</f>
        <v>11.079540430000002</v>
      </c>
      <c r="P246" s="56">
        <f>'5a. FNO'!P246+'5b. FNO Impacted Gen'!P246</f>
        <v>11.462588160000001</v>
      </c>
      <c r="Q246" s="56">
        <f>'5a. FNO'!Q246+'5b. FNO Impacted Gen'!Q246</f>
        <v>12.074154099999999</v>
      </c>
      <c r="R246" s="56">
        <f>'5a. FNO'!R246+'5b. FNO Impacted Gen'!R246</f>
        <v>11.47086668</v>
      </c>
      <c r="S246" s="56">
        <f>'5a. FNO'!S246+'5b. FNO Impacted Gen'!S246</f>
        <v>10.696165480000001</v>
      </c>
      <c r="T246" s="56">
        <f>'5a. FNO'!T246+'5b. FNO Impacted Gen'!T246</f>
        <v>10.567059220000001</v>
      </c>
      <c r="U246" s="56">
        <f>'5a. FNO'!U246+'5b. FNO Impacted Gen'!U246</f>
        <v>10.185753249999999</v>
      </c>
      <c r="V246" s="56">
        <f>'5a. FNO'!V246+'5b. FNO Impacted Gen'!V246</f>
        <v>9.8547398800000003</v>
      </c>
      <c r="W246" s="56">
        <f>'5a. FNO'!W246+'5b. FNO Impacted Gen'!W246</f>
        <v>9.2163889599999997</v>
      </c>
      <c r="X246" s="56">
        <f>'5a. FNO'!X246+'5b. FNO Impacted Gen'!X246</f>
        <v>8.5394413399999998</v>
      </c>
      <c r="Y246" s="56">
        <f>'5a. FNO'!Y246+'5b. FNO Impacted Gen'!Y246</f>
        <v>7.8322207699999993</v>
      </c>
      <c r="Z246" s="67">
        <f>'5a. FNO'!Z246+'5b. FNO Impacted Gen'!Z246</f>
        <v>0</v>
      </c>
    </row>
    <row r="247" spans="1:26">
      <c r="A247" s="54">
        <f t="shared" si="3"/>
        <v>46266</v>
      </c>
      <c r="B247" s="55">
        <f>'5a. FNO'!B247+'5b. FNO Impacted Gen'!B247</f>
        <v>0</v>
      </c>
      <c r="C247" s="56">
        <f>'5a. FNO'!C247+'5b. FNO Impacted Gen'!C247</f>
        <v>0</v>
      </c>
      <c r="D247" s="56">
        <f>'5a. FNO'!D247+'5b. FNO Impacted Gen'!D247</f>
        <v>0</v>
      </c>
      <c r="E247" s="56">
        <f>'5a. FNO'!E247+'5b. FNO Impacted Gen'!E247</f>
        <v>0</v>
      </c>
      <c r="F247" s="56">
        <f>'5a. FNO'!F247+'5b. FNO Impacted Gen'!F247</f>
        <v>0</v>
      </c>
      <c r="G247" s="56">
        <f>'5a. FNO'!G247+'5b. FNO Impacted Gen'!G247</f>
        <v>0</v>
      </c>
      <c r="H247" s="56">
        <f>'5a. FNO'!H247+'5b. FNO Impacted Gen'!H247</f>
        <v>0</v>
      </c>
      <c r="I247" s="56">
        <f>'5a. FNO'!I247+'5b. FNO Impacted Gen'!I247</f>
        <v>0</v>
      </c>
      <c r="J247" s="56">
        <f>'5a. FNO'!J247+'5b. FNO Impacted Gen'!J247</f>
        <v>0</v>
      </c>
      <c r="K247" s="56">
        <f>'5a. FNO'!K247+'5b. FNO Impacted Gen'!K247</f>
        <v>0</v>
      </c>
      <c r="L247" s="56">
        <f>'5a. FNO'!L247+'5b. FNO Impacted Gen'!L247</f>
        <v>0</v>
      </c>
      <c r="M247" s="56">
        <f>'5a. FNO'!M247+'5b. FNO Impacted Gen'!M247</f>
        <v>0</v>
      </c>
      <c r="N247" s="56">
        <f>'5a. FNO'!N247+'5b. FNO Impacted Gen'!N247</f>
        <v>0</v>
      </c>
      <c r="O247" s="56">
        <f>'5a. FNO'!O247+'5b. FNO Impacted Gen'!O247</f>
        <v>0</v>
      </c>
      <c r="P247" s="56">
        <f>'5a. FNO'!P247+'5b. FNO Impacted Gen'!P247</f>
        <v>0</v>
      </c>
      <c r="Q247" s="56">
        <f>'5a. FNO'!Q247+'5b. FNO Impacted Gen'!Q247</f>
        <v>0</v>
      </c>
      <c r="R247" s="56">
        <f>'5a. FNO'!R247+'5b. FNO Impacted Gen'!R247</f>
        <v>0</v>
      </c>
      <c r="S247" s="56">
        <f>'5a. FNO'!S247+'5b. FNO Impacted Gen'!S247</f>
        <v>0</v>
      </c>
      <c r="T247" s="56">
        <f>'5a. FNO'!T247+'5b. FNO Impacted Gen'!T247</f>
        <v>0</v>
      </c>
      <c r="U247" s="56">
        <f>'5a. FNO'!U247+'5b. FNO Impacted Gen'!U247</f>
        <v>0</v>
      </c>
      <c r="V247" s="56">
        <f>'5a. FNO'!V247+'5b. FNO Impacted Gen'!V247</f>
        <v>0</v>
      </c>
      <c r="W247" s="56">
        <f>'5a. FNO'!W247+'5b. FNO Impacted Gen'!W247</f>
        <v>0</v>
      </c>
      <c r="X247" s="56">
        <f>'5a. FNO'!X247+'5b. FNO Impacted Gen'!X247</f>
        <v>0</v>
      </c>
      <c r="Y247" s="56">
        <f>'5a. FNO'!Y247+'5b. FNO Impacted Gen'!Y247</f>
        <v>0</v>
      </c>
      <c r="Z247" s="67">
        <f>'5a. FNO'!Z247+'5b. FNO Impacted Gen'!Z247</f>
        <v>0</v>
      </c>
    </row>
    <row r="248" spans="1:26">
      <c r="A248" s="54">
        <f t="shared" si="3"/>
        <v>46267</v>
      </c>
      <c r="B248" s="55">
        <f>'5a. FNO'!B248+'5b. FNO Impacted Gen'!B248</f>
        <v>0</v>
      </c>
      <c r="C248" s="56">
        <f>'5a. FNO'!C248+'5b. FNO Impacted Gen'!C248</f>
        <v>0</v>
      </c>
      <c r="D248" s="56">
        <f>'5a. FNO'!D248+'5b. FNO Impacted Gen'!D248</f>
        <v>0</v>
      </c>
      <c r="E248" s="56">
        <f>'5a. FNO'!E248+'5b. FNO Impacted Gen'!E248</f>
        <v>0</v>
      </c>
      <c r="F248" s="56">
        <f>'5a. FNO'!F248+'5b. FNO Impacted Gen'!F248</f>
        <v>0</v>
      </c>
      <c r="G248" s="56">
        <f>'5a. FNO'!G248+'5b. FNO Impacted Gen'!G248</f>
        <v>0</v>
      </c>
      <c r="H248" s="56">
        <f>'5a. FNO'!H248+'5b. FNO Impacted Gen'!H248</f>
        <v>0</v>
      </c>
      <c r="I248" s="56">
        <f>'5a. FNO'!I248+'5b. FNO Impacted Gen'!I248</f>
        <v>0</v>
      </c>
      <c r="J248" s="56">
        <f>'5a. FNO'!J248+'5b. FNO Impacted Gen'!J248</f>
        <v>0</v>
      </c>
      <c r="K248" s="56">
        <f>'5a. FNO'!K248+'5b. FNO Impacted Gen'!K248</f>
        <v>0</v>
      </c>
      <c r="L248" s="56">
        <f>'5a. FNO'!L248+'5b. FNO Impacted Gen'!L248</f>
        <v>0</v>
      </c>
      <c r="M248" s="56">
        <f>'5a. FNO'!M248+'5b. FNO Impacted Gen'!M248</f>
        <v>0</v>
      </c>
      <c r="N248" s="56">
        <f>'5a. FNO'!N248+'5b. FNO Impacted Gen'!N248</f>
        <v>0</v>
      </c>
      <c r="O248" s="56">
        <f>'5a. FNO'!O248+'5b. FNO Impacted Gen'!O248</f>
        <v>0</v>
      </c>
      <c r="P248" s="56">
        <f>'5a. FNO'!P248+'5b. FNO Impacted Gen'!P248</f>
        <v>0</v>
      </c>
      <c r="Q248" s="56">
        <f>'5a. FNO'!Q248+'5b. FNO Impacted Gen'!Q248</f>
        <v>0</v>
      </c>
      <c r="R248" s="56">
        <f>'5a. FNO'!R248+'5b. FNO Impacted Gen'!R248</f>
        <v>0</v>
      </c>
      <c r="S248" s="56">
        <f>'5a. FNO'!S248+'5b. FNO Impacted Gen'!S248</f>
        <v>0</v>
      </c>
      <c r="T248" s="56">
        <f>'5a. FNO'!T248+'5b. FNO Impacted Gen'!T248</f>
        <v>0</v>
      </c>
      <c r="U248" s="56">
        <f>'5a. FNO'!U248+'5b. FNO Impacted Gen'!U248</f>
        <v>0</v>
      </c>
      <c r="V248" s="56">
        <f>'5a. FNO'!V248+'5b. FNO Impacted Gen'!V248</f>
        <v>0</v>
      </c>
      <c r="W248" s="56">
        <f>'5a. FNO'!W248+'5b. FNO Impacted Gen'!W248</f>
        <v>0</v>
      </c>
      <c r="X248" s="56">
        <f>'5a. FNO'!X248+'5b. FNO Impacted Gen'!X248</f>
        <v>0</v>
      </c>
      <c r="Y248" s="56">
        <f>'5a. FNO'!Y248+'5b. FNO Impacted Gen'!Y248</f>
        <v>0</v>
      </c>
      <c r="Z248" s="67">
        <f>'5a. FNO'!Z248+'5b. FNO Impacted Gen'!Z248</f>
        <v>0</v>
      </c>
    </row>
    <row r="249" spans="1:26">
      <c r="A249" s="54">
        <f t="shared" si="3"/>
        <v>46268</v>
      </c>
      <c r="B249" s="55">
        <f>'5a. FNO'!B249+'5b. FNO Impacted Gen'!B249</f>
        <v>0</v>
      </c>
      <c r="C249" s="56">
        <f>'5a. FNO'!C249+'5b. FNO Impacted Gen'!C249</f>
        <v>0</v>
      </c>
      <c r="D249" s="56">
        <f>'5a. FNO'!D249+'5b. FNO Impacted Gen'!D249</f>
        <v>0</v>
      </c>
      <c r="E249" s="56">
        <f>'5a. FNO'!E249+'5b. FNO Impacted Gen'!E249</f>
        <v>0</v>
      </c>
      <c r="F249" s="56">
        <f>'5a. FNO'!F249+'5b. FNO Impacted Gen'!F249</f>
        <v>0</v>
      </c>
      <c r="G249" s="56">
        <f>'5a. FNO'!G249+'5b. FNO Impacted Gen'!G249</f>
        <v>0</v>
      </c>
      <c r="H249" s="56">
        <f>'5a. FNO'!H249+'5b. FNO Impacted Gen'!H249</f>
        <v>0</v>
      </c>
      <c r="I249" s="56">
        <f>'5a. FNO'!I249+'5b. FNO Impacted Gen'!I249</f>
        <v>0</v>
      </c>
      <c r="J249" s="56">
        <f>'5a. FNO'!J249+'5b. FNO Impacted Gen'!J249</f>
        <v>0</v>
      </c>
      <c r="K249" s="56">
        <f>'5a. FNO'!K249+'5b. FNO Impacted Gen'!K249</f>
        <v>0</v>
      </c>
      <c r="L249" s="56">
        <f>'5a. FNO'!L249+'5b. FNO Impacted Gen'!L249</f>
        <v>0</v>
      </c>
      <c r="M249" s="56">
        <f>'5a. FNO'!M249+'5b. FNO Impacted Gen'!M249</f>
        <v>0</v>
      </c>
      <c r="N249" s="56">
        <f>'5a. FNO'!N249+'5b. FNO Impacted Gen'!N249</f>
        <v>0</v>
      </c>
      <c r="O249" s="56">
        <f>'5a. FNO'!O249+'5b. FNO Impacted Gen'!O249</f>
        <v>0</v>
      </c>
      <c r="P249" s="56">
        <f>'5a. FNO'!P249+'5b. FNO Impacted Gen'!P249</f>
        <v>0</v>
      </c>
      <c r="Q249" s="56">
        <f>'5a. FNO'!Q249+'5b. FNO Impacted Gen'!Q249</f>
        <v>0</v>
      </c>
      <c r="R249" s="56">
        <f>'5a. FNO'!R249+'5b. FNO Impacted Gen'!R249</f>
        <v>0</v>
      </c>
      <c r="S249" s="56">
        <f>'5a. FNO'!S249+'5b. FNO Impacted Gen'!S249</f>
        <v>0</v>
      </c>
      <c r="T249" s="56">
        <f>'5a. FNO'!T249+'5b. FNO Impacted Gen'!T249</f>
        <v>0</v>
      </c>
      <c r="U249" s="56">
        <f>'5a. FNO'!U249+'5b. FNO Impacted Gen'!U249</f>
        <v>0</v>
      </c>
      <c r="V249" s="56">
        <f>'5a. FNO'!V249+'5b. FNO Impacted Gen'!V249</f>
        <v>0</v>
      </c>
      <c r="W249" s="56">
        <f>'5a. FNO'!W249+'5b. FNO Impacted Gen'!W249</f>
        <v>0</v>
      </c>
      <c r="X249" s="56">
        <f>'5a. FNO'!X249+'5b. FNO Impacted Gen'!X249</f>
        <v>0</v>
      </c>
      <c r="Y249" s="56">
        <f>'5a. FNO'!Y249+'5b. FNO Impacted Gen'!Y249</f>
        <v>0</v>
      </c>
      <c r="Z249" s="67">
        <f>'5a. FNO'!Z249+'5b. FNO Impacted Gen'!Z249</f>
        <v>0</v>
      </c>
    </row>
    <row r="250" spans="1:26">
      <c r="A250" s="54">
        <f t="shared" si="3"/>
        <v>46269</v>
      </c>
      <c r="B250" s="55">
        <f>'5a. FNO'!B250+'5b. FNO Impacted Gen'!B250</f>
        <v>0</v>
      </c>
      <c r="C250" s="56">
        <f>'5a. FNO'!C250+'5b. FNO Impacted Gen'!C250</f>
        <v>0</v>
      </c>
      <c r="D250" s="56">
        <f>'5a. FNO'!D250+'5b. FNO Impacted Gen'!D250</f>
        <v>0</v>
      </c>
      <c r="E250" s="56">
        <f>'5a. FNO'!E250+'5b. FNO Impacted Gen'!E250</f>
        <v>0</v>
      </c>
      <c r="F250" s="56">
        <f>'5a. FNO'!F250+'5b. FNO Impacted Gen'!F250</f>
        <v>0</v>
      </c>
      <c r="G250" s="56">
        <f>'5a. FNO'!G250+'5b. FNO Impacted Gen'!G250</f>
        <v>0</v>
      </c>
      <c r="H250" s="56">
        <f>'5a. FNO'!H250+'5b. FNO Impacted Gen'!H250</f>
        <v>0</v>
      </c>
      <c r="I250" s="56">
        <f>'5a. FNO'!I250+'5b. FNO Impacted Gen'!I250</f>
        <v>0</v>
      </c>
      <c r="J250" s="56">
        <f>'5a. FNO'!J250+'5b. FNO Impacted Gen'!J250</f>
        <v>0</v>
      </c>
      <c r="K250" s="56">
        <f>'5a. FNO'!K250+'5b. FNO Impacted Gen'!K250</f>
        <v>0</v>
      </c>
      <c r="L250" s="56">
        <f>'5a. FNO'!L250+'5b. FNO Impacted Gen'!L250</f>
        <v>0</v>
      </c>
      <c r="M250" s="56">
        <f>'5a. FNO'!M250+'5b. FNO Impacted Gen'!M250</f>
        <v>0</v>
      </c>
      <c r="N250" s="56">
        <f>'5a. FNO'!N250+'5b. FNO Impacted Gen'!N250</f>
        <v>0</v>
      </c>
      <c r="O250" s="56">
        <f>'5a. FNO'!O250+'5b. FNO Impacted Gen'!O250</f>
        <v>0</v>
      </c>
      <c r="P250" s="56">
        <f>'5a. FNO'!P250+'5b. FNO Impacted Gen'!P250</f>
        <v>0</v>
      </c>
      <c r="Q250" s="56">
        <f>'5a. FNO'!Q250+'5b. FNO Impacted Gen'!Q250</f>
        <v>0</v>
      </c>
      <c r="R250" s="56">
        <f>'5a. FNO'!R250+'5b. FNO Impacted Gen'!R250</f>
        <v>0</v>
      </c>
      <c r="S250" s="56">
        <f>'5a. FNO'!S250+'5b. FNO Impacted Gen'!S250</f>
        <v>0</v>
      </c>
      <c r="T250" s="56">
        <f>'5a. FNO'!T250+'5b. FNO Impacted Gen'!T250</f>
        <v>0</v>
      </c>
      <c r="U250" s="56">
        <f>'5a. FNO'!U250+'5b. FNO Impacted Gen'!U250</f>
        <v>0</v>
      </c>
      <c r="V250" s="56">
        <f>'5a. FNO'!V250+'5b. FNO Impacted Gen'!V250</f>
        <v>0</v>
      </c>
      <c r="W250" s="56">
        <f>'5a. FNO'!W250+'5b. FNO Impacted Gen'!W250</f>
        <v>0</v>
      </c>
      <c r="X250" s="56">
        <f>'5a. FNO'!X250+'5b. FNO Impacted Gen'!X250</f>
        <v>0</v>
      </c>
      <c r="Y250" s="56">
        <f>'5a. FNO'!Y250+'5b. FNO Impacted Gen'!Y250</f>
        <v>0</v>
      </c>
      <c r="Z250" s="67">
        <f>'5a. FNO'!Z250+'5b. FNO Impacted Gen'!Z250</f>
        <v>0</v>
      </c>
    </row>
    <row r="251" spans="1:26">
      <c r="A251" s="54">
        <f t="shared" si="3"/>
        <v>46270</v>
      </c>
      <c r="B251" s="55">
        <f>'5a. FNO'!B251+'5b. FNO Impacted Gen'!B251</f>
        <v>0</v>
      </c>
      <c r="C251" s="56">
        <f>'5a. FNO'!C251+'5b. FNO Impacted Gen'!C251</f>
        <v>0</v>
      </c>
      <c r="D251" s="56">
        <f>'5a. FNO'!D251+'5b. FNO Impacted Gen'!D251</f>
        <v>0</v>
      </c>
      <c r="E251" s="56">
        <f>'5a. FNO'!E251+'5b. FNO Impacted Gen'!E251</f>
        <v>0</v>
      </c>
      <c r="F251" s="56">
        <f>'5a. FNO'!F251+'5b. FNO Impacted Gen'!F251</f>
        <v>0</v>
      </c>
      <c r="G251" s="56">
        <f>'5a. FNO'!G251+'5b. FNO Impacted Gen'!G251</f>
        <v>0</v>
      </c>
      <c r="H251" s="56">
        <f>'5a. FNO'!H251+'5b. FNO Impacted Gen'!H251</f>
        <v>0</v>
      </c>
      <c r="I251" s="56">
        <f>'5a. FNO'!I251+'5b. FNO Impacted Gen'!I251</f>
        <v>0</v>
      </c>
      <c r="J251" s="56">
        <f>'5a. FNO'!J251+'5b. FNO Impacted Gen'!J251</f>
        <v>0</v>
      </c>
      <c r="K251" s="56">
        <f>'5a. FNO'!K251+'5b. FNO Impacted Gen'!K251</f>
        <v>0</v>
      </c>
      <c r="L251" s="56">
        <f>'5a. FNO'!L251+'5b. FNO Impacted Gen'!L251</f>
        <v>0</v>
      </c>
      <c r="M251" s="56">
        <f>'5a. FNO'!M251+'5b. FNO Impacted Gen'!M251</f>
        <v>0</v>
      </c>
      <c r="N251" s="56">
        <f>'5a. FNO'!N251+'5b. FNO Impacted Gen'!N251</f>
        <v>0</v>
      </c>
      <c r="O251" s="56">
        <f>'5a. FNO'!O251+'5b. FNO Impacted Gen'!O251</f>
        <v>0</v>
      </c>
      <c r="P251" s="56">
        <f>'5a. FNO'!P251+'5b. FNO Impacted Gen'!P251</f>
        <v>0</v>
      </c>
      <c r="Q251" s="56">
        <f>'5a. FNO'!Q251+'5b. FNO Impacted Gen'!Q251</f>
        <v>0</v>
      </c>
      <c r="R251" s="56">
        <f>'5a. FNO'!R251+'5b. FNO Impacted Gen'!R251</f>
        <v>0</v>
      </c>
      <c r="S251" s="56">
        <f>'5a. FNO'!S251+'5b. FNO Impacted Gen'!S251</f>
        <v>0</v>
      </c>
      <c r="T251" s="56">
        <f>'5a. FNO'!T251+'5b. FNO Impacted Gen'!T251</f>
        <v>0</v>
      </c>
      <c r="U251" s="56">
        <f>'5a. FNO'!U251+'5b. FNO Impacted Gen'!U251</f>
        <v>0</v>
      </c>
      <c r="V251" s="56">
        <f>'5a. FNO'!V251+'5b. FNO Impacted Gen'!V251</f>
        <v>0</v>
      </c>
      <c r="W251" s="56">
        <f>'5a. FNO'!W251+'5b. FNO Impacted Gen'!W251</f>
        <v>0</v>
      </c>
      <c r="X251" s="56">
        <f>'5a. FNO'!X251+'5b. FNO Impacted Gen'!X251</f>
        <v>0</v>
      </c>
      <c r="Y251" s="56">
        <f>'5a. FNO'!Y251+'5b. FNO Impacted Gen'!Y251</f>
        <v>0</v>
      </c>
      <c r="Z251" s="67">
        <f>'5a. FNO'!Z251+'5b. FNO Impacted Gen'!Z251</f>
        <v>0</v>
      </c>
    </row>
    <row r="252" spans="1:26">
      <c r="A252" s="54">
        <f t="shared" si="3"/>
        <v>46271</v>
      </c>
      <c r="B252" s="55">
        <f>'5a. FNO'!B252+'5b. FNO Impacted Gen'!B252</f>
        <v>0</v>
      </c>
      <c r="C252" s="56">
        <f>'5a. FNO'!C252+'5b. FNO Impacted Gen'!C252</f>
        <v>0</v>
      </c>
      <c r="D252" s="56">
        <f>'5a. FNO'!D252+'5b. FNO Impacted Gen'!D252</f>
        <v>0</v>
      </c>
      <c r="E252" s="56">
        <f>'5a. FNO'!E252+'5b. FNO Impacted Gen'!E252</f>
        <v>0</v>
      </c>
      <c r="F252" s="56">
        <f>'5a. FNO'!F252+'5b. FNO Impacted Gen'!F252</f>
        <v>0</v>
      </c>
      <c r="G252" s="56">
        <f>'5a. FNO'!G252+'5b. FNO Impacted Gen'!G252</f>
        <v>0</v>
      </c>
      <c r="H252" s="56">
        <f>'5a. FNO'!H252+'5b. FNO Impacted Gen'!H252</f>
        <v>0</v>
      </c>
      <c r="I252" s="56">
        <f>'5a. FNO'!I252+'5b. FNO Impacted Gen'!I252</f>
        <v>0</v>
      </c>
      <c r="J252" s="56">
        <f>'5a. FNO'!J252+'5b. FNO Impacted Gen'!J252</f>
        <v>0</v>
      </c>
      <c r="K252" s="56">
        <f>'5a. FNO'!K252+'5b. FNO Impacted Gen'!K252</f>
        <v>0</v>
      </c>
      <c r="L252" s="56">
        <f>'5a. FNO'!L252+'5b. FNO Impacted Gen'!L252</f>
        <v>0</v>
      </c>
      <c r="M252" s="56">
        <f>'5a. FNO'!M252+'5b. FNO Impacted Gen'!M252</f>
        <v>0</v>
      </c>
      <c r="N252" s="56">
        <f>'5a. FNO'!N252+'5b. FNO Impacted Gen'!N252</f>
        <v>0</v>
      </c>
      <c r="O252" s="56">
        <f>'5a. FNO'!O252+'5b. FNO Impacted Gen'!O252</f>
        <v>0</v>
      </c>
      <c r="P252" s="56">
        <f>'5a. FNO'!P252+'5b. FNO Impacted Gen'!P252</f>
        <v>0</v>
      </c>
      <c r="Q252" s="56">
        <f>'5a. FNO'!Q252+'5b. FNO Impacted Gen'!Q252</f>
        <v>0</v>
      </c>
      <c r="R252" s="56">
        <f>'5a. FNO'!R252+'5b. FNO Impacted Gen'!R252</f>
        <v>0</v>
      </c>
      <c r="S252" s="56">
        <f>'5a. FNO'!S252+'5b. FNO Impacted Gen'!S252</f>
        <v>0</v>
      </c>
      <c r="T252" s="56">
        <f>'5a. FNO'!T252+'5b. FNO Impacted Gen'!T252</f>
        <v>0</v>
      </c>
      <c r="U252" s="56">
        <f>'5a. FNO'!U252+'5b. FNO Impacted Gen'!U252</f>
        <v>0</v>
      </c>
      <c r="V252" s="56">
        <f>'5a. FNO'!V252+'5b. FNO Impacted Gen'!V252</f>
        <v>0</v>
      </c>
      <c r="W252" s="56">
        <f>'5a. FNO'!W252+'5b. FNO Impacted Gen'!W252</f>
        <v>0</v>
      </c>
      <c r="X252" s="56">
        <f>'5a. FNO'!X252+'5b. FNO Impacted Gen'!X252</f>
        <v>0</v>
      </c>
      <c r="Y252" s="56">
        <f>'5a. FNO'!Y252+'5b. FNO Impacted Gen'!Y252</f>
        <v>0</v>
      </c>
      <c r="Z252" s="67">
        <f>'5a. FNO'!Z252+'5b. FNO Impacted Gen'!Z252</f>
        <v>0</v>
      </c>
    </row>
    <row r="253" spans="1:26">
      <c r="A253" s="54">
        <f t="shared" si="3"/>
        <v>46272</v>
      </c>
      <c r="B253" s="55">
        <f>'5a. FNO'!B253+'5b. FNO Impacted Gen'!B253</f>
        <v>0</v>
      </c>
      <c r="C253" s="56">
        <f>'5a. FNO'!C253+'5b. FNO Impacted Gen'!C253</f>
        <v>0</v>
      </c>
      <c r="D253" s="56">
        <f>'5a. FNO'!D253+'5b. FNO Impacted Gen'!D253</f>
        <v>0</v>
      </c>
      <c r="E253" s="56">
        <f>'5a. FNO'!E253+'5b. FNO Impacted Gen'!E253</f>
        <v>0</v>
      </c>
      <c r="F253" s="56">
        <f>'5a. FNO'!F253+'5b. FNO Impacted Gen'!F253</f>
        <v>0</v>
      </c>
      <c r="G253" s="56">
        <f>'5a. FNO'!G253+'5b. FNO Impacted Gen'!G253</f>
        <v>0</v>
      </c>
      <c r="H253" s="56">
        <f>'5a. FNO'!H253+'5b. FNO Impacted Gen'!H253</f>
        <v>0</v>
      </c>
      <c r="I253" s="56">
        <f>'5a. FNO'!I253+'5b. FNO Impacted Gen'!I253</f>
        <v>0</v>
      </c>
      <c r="J253" s="56">
        <f>'5a. FNO'!J253+'5b. FNO Impacted Gen'!J253</f>
        <v>0</v>
      </c>
      <c r="K253" s="56">
        <f>'5a. FNO'!K253+'5b. FNO Impacted Gen'!K253</f>
        <v>0</v>
      </c>
      <c r="L253" s="56">
        <f>'5a. FNO'!L253+'5b. FNO Impacted Gen'!L253</f>
        <v>0</v>
      </c>
      <c r="M253" s="56">
        <f>'5a. FNO'!M253+'5b. FNO Impacted Gen'!M253</f>
        <v>0</v>
      </c>
      <c r="N253" s="56">
        <f>'5a. FNO'!N253+'5b. FNO Impacted Gen'!N253</f>
        <v>0</v>
      </c>
      <c r="O253" s="56">
        <f>'5a. FNO'!O253+'5b. FNO Impacted Gen'!O253</f>
        <v>0</v>
      </c>
      <c r="P253" s="56">
        <f>'5a. FNO'!P253+'5b. FNO Impacted Gen'!P253</f>
        <v>0</v>
      </c>
      <c r="Q253" s="56">
        <f>'5a. FNO'!Q253+'5b. FNO Impacted Gen'!Q253</f>
        <v>0</v>
      </c>
      <c r="R253" s="56">
        <f>'5a. FNO'!R253+'5b. FNO Impacted Gen'!R253</f>
        <v>0</v>
      </c>
      <c r="S253" s="56">
        <f>'5a. FNO'!S253+'5b. FNO Impacted Gen'!S253</f>
        <v>0</v>
      </c>
      <c r="T253" s="56">
        <f>'5a. FNO'!T253+'5b. FNO Impacted Gen'!T253</f>
        <v>0</v>
      </c>
      <c r="U253" s="56">
        <f>'5a. FNO'!U253+'5b. FNO Impacted Gen'!U253</f>
        <v>0</v>
      </c>
      <c r="V253" s="56">
        <f>'5a. FNO'!V253+'5b. FNO Impacted Gen'!V253</f>
        <v>0</v>
      </c>
      <c r="W253" s="56">
        <f>'5a. FNO'!W253+'5b. FNO Impacted Gen'!W253</f>
        <v>0</v>
      </c>
      <c r="X253" s="56">
        <f>'5a. FNO'!X253+'5b. FNO Impacted Gen'!X253</f>
        <v>0</v>
      </c>
      <c r="Y253" s="56">
        <f>'5a. FNO'!Y253+'5b. FNO Impacted Gen'!Y253</f>
        <v>0</v>
      </c>
      <c r="Z253" s="67">
        <f>'5a. FNO'!Z253+'5b. FNO Impacted Gen'!Z253</f>
        <v>0</v>
      </c>
    </row>
    <row r="254" spans="1:26">
      <c r="A254" s="54">
        <f t="shared" si="3"/>
        <v>46273</v>
      </c>
      <c r="B254" s="55">
        <f>'5a. FNO'!B254+'5b. FNO Impacted Gen'!B254</f>
        <v>0</v>
      </c>
      <c r="C254" s="56">
        <f>'5a. FNO'!C254+'5b. FNO Impacted Gen'!C254</f>
        <v>0</v>
      </c>
      <c r="D254" s="56">
        <f>'5a. FNO'!D254+'5b. FNO Impacted Gen'!D254</f>
        <v>0</v>
      </c>
      <c r="E254" s="56">
        <f>'5a. FNO'!E254+'5b. FNO Impacted Gen'!E254</f>
        <v>0</v>
      </c>
      <c r="F254" s="56">
        <f>'5a. FNO'!F254+'5b. FNO Impacted Gen'!F254</f>
        <v>0</v>
      </c>
      <c r="G254" s="56">
        <f>'5a. FNO'!G254+'5b. FNO Impacted Gen'!G254</f>
        <v>0</v>
      </c>
      <c r="H254" s="56">
        <f>'5a. FNO'!H254+'5b. FNO Impacted Gen'!H254</f>
        <v>0</v>
      </c>
      <c r="I254" s="56">
        <f>'5a. FNO'!I254+'5b. FNO Impacted Gen'!I254</f>
        <v>0</v>
      </c>
      <c r="J254" s="56">
        <f>'5a. FNO'!J254+'5b. FNO Impacted Gen'!J254</f>
        <v>0</v>
      </c>
      <c r="K254" s="56">
        <f>'5a. FNO'!K254+'5b. FNO Impacted Gen'!K254</f>
        <v>0</v>
      </c>
      <c r="L254" s="56">
        <f>'5a. FNO'!L254+'5b. FNO Impacted Gen'!L254</f>
        <v>0</v>
      </c>
      <c r="M254" s="56">
        <f>'5a. FNO'!M254+'5b. FNO Impacted Gen'!M254</f>
        <v>0</v>
      </c>
      <c r="N254" s="56">
        <f>'5a. FNO'!N254+'5b. FNO Impacted Gen'!N254</f>
        <v>0</v>
      </c>
      <c r="O254" s="56">
        <f>'5a. FNO'!O254+'5b. FNO Impacted Gen'!O254</f>
        <v>0</v>
      </c>
      <c r="P254" s="56">
        <f>'5a. FNO'!P254+'5b. FNO Impacted Gen'!P254</f>
        <v>0</v>
      </c>
      <c r="Q254" s="56">
        <f>'5a. FNO'!Q254+'5b. FNO Impacted Gen'!Q254</f>
        <v>0</v>
      </c>
      <c r="R254" s="56">
        <f>'5a. FNO'!R254+'5b. FNO Impacted Gen'!R254</f>
        <v>0</v>
      </c>
      <c r="S254" s="56">
        <f>'5a. FNO'!S254+'5b. FNO Impacted Gen'!S254</f>
        <v>0</v>
      </c>
      <c r="T254" s="56">
        <f>'5a. FNO'!T254+'5b. FNO Impacted Gen'!T254</f>
        <v>0</v>
      </c>
      <c r="U254" s="56">
        <f>'5a. FNO'!U254+'5b. FNO Impacted Gen'!U254</f>
        <v>0</v>
      </c>
      <c r="V254" s="56">
        <f>'5a. FNO'!V254+'5b. FNO Impacted Gen'!V254</f>
        <v>0</v>
      </c>
      <c r="W254" s="56">
        <f>'5a. FNO'!W254+'5b. FNO Impacted Gen'!W254</f>
        <v>0</v>
      </c>
      <c r="X254" s="56">
        <f>'5a. FNO'!X254+'5b. FNO Impacted Gen'!X254</f>
        <v>0</v>
      </c>
      <c r="Y254" s="56">
        <f>'5a. FNO'!Y254+'5b. FNO Impacted Gen'!Y254</f>
        <v>0</v>
      </c>
      <c r="Z254" s="67">
        <f>'5a. FNO'!Z254+'5b. FNO Impacted Gen'!Z254</f>
        <v>0</v>
      </c>
    </row>
    <row r="255" spans="1:26">
      <c r="A255" s="54">
        <f t="shared" si="3"/>
        <v>46274</v>
      </c>
      <c r="B255" s="55">
        <f>'5a. FNO'!B255+'5b. FNO Impacted Gen'!B255</f>
        <v>0</v>
      </c>
      <c r="C255" s="56">
        <f>'5a. FNO'!C255+'5b. FNO Impacted Gen'!C255</f>
        <v>0</v>
      </c>
      <c r="D255" s="56">
        <f>'5a. FNO'!D255+'5b. FNO Impacted Gen'!D255</f>
        <v>0</v>
      </c>
      <c r="E255" s="56">
        <f>'5a. FNO'!E255+'5b. FNO Impacted Gen'!E255</f>
        <v>0</v>
      </c>
      <c r="F255" s="56">
        <f>'5a. FNO'!F255+'5b. FNO Impacted Gen'!F255</f>
        <v>0</v>
      </c>
      <c r="G255" s="56">
        <f>'5a. FNO'!G255+'5b. FNO Impacted Gen'!G255</f>
        <v>0</v>
      </c>
      <c r="H255" s="56">
        <f>'5a. FNO'!H255+'5b. FNO Impacted Gen'!H255</f>
        <v>0</v>
      </c>
      <c r="I255" s="56">
        <f>'5a. FNO'!I255+'5b. FNO Impacted Gen'!I255</f>
        <v>0</v>
      </c>
      <c r="J255" s="56">
        <f>'5a. FNO'!J255+'5b. FNO Impacted Gen'!J255</f>
        <v>0</v>
      </c>
      <c r="K255" s="56">
        <f>'5a. FNO'!K255+'5b. FNO Impacted Gen'!K255</f>
        <v>0</v>
      </c>
      <c r="L255" s="56">
        <f>'5a. FNO'!L255+'5b. FNO Impacted Gen'!L255</f>
        <v>0</v>
      </c>
      <c r="M255" s="56">
        <f>'5a. FNO'!M255+'5b. FNO Impacted Gen'!M255</f>
        <v>0</v>
      </c>
      <c r="N255" s="56">
        <f>'5a. FNO'!N255+'5b. FNO Impacted Gen'!N255</f>
        <v>0</v>
      </c>
      <c r="O255" s="56">
        <f>'5a. FNO'!O255+'5b. FNO Impacted Gen'!O255</f>
        <v>0</v>
      </c>
      <c r="P255" s="56">
        <f>'5a. FNO'!P255+'5b. FNO Impacted Gen'!P255</f>
        <v>0</v>
      </c>
      <c r="Q255" s="56">
        <f>'5a. FNO'!Q255+'5b. FNO Impacted Gen'!Q255</f>
        <v>0</v>
      </c>
      <c r="R255" s="56">
        <f>'5a. FNO'!R255+'5b. FNO Impacted Gen'!R255</f>
        <v>0</v>
      </c>
      <c r="S255" s="56">
        <f>'5a. FNO'!S255+'5b. FNO Impacted Gen'!S255</f>
        <v>0</v>
      </c>
      <c r="T255" s="56">
        <f>'5a. FNO'!T255+'5b. FNO Impacted Gen'!T255</f>
        <v>0</v>
      </c>
      <c r="U255" s="56">
        <f>'5a. FNO'!U255+'5b. FNO Impacted Gen'!U255</f>
        <v>0</v>
      </c>
      <c r="V255" s="56">
        <f>'5a. FNO'!V255+'5b. FNO Impacted Gen'!V255</f>
        <v>0</v>
      </c>
      <c r="W255" s="56">
        <f>'5a. FNO'!W255+'5b. FNO Impacted Gen'!W255</f>
        <v>0</v>
      </c>
      <c r="X255" s="56">
        <f>'5a. FNO'!X255+'5b. FNO Impacted Gen'!X255</f>
        <v>0</v>
      </c>
      <c r="Y255" s="56">
        <f>'5a. FNO'!Y255+'5b. FNO Impacted Gen'!Y255</f>
        <v>0</v>
      </c>
      <c r="Z255" s="67">
        <f>'5a. FNO'!Z255+'5b. FNO Impacted Gen'!Z255</f>
        <v>0</v>
      </c>
    </row>
    <row r="256" spans="1:26">
      <c r="A256" s="54">
        <f t="shared" si="3"/>
        <v>46275</v>
      </c>
      <c r="B256" s="55">
        <f>'5a. FNO'!B256+'5b. FNO Impacted Gen'!B256</f>
        <v>0</v>
      </c>
      <c r="C256" s="56">
        <f>'5a. FNO'!C256+'5b. FNO Impacted Gen'!C256</f>
        <v>0</v>
      </c>
      <c r="D256" s="56">
        <f>'5a. FNO'!D256+'5b. FNO Impacted Gen'!D256</f>
        <v>0</v>
      </c>
      <c r="E256" s="56">
        <f>'5a. FNO'!E256+'5b. FNO Impacted Gen'!E256</f>
        <v>0</v>
      </c>
      <c r="F256" s="56">
        <f>'5a. FNO'!F256+'5b. FNO Impacted Gen'!F256</f>
        <v>0</v>
      </c>
      <c r="G256" s="56">
        <f>'5a. FNO'!G256+'5b. FNO Impacted Gen'!G256</f>
        <v>0</v>
      </c>
      <c r="H256" s="56">
        <f>'5a. FNO'!H256+'5b. FNO Impacted Gen'!H256</f>
        <v>0</v>
      </c>
      <c r="I256" s="56">
        <f>'5a. FNO'!I256+'5b. FNO Impacted Gen'!I256</f>
        <v>0</v>
      </c>
      <c r="J256" s="56">
        <f>'5a. FNO'!J256+'5b. FNO Impacted Gen'!J256</f>
        <v>0</v>
      </c>
      <c r="K256" s="56">
        <f>'5a. FNO'!K256+'5b. FNO Impacted Gen'!K256</f>
        <v>0</v>
      </c>
      <c r="L256" s="56">
        <f>'5a. FNO'!L256+'5b. FNO Impacted Gen'!L256</f>
        <v>0</v>
      </c>
      <c r="M256" s="56">
        <f>'5a. FNO'!M256+'5b. FNO Impacted Gen'!M256</f>
        <v>0</v>
      </c>
      <c r="N256" s="56">
        <f>'5a. FNO'!N256+'5b. FNO Impacted Gen'!N256</f>
        <v>0</v>
      </c>
      <c r="O256" s="56">
        <f>'5a. FNO'!O256+'5b. FNO Impacted Gen'!O256</f>
        <v>0</v>
      </c>
      <c r="P256" s="56">
        <f>'5a. FNO'!P256+'5b. FNO Impacted Gen'!P256</f>
        <v>0</v>
      </c>
      <c r="Q256" s="56">
        <f>'5a. FNO'!Q256+'5b. FNO Impacted Gen'!Q256</f>
        <v>0</v>
      </c>
      <c r="R256" s="56">
        <f>'5a. FNO'!R256+'5b. FNO Impacted Gen'!R256</f>
        <v>0</v>
      </c>
      <c r="S256" s="56">
        <f>'5a. FNO'!S256+'5b. FNO Impacted Gen'!S256</f>
        <v>0</v>
      </c>
      <c r="T256" s="56">
        <f>'5a. FNO'!T256+'5b. FNO Impacted Gen'!T256</f>
        <v>0</v>
      </c>
      <c r="U256" s="56">
        <f>'5a. FNO'!U256+'5b. FNO Impacted Gen'!U256</f>
        <v>0</v>
      </c>
      <c r="V256" s="56">
        <f>'5a. FNO'!V256+'5b. FNO Impacted Gen'!V256</f>
        <v>0</v>
      </c>
      <c r="W256" s="56">
        <f>'5a. FNO'!W256+'5b. FNO Impacted Gen'!W256</f>
        <v>0</v>
      </c>
      <c r="X256" s="56">
        <f>'5a. FNO'!X256+'5b. FNO Impacted Gen'!X256</f>
        <v>0</v>
      </c>
      <c r="Y256" s="56">
        <f>'5a. FNO'!Y256+'5b. FNO Impacted Gen'!Y256</f>
        <v>0</v>
      </c>
      <c r="Z256" s="67">
        <f>'5a. FNO'!Z256+'5b. FNO Impacted Gen'!Z256</f>
        <v>0</v>
      </c>
    </row>
    <row r="257" spans="1:26">
      <c r="A257" s="54">
        <f t="shared" si="3"/>
        <v>46276</v>
      </c>
      <c r="B257" s="55">
        <f>'5a. FNO'!B257+'5b. FNO Impacted Gen'!B257</f>
        <v>0</v>
      </c>
      <c r="C257" s="56">
        <f>'5a. FNO'!C257+'5b. FNO Impacted Gen'!C257</f>
        <v>0</v>
      </c>
      <c r="D257" s="56">
        <f>'5a. FNO'!D257+'5b. FNO Impacted Gen'!D257</f>
        <v>0</v>
      </c>
      <c r="E257" s="56">
        <f>'5a. FNO'!E257+'5b. FNO Impacted Gen'!E257</f>
        <v>0</v>
      </c>
      <c r="F257" s="56">
        <f>'5a. FNO'!F257+'5b. FNO Impacted Gen'!F257</f>
        <v>0</v>
      </c>
      <c r="G257" s="56">
        <f>'5a. FNO'!G257+'5b. FNO Impacted Gen'!G257</f>
        <v>0</v>
      </c>
      <c r="H257" s="56">
        <f>'5a. FNO'!H257+'5b. FNO Impacted Gen'!H257</f>
        <v>0</v>
      </c>
      <c r="I257" s="56">
        <f>'5a. FNO'!I257+'5b. FNO Impacted Gen'!I257</f>
        <v>0</v>
      </c>
      <c r="J257" s="56">
        <f>'5a. FNO'!J257+'5b. FNO Impacted Gen'!J257</f>
        <v>0</v>
      </c>
      <c r="K257" s="56">
        <f>'5a. FNO'!K257+'5b. FNO Impacted Gen'!K257</f>
        <v>0</v>
      </c>
      <c r="L257" s="56">
        <f>'5a. FNO'!L257+'5b. FNO Impacted Gen'!L257</f>
        <v>0</v>
      </c>
      <c r="M257" s="56">
        <f>'5a. FNO'!M257+'5b. FNO Impacted Gen'!M257</f>
        <v>0</v>
      </c>
      <c r="N257" s="56">
        <f>'5a. FNO'!N257+'5b. FNO Impacted Gen'!N257</f>
        <v>0</v>
      </c>
      <c r="O257" s="56">
        <f>'5a. FNO'!O257+'5b. FNO Impacted Gen'!O257</f>
        <v>0</v>
      </c>
      <c r="P257" s="56">
        <f>'5a. FNO'!P257+'5b. FNO Impacted Gen'!P257</f>
        <v>0</v>
      </c>
      <c r="Q257" s="56">
        <f>'5a. FNO'!Q257+'5b. FNO Impacted Gen'!Q257</f>
        <v>0</v>
      </c>
      <c r="R257" s="56">
        <f>'5a. FNO'!R257+'5b. FNO Impacted Gen'!R257</f>
        <v>0</v>
      </c>
      <c r="S257" s="56">
        <f>'5a. FNO'!S257+'5b. FNO Impacted Gen'!S257</f>
        <v>0</v>
      </c>
      <c r="T257" s="56">
        <f>'5a. FNO'!T257+'5b. FNO Impacted Gen'!T257</f>
        <v>0</v>
      </c>
      <c r="U257" s="56">
        <f>'5a. FNO'!U257+'5b. FNO Impacted Gen'!U257</f>
        <v>0</v>
      </c>
      <c r="V257" s="56">
        <f>'5a. FNO'!V257+'5b. FNO Impacted Gen'!V257</f>
        <v>0</v>
      </c>
      <c r="W257" s="56">
        <f>'5a. FNO'!W257+'5b. FNO Impacted Gen'!W257</f>
        <v>0</v>
      </c>
      <c r="X257" s="56">
        <f>'5a. FNO'!X257+'5b. FNO Impacted Gen'!X257</f>
        <v>0</v>
      </c>
      <c r="Y257" s="56">
        <f>'5a. FNO'!Y257+'5b. FNO Impacted Gen'!Y257</f>
        <v>0</v>
      </c>
      <c r="Z257" s="67">
        <f>'5a. FNO'!Z257+'5b. FNO Impacted Gen'!Z257</f>
        <v>0</v>
      </c>
    </row>
    <row r="258" spans="1:26">
      <c r="A258" s="54">
        <f t="shared" si="3"/>
        <v>46277</v>
      </c>
      <c r="B258" s="55">
        <f>'5a. FNO'!B258+'5b. FNO Impacted Gen'!B258</f>
        <v>0</v>
      </c>
      <c r="C258" s="56">
        <f>'5a. FNO'!C258+'5b. FNO Impacted Gen'!C258</f>
        <v>0</v>
      </c>
      <c r="D258" s="56">
        <f>'5a. FNO'!D258+'5b. FNO Impacted Gen'!D258</f>
        <v>0</v>
      </c>
      <c r="E258" s="56">
        <f>'5a. FNO'!E258+'5b. FNO Impacted Gen'!E258</f>
        <v>0</v>
      </c>
      <c r="F258" s="56">
        <f>'5a. FNO'!F258+'5b. FNO Impacted Gen'!F258</f>
        <v>0</v>
      </c>
      <c r="G258" s="56">
        <f>'5a. FNO'!G258+'5b. FNO Impacted Gen'!G258</f>
        <v>0</v>
      </c>
      <c r="H258" s="56">
        <f>'5a. FNO'!H258+'5b. FNO Impacted Gen'!H258</f>
        <v>0</v>
      </c>
      <c r="I258" s="56">
        <f>'5a. FNO'!I258+'5b. FNO Impacted Gen'!I258</f>
        <v>0</v>
      </c>
      <c r="J258" s="56">
        <f>'5a. FNO'!J258+'5b. FNO Impacted Gen'!J258</f>
        <v>0</v>
      </c>
      <c r="K258" s="56">
        <f>'5a. FNO'!K258+'5b. FNO Impacted Gen'!K258</f>
        <v>0</v>
      </c>
      <c r="L258" s="56">
        <f>'5a. FNO'!L258+'5b. FNO Impacted Gen'!L258</f>
        <v>0</v>
      </c>
      <c r="M258" s="56">
        <f>'5a. FNO'!M258+'5b. FNO Impacted Gen'!M258</f>
        <v>0</v>
      </c>
      <c r="N258" s="56">
        <f>'5a. FNO'!N258+'5b. FNO Impacted Gen'!N258</f>
        <v>0</v>
      </c>
      <c r="O258" s="56">
        <f>'5a. FNO'!O258+'5b. FNO Impacted Gen'!O258</f>
        <v>0</v>
      </c>
      <c r="P258" s="56">
        <f>'5a. FNO'!P258+'5b. FNO Impacted Gen'!P258</f>
        <v>0</v>
      </c>
      <c r="Q258" s="56">
        <f>'5a. FNO'!Q258+'5b. FNO Impacted Gen'!Q258</f>
        <v>0</v>
      </c>
      <c r="R258" s="56">
        <f>'5a. FNO'!R258+'5b. FNO Impacted Gen'!R258</f>
        <v>0</v>
      </c>
      <c r="S258" s="56">
        <f>'5a. FNO'!S258+'5b. FNO Impacted Gen'!S258</f>
        <v>0</v>
      </c>
      <c r="T258" s="56">
        <f>'5a. FNO'!T258+'5b. FNO Impacted Gen'!T258</f>
        <v>0</v>
      </c>
      <c r="U258" s="56">
        <f>'5a. FNO'!U258+'5b. FNO Impacted Gen'!U258</f>
        <v>0</v>
      </c>
      <c r="V258" s="56">
        <f>'5a. FNO'!V258+'5b. FNO Impacted Gen'!V258</f>
        <v>0</v>
      </c>
      <c r="W258" s="56">
        <f>'5a. FNO'!W258+'5b. FNO Impacted Gen'!W258</f>
        <v>0</v>
      </c>
      <c r="X258" s="56">
        <f>'5a. FNO'!X258+'5b. FNO Impacted Gen'!X258</f>
        <v>0</v>
      </c>
      <c r="Y258" s="56">
        <f>'5a. FNO'!Y258+'5b. FNO Impacted Gen'!Y258</f>
        <v>0</v>
      </c>
      <c r="Z258" s="67">
        <f>'5a. FNO'!Z258+'5b. FNO Impacted Gen'!Z258</f>
        <v>0</v>
      </c>
    </row>
    <row r="259" spans="1:26">
      <c r="A259" s="54">
        <f t="shared" si="3"/>
        <v>46278</v>
      </c>
      <c r="B259" s="55">
        <f>'5a. FNO'!B259+'5b. FNO Impacted Gen'!B259</f>
        <v>0</v>
      </c>
      <c r="C259" s="56">
        <f>'5a. FNO'!C259+'5b. FNO Impacted Gen'!C259</f>
        <v>0</v>
      </c>
      <c r="D259" s="56">
        <f>'5a. FNO'!D259+'5b. FNO Impacted Gen'!D259</f>
        <v>0</v>
      </c>
      <c r="E259" s="56">
        <f>'5a. FNO'!E259+'5b. FNO Impacted Gen'!E259</f>
        <v>0</v>
      </c>
      <c r="F259" s="56">
        <f>'5a. FNO'!F259+'5b. FNO Impacted Gen'!F259</f>
        <v>0</v>
      </c>
      <c r="G259" s="56">
        <f>'5a. FNO'!G259+'5b. FNO Impacted Gen'!G259</f>
        <v>0</v>
      </c>
      <c r="H259" s="56">
        <f>'5a. FNO'!H259+'5b. FNO Impacted Gen'!H259</f>
        <v>0</v>
      </c>
      <c r="I259" s="56">
        <f>'5a. FNO'!I259+'5b. FNO Impacted Gen'!I259</f>
        <v>0</v>
      </c>
      <c r="J259" s="56">
        <f>'5a. FNO'!J259+'5b. FNO Impacted Gen'!J259</f>
        <v>0</v>
      </c>
      <c r="K259" s="56">
        <f>'5a. FNO'!K259+'5b. FNO Impacted Gen'!K259</f>
        <v>0</v>
      </c>
      <c r="L259" s="56">
        <f>'5a. FNO'!L259+'5b. FNO Impacted Gen'!L259</f>
        <v>0</v>
      </c>
      <c r="M259" s="56">
        <f>'5a. FNO'!M259+'5b. FNO Impacted Gen'!M259</f>
        <v>0</v>
      </c>
      <c r="N259" s="56">
        <f>'5a. FNO'!N259+'5b. FNO Impacted Gen'!N259</f>
        <v>0</v>
      </c>
      <c r="O259" s="56">
        <f>'5a. FNO'!O259+'5b. FNO Impacted Gen'!O259</f>
        <v>0</v>
      </c>
      <c r="P259" s="56">
        <f>'5a. FNO'!P259+'5b. FNO Impacted Gen'!P259</f>
        <v>0</v>
      </c>
      <c r="Q259" s="56">
        <f>'5a. FNO'!Q259+'5b. FNO Impacted Gen'!Q259</f>
        <v>0</v>
      </c>
      <c r="R259" s="56">
        <f>'5a. FNO'!R259+'5b. FNO Impacted Gen'!R259</f>
        <v>0</v>
      </c>
      <c r="S259" s="56">
        <f>'5a. FNO'!S259+'5b. FNO Impacted Gen'!S259</f>
        <v>0</v>
      </c>
      <c r="T259" s="56">
        <f>'5a. FNO'!T259+'5b. FNO Impacted Gen'!T259</f>
        <v>0</v>
      </c>
      <c r="U259" s="56">
        <f>'5a. FNO'!U259+'5b. FNO Impacted Gen'!U259</f>
        <v>0</v>
      </c>
      <c r="V259" s="56">
        <f>'5a. FNO'!V259+'5b. FNO Impacted Gen'!V259</f>
        <v>0</v>
      </c>
      <c r="W259" s="56">
        <f>'5a. FNO'!W259+'5b. FNO Impacted Gen'!W259</f>
        <v>0</v>
      </c>
      <c r="X259" s="56">
        <f>'5a. FNO'!X259+'5b. FNO Impacted Gen'!X259</f>
        <v>0</v>
      </c>
      <c r="Y259" s="56">
        <f>'5a. FNO'!Y259+'5b. FNO Impacted Gen'!Y259</f>
        <v>0</v>
      </c>
      <c r="Z259" s="67">
        <f>'5a. FNO'!Z259+'5b. FNO Impacted Gen'!Z259</f>
        <v>0</v>
      </c>
    </row>
    <row r="260" spans="1:26">
      <c r="A260" s="54">
        <f t="shared" si="3"/>
        <v>46279</v>
      </c>
      <c r="B260" s="55">
        <f>'5a. FNO'!B260+'5b. FNO Impacted Gen'!B260</f>
        <v>0</v>
      </c>
      <c r="C260" s="56">
        <f>'5a. FNO'!C260+'5b. FNO Impacted Gen'!C260</f>
        <v>0</v>
      </c>
      <c r="D260" s="56">
        <f>'5a. FNO'!D260+'5b. FNO Impacted Gen'!D260</f>
        <v>0</v>
      </c>
      <c r="E260" s="56">
        <f>'5a. FNO'!E260+'5b. FNO Impacted Gen'!E260</f>
        <v>0</v>
      </c>
      <c r="F260" s="56">
        <f>'5a. FNO'!F260+'5b. FNO Impacted Gen'!F260</f>
        <v>0</v>
      </c>
      <c r="G260" s="56">
        <f>'5a. FNO'!G260+'5b. FNO Impacted Gen'!G260</f>
        <v>0</v>
      </c>
      <c r="H260" s="56">
        <f>'5a. FNO'!H260+'5b. FNO Impacted Gen'!H260</f>
        <v>0</v>
      </c>
      <c r="I260" s="56">
        <f>'5a. FNO'!I260+'5b. FNO Impacted Gen'!I260</f>
        <v>0</v>
      </c>
      <c r="J260" s="56">
        <f>'5a. FNO'!J260+'5b. FNO Impacted Gen'!J260</f>
        <v>0</v>
      </c>
      <c r="K260" s="56">
        <f>'5a. FNO'!K260+'5b. FNO Impacted Gen'!K260</f>
        <v>0</v>
      </c>
      <c r="L260" s="56">
        <f>'5a. FNO'!L260+'5b. FNO Impacted Gen'!L260</f>
        <v>0</v>
      </c>
      <c r="M260" s="56">
        <f>'5a. FNO'!M260+'5b. FNO Impacted Gen'!M260</f>
        <v>0</v>
      </c>
      <c r="N260" s="56">
        <f>'5a. FNO'!N260+'5b. FNO Impacted Gen'!N260</f>
        <v>0</v>
      </c>
      <c r="O260" s="56">
        <f>'5a. FNO'!O260+'5b. FNO Impacted Gen'!O260</f>
        <v>0</v>
      </c>
      <c r="P260" s="56">
        <f>'5a. FNO'!P260+'5b. FNO Impacted Gen'!P260</f>
        <v>0</v>
      </c>
      <c r="Q260" s="56">
        <f>'5a. FNO'!Q260+'5b. FNO Impacted Gen'!Q260</f>
        <v>0</v>
      </c>
      <c r="R260" s="56">
        <f>'5a. FNO'!R260+'5b. FNO Impacted Gen'!R260</f>
        <v>0</v>
      </c>
      <c r="S260" s="56">
        <f>'5a. FNO'!S260+'5b. FNO Impacted Gen'!S260</f>
        <v>0</v>
      </c>
      <c r="T260" s="56">
        <f>'5a. FNO'!T260+'5b. FNO Impacted Gen'!T260</f>
        <v>0</v>
      </c>
      <c r="U260" s="56">
        <f>'5a. FNO'!U260+'5b. FNO Impacted Gen'!U260</f>
        <v>0</v>
      </c>
      <c r="V260" s="56">
        <f>'5a. FNO'!V260+'5b. FNO Impacted Gen'!V260</f>
        <v>0</v>
      </c>
      <c r="W260" s="56">
        <f>'5a. FNO'!W260+'5b. FNO Impacted Gen'!W260</f>
        <v>0</v>
      </c>
      <c r="X260" s="56">
        <f>'5a. FNO'!X260+'5b. FNO Impacted Gen'!X260</f>
        <v>0</v>
      </c>
      <c r="Y260" s="56">
        <f>'5a. FNO'!Y260+'5b. FNO Impacted Gen'!Y260</f>
        <v>0</v>
      </c>
      <c r="Z260" s="67">
        <f>'5a. FNO'!Z260+'5b. FNO Impacted Gen'!Z260</f>
        <v>0</v>
      </c>
    </row>
    <row r="261" spans="1:26">
      <c r="A261" s="54">
        <f t="shared" si="3"/>
        <v>46280</v>
      </c>
      <c r="B261" s="55">
        <f>'5a. FNO'!B261+'5b. FNO Impacted Gen'!B261</f>
        <v>0</v>
      </c>
      <c r="C261" s="56">
        <f>'5a. FNO'!C261+'5b. FNO Impacted Gen'!C261</f>
        <v>0</v>
      </c>
      <c r="D261" s="56">
        <f>'5a. FNO'!D261+'5b. FNO Impacted Gen'!D261</f>
        <v>0</v>
      </c>
      <c r="E261" s="56">
        <f>'5a. FNO'!E261+'5b. FNO Impacted Gen'!E261</f>
        <v>0</v>
      </c>
      <c r="F261" s="56">
        <f>'5a. FNO'!F261+'5b. FNO Impacted Gen'!F261</f>
        <v>0</v>
      </c>
      <c r="G261" s="56">
        <f>'5a. FNO'!G261+'5b. FNO Impacted Gen'!G261</f>
        <v>0</v>
      </c>
      <c r="H261" s="56">
        <f>'5a. FNO'!H261+'5b. FNO Impacted Gen'!H261</f>
        <v>0</v>
      </c>
      <c r="I261" s="56">
        <f>'5a. FNO'!I261+'5b. FNO Impacted Gen'!I261</f>
        <v>0</v>
      </c>
      <c r="J261" s="56">
        <f>'5a. FNO'!J261+'5b. FNO Impacted Gen'!J261</f>
        <v>0</v>
      </c>
      <c r="K261" s="56">
        <f>'5a. FNO'!K261+'5b. FNO Impacted Gen'!K261</f>
        <v>0</v>
      </c>
      <c r="L261" s="56">
        <f>'5a. FNO'!L261+'5b. FNO Impacted Gen'!L261</f>
        <v>0</v>
      </c>
      <c r="M261" s="56">
        <f>'5a. FNO'!M261+'5b. FNO Impacted Gen'!M261</f>
        <v>0</v>
      </c>
      <c r="N261" s="56">
        <f>'5a. FNO'!N261+'5b. FNO Impacted Gen'!N261</f>
        <v>0</v>
      </c>
      <c r="O261" s="56">
        <f>'5a. FNO'!O261+'5b. FNO Impacted Gen'!O261</f>
        <v>0</v>
      </c>
      <c r="P261" s="56">
        <f>'5a. FNO'!P261+'5b. FNO Impacted Gen'!P261</f>
        <v>0</v>
      </c>
      <c r="Q261" s="56">
        <f>'5a. FNO'!Q261+'5b. FNO Impacted Gen'!Q261</f>
        <v>0</v>
      </c>
      <c r="R261" s="56">
        <f>'5a. FNO'!R261+'5b. FNO Impacted Gen'!R261</f>
        <v>0</v>
      </c>
      <c r="S261" s="56">
        <f>'5a. FNO'!S261+'5b. FNO Impacted Gen'!S261</f>
        <v>0</v>
      </c>
      <c r="T261" s="56">
        <f>'5a. FNO'!T261+'5b. FNO Impacted Gen'!T261</f>
        <v>0</v>
      </c>
      <c r="U261" s="56">
        <f>'5a. FNO'!U261+'5b. FNO Impacted Gen'!U261</f>
        <v>0</v>
      </c>
      <c r="V261" s="56">
        <f>'5a. FNO'!V261+'5b. FNO Impacted Gen'!V261</f>
        <v>0</v>
      </c>
      <c r="W261" s="56">
        <f>'5a. FNO'!W261+'5b. FNO Impacted Gen'!W261</f>
        <v>0</v>
      </c>
      <c r="X261" s="56">
        <f>'5a. FNO'!X261+'5b. FNO Impacted Gen'!X261</f>
        <v>0</v>
      </c>
      <c r="Y261" s="56">
        <f>'5a. FNO'!Y261+'5b. FNO Impacted Gen'!Y261</f>
        <v>0</v>
      </c>
      <c r="Z261" s="67">
        <f>'5a. FNO'!Z261+'5b. FNO Impacted Gen'!Z261</f>
        <v>0</v>
      </c>
    </row>
    <row r="262" spans="1:26">
      <c r="A262" s="54">
        <f t="shared" ref="A262:A325" si="4">A261+1</f>
        <v>46281</v>
      </c>
      <c r="B262" s="55">
        <f>'5a. FNO'!B262+'5b. FNO Impacted Gen'!B262</f>
        <v>0</v>
      </c>
      <c r="C262" s="56">
        <f>'5a. FNO'!C262+'5b. FNO Impacted Gen'!C262</f>
        <v>0</v>
      </c>
      <c r="D262" s="56">
        <f>'5a. FNO'!D262+'5b. FNO Impacted Gen'!D262</f>
        <v>0</v>
      </c>
      <c r="E262" s="56">
        <f>'5a. FNO'!E262+'5b. FNO Impacted Gen'!E262</f>
        <v>0</v>
      </c>
      <c r="F262" s="56">
        <f>'5a. FNO'!F262+'5b. FNO Impacted Gen'!F262</f>
        <v>0</v>
      </c>
      <c r="G262" s="56">
        <f>'5a. FNO'!G262+'5b. FNO Impacted Gen'!G262</f>
        <v>0</v>
      </c>
      <c r="H262" s="56">
        <f>'5a. FNO'!H262+'5b. FNO Impacted Gen'!H262</f>
        <v>0</v>
      </c>
      <c r="I262" s="56">
        <f>'5a. FNO'!I262+'5b. FNO Impacted Gen'!I262</f>
        <v>0</v>
      </c>
      <c r="J262" s="56">
        <f>'5a. FNO'!J262+'5b. FNO Impacted Gen'!J262</f>
        <v>0</v>
      </c>
      <c r="K262" s="56">
        <f>'5a. FNO'!K262+'5b. FNO Impacted Gen'!K262</f>
        <v>0</v>
      </c>
      <c r="L262" s="56">
        <f>'5a. FNO'!L262+'5b. FNO Impacted Gen'!L262</f>
        <v>0</v>
      </c>
      <c r="M262" s="56">
        <f>'5a. FNO'!M262+'5b. FNO Impacted Gen'!M262</f>
        <v>0</v>
      </c>
      <c r="N262" s="56">
        <f>'5a. FNO'!N262+'5b. FNO Impacted Gen'!N262</f>
        <v>0</v>
      </c>
      <c r="O262" s="56">
        <f>'5a. FNO'!O262+'5b. FNO Impacted Gen'!O262</f>
        <v>0</v>
      </c>
      <c r="P262" s="56">
        <f>'5a. FNO'!P262+'5b. FNO Impacted Gen'!P262</f>
        <v>0</v>
      </c>
      <c r="Q262" s="56">
        <f>'5a. FNO'!Q262+'5b. FNO Impacted Gen'!Q262</f>
        <v>0</v>
      </c>
      <c r="R262" s="56">
        <f>'5a. FNO'!R262+'5b. FNO Impacted Gen'!R262</f>
        <v>0</v>
      </c>
      <c r="S262" s="56">
        <f>'5a. FNO'!S262+'5b. FNO Impacted Gen'!S262</f>
        <v>0</v>
      </c>
      <c r="T262" s="56">
        <f>'5a. FNO'!T262+'5b. FNO Impacted Gen'!T262</f>
        <v>0</v>
      </c>
      <c r="U262" s="56">
        <f>'5a. FNO'!U262+'5b. FNO Impacted Gen'!U262</f>
        <v>0</v>
      </c>
      <c r="V262" s="56">
        <f>'5a. FNO'!V262+'5b. FNO Impacted Gen'!V262</f>
        <v>0</v>
      </c>
      <c r="W262" s="56">
        <f>'5a. FNO'!W262+'5b. FNO Impacted Gen'!W262</f>
        <v>0</v>
      </c>
      <c r="X262" s="56">
        <f>'5a. FNO'!X262+'5b. FNO Impacted Gen'!X262</f>
        <v>0</v>
      </c>
      <c r="Y262" s="56">
        <f>'5a. FNO'!Y262+'5b. FNO Impacted Gen'!Y262</f>
        <v>0</v>
      </c>
      <c r="Z262" s="67">
        <f>'5a. FNO'!Z262+'5b. FNO Impacted Gen'!Z262</f>
        <v>0</v>
      </c>
    </row>
    <row r="263" spans="1:26">
      <c r="A263" s="54">
        <f t="shared" si="4"/>
        <v>46282</v>
      </c>
      <c r="B263" s="55">
        <f>'5a. FNO'!B263+'5b. FNO Impacted Gen'!B263</f>
        <v>0</v>
      </c>
      <c r="C263" s="56">
        <f>'5a. FNO'!C263+'5b. FNO Impacted Gen'!C263</f>
        <v>0</v>
      </c>
      <c r="D263" s="56">
        <f>'5a. FNO'!D263+'5b. FNO Impacted Gen'!D263</f>
        <v>0</v>
      </c>
      <c r="E263" s="56">
        <f>'5a. FNO'!E263+'5b. FNO Impacted Gen'!E263</f>
        <v>0</v>
      </c>
      <c r="F263" s="56">
        <f>'5a. FNO'!F263+'5b. FNO Impacted Gen'!F263</f>
        <v>0</v>
      </c>
      <c r="G263" s="56">
        <f>'5a. FNO'!G263+'5b. FNO Impacted Gen'!G263</f>
        <v>0</v>
      </c>
      <c r="H263" s="56">
        <f>'5a. FNO'!H263+'5b. FNO Impacted Gen'!H263</f>
        <v>0</v>
      </c>
      <c r="I263" s="56">
        <f>'5a. FNO'!I263+'5b. FNO Impacted Gen'!I263</f>
        <v>0</v>
      </c>
      <c r="J263" s="56">
        <f>'5a. FNO'!J263+'5b. FNO Impacted Gen'!J263</f>
        <v>0</v>
      </c>
      <c r="K263" s="56">
        <f>'5a. FNO'!K263+'5b. FNO Impacted Gen'!K263</f>
        <v>0</v>
      </c>
      <c r="L263" s="56">
        <f>'5a. FNO'!L263+'5b. FNO Impacted Gen'!L263</f>
        <v>0</v>
      </c>
      <c r="M263" s="56">
        <f>'5a. FNO'!M263+'5b. FNO Impacted Gen'!M263</f>
        <v>0</v>
      </c>
      <c r="N263" s="56">
        <f>'5a. FNO'!N263+'5b. FNO Impacted Gen'!N263</f>
        <v>0</v>
      </c>
      <c r="O263" s="56">
        <f>'5a. FNO'!O263+'5b. FNO Impacted Gen'!O263</f>
        <v>0</v>
      </c>
      <c r="P263" s="56">
        <f>'5a. FNO'!P263+'5b. FNO Impacted Gen'!P263</f>
        <v>0</v>
      </c>
      <c r="Q263" s="56">
        <f>'5a. FNO'!Q263+'5b. FNO Impacted Gen'!Q263</f>
        <v>0</v>
      </c>
      <c r="R263" s="56">
        <f>'5a. FNO'!R263+'5b. FNO Impacted Gen'!R263</f>
        <v>0</v>
      </c>
      <c r="S263" s="56">
        <f>'5a. FNO'!S263+'5b. FNO Impacted Gen'!S263</f>
        <v>0</v>
      </c>
      <c r="T263" s="56">
        <f>'5a. FNO'!T263+'5b. FNO Impacted Gen'!T263</f>
        <v>0</v>
      </c>
      <c r="U263" s="56">
        <f>'5a. FNO'!U263+'5b. FNO Impacted Gen'!U263</f>
        <v>0</v>
      </c>
      <c r="V263" s="56">
        <f>'5a. FNO'!V263+'5b. FNO Impacted Gen'!V263</f>
        <v>0</v>
      </c>
      <c r="W263" s="56">
        <f>'5a. FNO'!W263+'5b. FNO Impacted Gen'!W263</f>
        <v>0</v>
      </c>
      <c r="X263" s="56">
        <f>'5a. FNO'!X263+'5b. FNO Impacted Gen'!X263</f>
        <v>0</v>
      </c>
      <c r="Y263" s="56">
        <f>'5a. FNO'!Y263+'5b. FNO Impacted Gen'!Y263</f>
        <v>0</v>
      </c>
      <c r="Z263" s="67">
        <f>'5a. FNO'!Z263+'5b. FNO Impacted Gen'!Z263</f>
        <v>0</v>
      </c>
    </row>
    <row r="264" spans="1:26">
      <c r="A264" s="54">
        <f t="shared" si="4"/>
        <v>46283</v>
      </c>
      <c r="B264" s="55">
        <f>'5a. FNO'!B264+'5b. FNO Impacted Gen'!B264</f>
        <v>0</v>
      </c>
      <c r="C264" s="56">
        <f>'5a. FNO'!C264+'5b. FNO Impacted Gen'!C264</f>
        <v>0</v>
      </c>
      <c r="D264" s="56">
        <f>'5a. FNO'!D264+'5b. FNO Impacted Gen'!D264</f>
        <v>0</v>
      </c>
      <c r="E264" s="56">
        <f>'5a. FNO'!E264+'5b. FNO Impacted Gen'!E264</f>
        <v>0</v>
      </c>
      <c r="F264" s="56">
        <f>'5a. FNO'!F264+'5b. FNO Impacted Gen'!F264</f>
        <v>0</v>
      </c>
      <c r="G264" s="56">
        <f>'5a. FNO'!G264+'5b. FNO Impacted Gen'!G264</f>
        <v>0</v>
      </c>
      <c r="H264" s="56">
        <f>'5a. FNO'!H264+'5b. FNO Impacted Gen'!H264</f>
        <v>0</v>
      </c>
      <c r="I264" s="56">
        <f>'5a. FNO'!I264+'5b. FNO Impacted Gen'!I264</f>
        <v>0</v>
      </c>
      <c r="J264" s="56">
        <f>'5a. FNO'!J264+'5b. FNO Impacted Gen'!J264</f>
        <v>0</v>
      </c>
      <c r="K264" s="56">
        <f>'5a. FNO'!K264+'5b. FNO Impacted Gen'!K264</f>
        <v>0</v>
      </c>
      <c r="L264" s="56">
        <f>'5a. FNO'!L264+'5b. FNO Impacted Gen'!L264</f>
        <v>0</v>
      </c>
      <c r="M264" s="56">
        <f>'5a. FNO'!M264+'5b. FNO Impacted Gen'!M264</f>
        <v>0</v>
      </c>
      <c r="N264" s="56">
        <f>'5a. FNO'!N264+'5b. FNO Impacted Gen'!N264</f>
        <v>0</v>
      </c>
      <c r="O264" s="56">
        <f>'5a. FNO'!O264+'5b. FNO Impacted Gen'!O264</f>
        <v>0</v>
      </c>
      <c r="P264" s="56">
        <f>'5a. FNO'!P264+'5b. FNO Impacted Gen'!P264</f>
        <v>0</v>
      </c>
      <c r="Q264" s="56">
        <f>'5a. FNO'!Q264+'5b. FNO Impacted Gen'!Q264</f>
        <v>0</v>
      </c>
      <c r="R264" s="56">
        <f>'5a. FNO'!R264+'5b. FNO Impacted Gen'!R264</f>
        <v>0</v>
      </c>
      <c r="S264" s="56">
        <f>'5a. FNO'!S264+'5b. FNO Impacted Gen'!S264</f>
        <v>0</v>
      </c>
      <c r="T264" s="56">
        <f>'5a. FNO'!T264+'5b. FNO Impacted Gen'!T264</f>
        <v>0</v>
      </c>
      <c r="U264" s="56">
        <f>'5a. FNO'!U264+'5b. FNO Impacted Gen'!U264</f>
        <v>0</v>
      </c>
      <c r="V264" s="56">
        <f>'5a. FNO'!V264+'5b. FNO Impacted Gen'!V264</f>
        <v>0</v>
      </c>
      <c r="W264" s="56">
        <f>'5a. FNO'!W264+'5b. FNO Impacted Gen'!W264</f>
        <v>0</v>
      </c>
      <c r="X264" s="56">
        <f>'5a. FNO'!X264+'5b. FNO Impacted Gen'!X264</f>
        <v>0</v>
      </c>
      <c r="Y264" s="56">
        <f>'5a. FNO'!Y264+'5b. FNO Impacted Gen'!Y264</f>
        <v>0</v>
      </c>
      <c r="Z264" s="67">
        <f>'5a. FNO'!Z264+'5b. FNO Impacted Gen'!Z264</f>
        <v>0</v>
      </c>
    </row>
    <row r="265" spans="1:26">
      <c r="A265" s="54">
        <f t="shared" si="4"/>
        <v>46284</v>
      </c>
      <c r="B265" s="55">
        <f>'5a. FNO'!B265+'5b. FNO Impacted Gen'!B265</f>
        <v>0</v>
      </c>
      <c r="C265" s="56">
        <f>'5a. FNO'!C265+'5b. FNO Impacted Gen'!C265</f>
        <v>0</v>
      </c>
      <c r="D265" s="56">
        <f>'5a. FNO'!D265+'5b. FNO Impacted Gen'!D265</f>
        <v>0</v>
      </c>
      <c r="E265" s="56">
        <f>'5a. FNO'!E265+'5b. FNO Impacted Gen'!E265</f>
        <v>0</v>
      </c>
      <c r="F265" s="56">
        <f>'5a. FNO'!F265+'5b. FNO Impacted Gen'!F265</f>
        <v>0</v>
      </c>
      <c r="G265" s="56">
        <f>'5a. FNO'!G265+'5b. FNO Impacted Gen'!G265</f>
        <v>0</v>
      </c>
      <c r="H265" s="56">
        <f>'5a. FNO'!H265+'5b. FNO Impacted Gen'!H265</f>
        <v>0</v>
      </c>
      <c r="I265" s="56">
        <f>'5a. FNO'!I265+'5b. FNO Impacted Gen'!I265</f>
        <v>0</v>
      </c>
      <c r="J265" s="56">
        <f>'5a. FNO'!J265+'5b. FNO Impacted Gen'!J265</f>
        <v>0</v>
      </c>
      <c r="K265" s="56">
        <f>'5a. FNO'!K265+'5b. FNO Impacted Gen'!K265</f>
        <v>0</v>
      </c>
      <c r="L265" s="56">
        <f>'5a. FNO'!L265+'5b. FNO Impacted Gen'!L265</f>
        <v>0</v>
      </c>
      <c r="M265" s="56">
        <f>'5a. FNO'!M265+'5b. FNO Impacted Gen'!M265</f>
        <v>0</v>
      </c>
      <c r="N265" s="56">
        <f>'5a. FNO'!N265+'5b. FNO Impacted Gen'!N265</f>
        <v>0</v>
      </c>
      <c r="O265" s="56">
        <f>'5a. FNO'!O265+'5b. FNO Impacted Gen'!O265</f>
        <v>0</v>
      </c>
      <c r="P265" s="56">
        <f>'5a. FNO'!P265+'5b. FNO Impacted Gen'!P265</f>
        <v>0</v>
      </c>
      <c r="Q265" s="56">
        <f>'5a. FNO'!Q265+'5b. FNO Impacted Gen'!Q265</f>
        <v>0</v>
      </c>
      <c r="R265" s="56">
        <f>'5a. FNO'!R265+'5b. FNO Impacted Gen'!R265</f>
        <v>0</v>
      </c>
      <c r="S265" s="56">
        <f>'5a. FNO'!S265+'5b. FNO Impacted Gen'!S265</f>
        <v>0</v>
      </c>
      <c r="T265" s="56">
        <f>'5a. FNO'!T265+'5b. FNO Impacted Gen'!T265</f>
        <v>0</v>
      </c>
      <c r="U265" s="56">
        <f>'5a. FNO'!U265+'5b. FNO Impacted Gen'!U265</f>
        <v>0</v>
      </c>
      <c r="V265" s="56">
        <f>'5a. FNO'!V265+'5b. FNO Impacted Gen'!V265</f>
        <v>0</v>
      </c>
      <c r="W265" s="56">
        <f>'5a. FNO'!W265+'5b. FNO Impacted Gen'!W265</f>
        <v>0</v>
      </c>
      <c r="X265" s="56">
        <f>'5a. FNO'!X265+'5b. FNO Impacted Gen'!X265</f>
        <v>0</v>
      </c>
      <c r="Y265" s="56">
        <f>'5a. FNO'!Y265+'5b. FNO Impacted Gen'!Y265</f>
        <v>0</v>
      </c>
      <c r="Z265" s="67">
        <f>'5a. FNO'!Z265+'5b. FNO Impacted Gen'!Z265</f>
        <v>0</v>
      </c>
    </row>
    <row r="266" spans="1:26">
      <c r="A266" s="54">
        <f t="shared" si="4"/>
        <v>46285</v>
      </c>
      <c r="B266" s="55">
        <f>'5a. FNO'!B266+'5b. FNO Impacted Gen'!B266</f>
        <v>0</v>
      </c>
      <c r="C266" s="56">
        <f>'5a. FNO'!C266+'5b. FNO Impacted Gen'!C266</f>
        <v>0</v>
      </c>
      <c r="D266" s="56">
        <f>'5a. FNO'!D266+'5b. FNO Impacted Gen'!D266</f>
        <v>0</v>
      </c>
      <c r="E266" s="56">
        <f>'5a. FNO'!E266+'5b. FNO Impacted Gen'!E266</f>
        <v>0</v>
      </c>
      <c r="F266" s="56">
        <f>'5a. FNO'!F266+'5b. FNO Impacted Gen'!F266</f>
        <v>0</v>
      </c>
      <c r="G266" s="56">
        <f>'5a. FNO'!G266+'5b. FNO Impacted Gen'!G266</f>
        <v>0</v>
      </c>
      <c r="H266" s="56">
        <f>'5a. FNO'!H266+'5b. FNO Impacted Gen'!H266</f>
        <v>0</v>
      </c>
      <c r="I266" s="56">
        <f>'5a. FNO'!I266+'5b. FNO Impacted Gen'!I266</f>
        <v>0</v>
      </c>
      <c r="J266" s="56">
        <f>'5a. FNO'!J266+'5b. FNO Impacted Gen'!J266</f>
        <v>0</v>
      </c>
      <c r="K266" s="56">
        <f>'5a. FNO'!K266+'5b. FNO Impacted Gen'!K266</f>
        <v>0</v>
      </c>
      <c r="L266" s="56">
        <f>'5a. FNO'!L266+'5b. FNO Impacted Gen'!L266</f>
        <v>0</v>
      </c>
      <c r="M266" s="56">
        <f>'5a. FNO'!M266+'5b. FNO Impacted Gen'!M266</f>
        <v>0</v>
      </c>
      <c r="N266" s="56">
        <f>'5a. FNO'!N266+'5b. FNO Impacted Gen'!N266</f>
        <v>0</v>
      </c>
      <c r="O266" s="56">
        <f>'5a. FNO'!O266+'5b. FNO Impacted Gen'!O266</f>
        <v>0</v>
      </c>
      <c r="P266" s="56">
        <f>'5a. FNO'!P266+'5b. FNO Impacted Gen'!P266</f>
        <v>0</v>
      </c>
      <c r="Q266" s="56">
        <f>'5a. FNO'!Q266+'5b. FNO Impacted Gen'!Q266</f>
        <v>0</v>
      </c>
      <c r="R266" s="56">
        <f>'5a. FNO'!R266+'5b. FNO Impacted Gen'!R266</f>
        <v>0</v>
      </c>
      <c r="S266" s="56">
        <f>'5a. FNO'!S266+'5b. FNO Impacted Gen'!S266</f>
        <v>0</v>
      </c>
      <c r="T266" s="56">
        <f>'5a. FNO'!T266+'5b. FNO Impacted Gen'!T266</f>
        <v>0</v>
      </c>
      <c r="U266" s="56">
        <f>'5a. FNO'!U266+'5b. FNO Impacted Gen'!U266</f>
        <v>0</v>
      </c>
      <c r="V266" s="56">
        <f>'5a. FNO'!V266+'5b. FNO Impacted Gen'!V266</f>
        <v>0</v>
      </c>
      <c r="W266" s="56">
        <f>'5a. FNO'!W266+'5b. FNO Impacted Gen'!W266</f>
        <v>0</v>
      </c>
      <c r="X266" s="56">
        <f>'5a. FNO'!X266+'5b. FNO Impacted Gen'!X266</f>
        <v>0</v>
      </c>
      <c r="Y266" s="56">
        <f>'5a. FNO'!Y266+'5b. FNO Impacted Gen'!Y266</f>
        <v>0</v>
      </c>
      <c r="Z266" s="67">
        <f>'5a. FNO'!Z266+'5b. FNO Impacted Gen'!Z266</f>
        <v>0</v>
      </c>
    </row>
    <row r="267" spans="1:26">
      <c r="A267" s="54">
        <f t="shared" si="4"/>
        <v>46286</v>
      </c>
      <c r="B267" s="55">
        <f>'5a. FNO'!B267+'5b. FNO Impacted Gen'!B267</f>
        <v>0</v>
      </c>
      <c r="C267" s="56">
        <f>'5a. FNO'!C267+'5b. FNO Impacted Gen'!C267</f>
        <v>0</v>
      </c>
      <c r="D267" s="56">
        <f>'5a. FNO'!D267+'5b. FNO Impacted Gen'!D267</f>
        <v>0</v>
      </c>
      <c r="E267" s="56">
        <f>'5a. FNO'!E267+'5b. FNO Impacted Gen'!E267</f>
        <v>0</v>
      </c>
      <c r="F267" s="56">
        <f>'5a. FNO'!F267+'5b. FNO Impacted Gen'!F267</f>
        <v>0</v>
      </c>
      <c r="G267" s="56">
        <f>'5a. FNO'!G267+'5b. FNO Impacted Gen'!G267</f>
        <v>0</v>
      </c>
      <c r="H267" s="56">
        <f>'5a. FNO'!H267+'5b. FNO Impacted Gen'!H267</f>
        <v>0</v>
      </c>
      <c r="I267" s="56">
        <f>'5a. FNO'!I267+'5b. FNO Impacted Gen'!I267</f>
        <v>0</v>
      </c>
      <c r="J267" s="56">
        <f>'5a. FNO'!J267+'5b. FNO Impacted Gen'!J267</f>
        <v>0</v>
      </c>
      <c r="K267" s="56">
        <f>'5a. FNO'!K267+'5b. FNO Impacted Gen'!K267</f>
        <v>0</v>
      </c>
      <c r="L267" s="56">
        <f>'5a. FNO'!L267+'5b. FNO Impacted Gen'!L267</f>
        <v>0</v>
      </c>
      <c r="M267" s="56">
        <f>'5a. FNO'!M267+'5b. FNO Impacted Gen'!M267</f>
        <v>0</v>
      </c>
      <c r="N267" s="56">
        <f>'5a. FNO'!N267+'5b. FNO Impacted Gen'!N267</f>
        <v>0</v>
      </c>
      <c r="O267" s="56">
        <f>'5a. FNO'!O267+'5b. FNO Impacted Gen'!O267</f>
        <v>0</v>
      </c>
      <c r="P267" s="56">
        <f>'5a. FNO'!P267+'5b. FNO Impacted Gen'!P267</f>
        <v>0</v>
      </c>
      <c r="Q267" s="56">
        <f>'5a. FNO'!Q267+'5b. FNO Impacted Gen'!Q267</f>
        <v>0</v>
      </c>
      <c r="R267" s="56">
        <f>'5a. FNO'!R267+'5b. FNO Impacted Gen'!R267</f>
        <v>0</v>
      </c>
      <c r="S267" s="56">
        <f>'5a. FNO'!S267+'5b. FNO Impacted Gen'!S267</f>
        <v>0</v>
      </c>
      <c r="T267" s="56">
        <f>'5a. FNO'!T267+'5b. FNO Impacted Gen'!T267</f>
        <v>0</v>
      </c>
      <c r="U267" s="56">
        <f>'5a. FNO'!U267+'5b. FNO Impacted Gen'!U267</f>
        <v>0</v>
      </c>
      <c r="V267" s="56">
        <f>'5a. FNO'!V267+'5b. FNO Impacted Gen'!V267</f>
        <v>0</v>
      </c>
      <c r="W267" s="56">
        <f>'5a. FNO'!W267+'5b. FNO Impacted Gen'!W267</f>
        <v>0</v>
      </c>
      <c r="X267" s="56">
        <f>'5a. FNO'!X267+'5b. FNO Impacted Gen'!X267</f>
        <v>0</v>
      </c>
      <c r="Y267" s="56">
        <f>'5a. FNO'!Y267+'5b. FNO Impacted Gen'!Y267</f>
        <v>0</v>
      </c>
      <c r="Z267" s="67">
        <f>'5a. FNO'!Z267+'5b. FNO Impacted Gen'!Z267</f>
        <v>0</v>
      </c>
    </row>
    <row r="268" spans="1:26">
      <c r="A268" s="54">
        <f t="shared" si="4"/>
        <v>46287</v>
      </c>
      <c r="B268" s="55">
        <f>'5a. FNO'!B268+'5b. FNO Impacted Gen'!B268</f>
        <v>0</v>
      </c>
      <c r="C268" s="56">
        <f>'5a. FNO'!C268+'5b. FNO Impacted Gen'!C268</f>
        <v>0</v>
      </c>
      <c r="D268" s="56">
        <f>'5a. FNO'!D268+'5b. FNO Impacted Gen'!D268</f>
        <v>0</v>
      </c>
      <c r="E268" s="56">
        <f>'5a. FNO'!E268+'5b. FNO Impacted Gen'!E268</f>
        <v>0</v>
      </c>
      <c r="F268" s="56">
        <f>'5a. FNO'!F268+'5b. FNO Impacted Gen'!F268</f>
        <v>0</v>
      </c>
      <c r="G268" s="56">
        <f>'5a. FNO'!G268+'5b. FNO Impacted Gen'!G268</f>
        <v>0</v>
      </c>
      <c r="H268" s="56">
        <f>'5a. FNO'!H268+'5b. FNO Impacted Gen'!H268</f>
        <v>0</v>
      </c>
      <c r="I268" s="56">
        <f>'5a. FNO'!I268+'5b. FNO Impacted Gen'!I268</f>
        <v>0</v>
      </c>
      <c r="J268" s="56">
        <f>'5a. FNO'!J268+'5b. FNO Impacted Gen'!J268</f>
        <v>0</v>
      </c>
      <c r="K268" s="56">
        <f>'5a. FNO'!K268+'5b. FNO Impacted Gen'!K268</f>
        <v>0</v>
      </c>
      <c r="L268" s="56">
        <f>'5a. FNO'!L268+'5b. FNO Impacted Gen'!L268</f>
        <v>0</v>
      </c>
      <c r="M268" s="56">
        <f>'5a. FNO'!M268+'5b. FNO Impacted Gen'!M268</f>
        <v>0</v>
      </c>
      <c r="N268" s="56">
        <f>'5a. FNO'!N268+'5b. FNO Impacted Gen'!N268</f>
        <v>0</v>
      </c>
      <c r="O268" s="56">
        <f>'5a. FNO'!O268+'5b. FNO Impacted Gen'!O268</f>
        <v>0</v>
      </c>
      <c r="P268" s="56">
        <f>'5a. FNO'!P268+'5b. FNO Impacted Gen'!P268</f>
        <v>0</v>
      </c>
      <c r="Q268" s="56">
        <f>'5a. FNO'!Q268+'5b. FNO Impacted Gen'!Q268</f>
        <v>0</v>
      </c>
      <c r="R268" s="56">
        <f>'5a. FNO'!R268+'5b. FNO Impacted Gen'!R268</f>
        <v>0</v>
      </c>
      <c r="S268" s="56">
        <f>'5a. FNO'!S268+'5b. FNO Impacted Gen'!S268</f>
        <v>0</v>
      </c>
      <c r="T268" s="56">
        <f>'5a. FNO'!T268+'5b. FNO Impacted Gen'!T268</f>
        <v>0</v>
      </c>
      <c r="U268" s="56">
        <f>'5a. FNO'!U268+'5b. FNO Impacted Gen'!U268</f>
        <v>0</v>
      </c>
      <c r="V268" s="56">
        <f>'5a. FNO'!V268+'5b. FNO Impacted Gen'!V268</f>
        <v>0</v>
      </c>
      <c r="W268" s="56">
        <f>'5a. FNO'!W268+'5b. FNO Impacted Gen'!W268</f>
        <v>0</v>
      </c>
      <c r="X268" s="56">
        <f>'5a. FNO'!X268+'5b. FNO Impacted Gen'!X268</f>
        <v>0</v>
      </c>
      <c r="Y268" s="56">
        <f>'5a. FNO'!Y268+'5b. FNO Impacted Gen'!Y268</f>
        <v>0</v>
      </c>
      <c r="Z268" s="67">
        <f>'5a. FNO'!Z268+'5b. FNO Impacted Gen'!Z268</f>
        <v>0</v>
      </c>
    </row>
    <row r="269" spans="1:26">
      <c r="A269" s="54">
        <f t="shared" si="4"/>
        <v>46288</v>
      </c>
      <c r="B269" s="55">
        <f>'5a. FNO'!B269+'5b. FNO Impacted Gen'!B269</f>
        <v>0</v>
      </c>
      <c r="C269" s="56">
        <f>'5a. FNO'!C269+'5b. FNO Impacted Gen'!C269</f>
        <v>0</v>
      </c>
      <c r="D269" s="56">
        <f>'5a. FNO'!D269+'5b. FNO Impacted Gen'!D269</f>
        <v>0</v>
      </c>
      <c r="E269" s="56">
        <f>'5a. FNO'!E269+'5b. FNO Impacted Gen'!E269</f>
        <v>0</v>
      </c>
      <c r="F269" s="56">
        <f>'5a. FNO'!F269+'5b. FNO Impacted Gen'!F269</f>
        <v>0</v>
      </c>
      <c r="G269" s="56">
        <f>'5a. FNO'!G269+'5b. FNO Impacted Gen'!G269</f>
        <v>0</v>
      </c>
      <c r="H269" s="56">
        <f>'5a. FNO'!H269+'5b. FNO Impacted Gen'!H269</f>
        <v>0</v>
      </c>
      <c r="I269" s="56">
        <f>'5a. FNO'!I269+'5b. FNO Impacted Gen'!I269</f>
        <v>0</v>
      </c>
      <c r="J269" s="56">
        <f>'5a. FNO'!J269+'5b. FNO Impacted Gen'!J269</f>
        <v>0</v>
      </c>
      <c r="K269" s="56">
        <f>'5a. FNO'!K269+'5b. FNO Impacted Gen'!K269</f>
        <v>0</v>
      </c>
      <c r="L269" s="56">
        <f>'5a. FNO'!L269+'5b. FNO Impacted Gen'!L269</f>
        <v>0</v>
      </c>
      <c r="M269" s="56">
        <f>'5a. FNO'!M269+'5b. FNO Impacted Gen'!M269</f>
        <v>0</v>
      </c>
      <c r="N269" s="56">
        <f>'5a. FNO'!N269+'5b. FNO Impacted Gen'!N269</f>
        <v>0</v>
      </c>
      <c r="O269" s="56">
        <f>'5a. FNO'!O269+'5b. FNO Impacted Gen'!O269</f>
        <v>0</v>
      </c>
      <c r="P269" s="56">
        <f>'5a. FNO'!P269+'5b. FNO Impacted Gen'!P269</f>
        <v>0</v>
      </c>
      <c r="Q269" s="56">
        <f>'5a. FNO'!Q269+'5b. FNO Impacted Gen'!Q269</f>
        <v>0</v>
      </c>
      <c r="R269" s="56">
        <f>'5a. FNO'!R269+'5b. FNO Impacted Gen'!R269</f>
        <v>0</v>
      </c>
      <c r="S269" s="56">
        <f>'5a. FNO'!S269+'5b. FNO Impacted Gen'!S269</f>
        <v>0</v>
      </c>
      <c r="T269" s="56">
        <f>'5a. FNO'!T269+'5b. FNO Impacted Gen'!T269</f>
        <v>0</v>
      </c>
      <c r="U269" s="56">
        <f>'5a. FNO'!U269+'5b. FNO Impacted Gen'!U269</f>
        <v>0</v>
      </c>
      <c r="V269" s="56">
        <f>'5a. FNO'!V269+'5b. FNO Impacted Gen'!V269</f>
        <v>0</v>
      </c>
      <c r="W269" s="56">
        <f>'5a. FNO'!W269+'5b. FNO Impacted Gen'!W269</f>
        <v>0</v>
      </c>
      <c r="X269" s="56">
        <f>'5a. FNO'!X269+'5b. FNO Impacted Gen'!X269</f>
        <v>0</v>
      </c>
      <c r="Y269" s="56">
        <f>'5a. FNO'!Y269+'5b. FNO Impacted Gen'!Y269</f>
        <v>0</v>
      </c>
      <c r="Z269" s="67">
        <f>'5a. FNO'!Z269+'5b. FNO Impacted Gen'!Z269</f>
        <v>0</v>
      </c>
    </row>
    <row r="270" spans="1:26">
      <c r="A270" s="54">
        <f t="shared" si="4"/>
        <v>46289</v>
      </c>
      <c r="B270" s="55">
        <f>'5a. FNO'!B270+'5b. FNO Impacted Gen'!B270</f>
        <v>0</v>
      </c>
      <c r="C270" s="56">
        <f>'5a. FNO'!C270+'5b. FNO Impacted Gen'!C270</f>
        <v>0</v>
      </c>
      <c r="D270" s="56">
        <f>'5a. FNO'!D270+'5b. FNO Impacted Gen'!D270</f>
        <v>0</v>
      </c>
      <c r="E270" s="56">
        <f>'5a. FNO'!E270+'5b. FNO Impacted Gen'!E270</f>
        <v>0</v>
      </c>
      <c r="F270" s="56">
        <f>'5a. FNO'!F270+'5b. FNO Impacted Gen'!F270</f>
        <v>0</v>
      </c>
      <c r="G270" s="56">
        <f>'5a. FNO'!G270+'5b. FNO Impacted Gen'!G270</f>
        <v>0</v>
      </c>
      <c r="H270" s="56">
        <f>'5a. FNO'!H270+'5b. FNO Impacted Gen'!H270</f>
        <v>0</v>
      </c>
      <c r="I270" s="56">
        <f>'5a. FNO'!I270+'5b. FNO Impacted Gen'!I270</f>
        <v>0</v>
      </c>
      <c r="J270" s="56">
        <f>'5a. FNO'!J270+'5b. FNO Impacted Gen'!J270</f>
        <v>0</v>
      </c>
      <c r="K270" s="56">
        <f>'5a. FNO'!K270+'5b. FNO Impacted Gen'!K270</f>
        <v>0</v>
      </c>
      <c r="L270" s="56">
        <f>'5a. FNO'!L270+'5b. FNO Impacted Gen'!L270</f>
        <v>0</v>
      </c>
      <c r="M270" s="56">
        <f>'5a. FNO'!M270+'5b. FNO Impacted Gen'!M270</f>
        <v>0</v>
      </c>
      <c r="N270" s="56">
        <f>'5a. FNO'!N270+'5b. FNO Impacted Gen'!N270</f>
        <v>0</v>
      </c>
      <c r="O270" s="56">
        <f>'5a. FNO'!O270+'5b. FNO Impacted Gen'!O270</f>
        <v>0</v>
      </c>
      <c r="P270" s="56">
        <f>'5a. FNO'!P270+'5b. FNO Impacted Gen'!P270</f>
        <v>0</v>
      </c>
      <c r="Q270" s="56">
        <f>'5a. FNO'!Q270+'5b. FNO Impacted Gen'!Q270</f>
        <v>0</v>
      </c>
      <c r="R270" s="56">
        <f>'5a. FNO'!R270+'5b. FNO Impacted Gen'!R270</f>
        <v>0</v>
      </c>
      <c r="S270" s="56">
        <f>'5a. FNO'!S270+'5b. FNO Impacted Gen'!S270</f>
        <v>0</v>
      </c>
      <c r="T270" s="56">
        <f>'5a. FNO'!T270+'5b. FNO Impacted Gen'!T270</f>
        <v>0</v>
      </c>
      <c r="U270" s="56">
        <f>'5a. FNO'!U270+'5b. FNO Impacted Gen'!U270</f>
        <v>0</v>
      </c>
      <c r="V270" s="56">
        <f>'5a. FNO'!V270+'5b. FNO Impacted Gen'!V270</f>
        <v>0</v>
      </c>
      <c r="W270" s="56">
        <f>'5a. FNO'!W270+'5b. FNO Impacted Gen'!W270</f>
        <v>0</v>
      </c>
      <c r="X270" s="56">
        <f>'5a. FNO'!X270+'5b. FNO Impacted Gen'!X270</f>
        <v>0</v>
      </c>
      <c r="Y270" s="56">
        <f>'5a. FNO'!Y270+'5b. FNO Impacted Gen'!Y270</f>
        <v>0</v>
      </c>
      <c r="Z270" s="67">
        <f>'5a. FNO'!Z270+'5b. FNO Impacted Gen'!Z270</f>
        <v>0</v>
      </c>
    </row>
    <row r="271" spans="1:26">
      <c r="A271" s="54">
        <f t="shared" si="4"/>
        <v>46290</v>
      </c>
      <c r="B271" s="55">
        <f>'5a. FNO'!B271+'5b. FNO Impacted Gen'!B271</f>
        <v>0</v>
      </c>
      <c r="C271" s="56">
        <f>'5a. FNO'!C271+'5b. FNO Impacted Gen'!C271</f>
        <v>0</v>
      </c>
      <c r="D271" s="56">
        <f>'5a. FNO'!D271+'5b. FNO Impacted Gen'!D271</f>
        <v>0</v>
      </c>
      <c r="E271" s="56">
        <f>'5a. FNO'!E271+'5b. FNO Impacted Gen'!E271</f>
        <v>0</v>
      </c>
      <c r="F271" s="56">
        <f>'5a. FNO'!F271+'5b. FNO Impacted Gen'!F271</f>
        <v>0</v>
      </c>
      <c r="G271" s="56">
        <f>'5a. FNO'!G271+'5b. FNO Impacted Gen'!G271</f>
        <v>0</v>
      </c>
      <c r="H271" s="56">
        <f>'5a. FNO'!H271+'5b. FNO Impacted Gen'!H271</f>
        <v>0</v>
      </c>
      <c r="I271" s="56">
        <f>'5a. FNO'!I271+'5b. FNO Impacted Gen'!I271</f>
        <v>0</v>
      </c>
      <c r="J271" s="56">
        <f>'5a. FNO'!J271+'5b. FNO Impacted Gen'!J271</f>
        <v>0</v>
      </c>
      <c r="K271" s="56">
        <f>'5a. FNO'!K271+'5b. FNO Impacted Gen'!K271</f>
        <v>0</v>
      </c>
      <c r="L271" s="56">
        <f>'5a. FNO'!L271+'5b. FNO Impacted Gen'!L271</f>
        <v>0</v>
      </c>
      <c r="M271" s="56">
        <f>'5a. FNO'!M271+'5b. FNO Impacted Gen'!M271</f>
        <v>0</v>
      </c>
      <c r="N271" s="56">
        <f>'5a. FNO'!N271+'5b. FNO Impacted Gen'!N271</f>
        <v>0</v>
      </c>
      <c r="O271" s="56">
        <f>'5a. FNO'!O271+'5b. FNO Impacted Gen'!O271</f>
        <v>0</v>
      </c>
      <c r="P271" s="56">
        <f>'5a. FNO'!P271+'5b. FNO Impacted Gen'!P271</f>
        <v>0</v>
      </c>
      <c r="Q271" s="56">
        <f>'5a. FNO'!Q271+'5b. FNO Impacted Gen'!Q271</f>
        <v>0</v>
      </c>
      <c r="R271" s="56">
        <f>'5a. FNO'!R271+'5b. FNO Impacted Gen'!R271</f>
        <v>0</v>
      </c>
      <c r="S271" s="56">
        <f>'5a. FNO'!S271+'5b. FNO Impacted Gen'!S271</f>
        <v>0</v>
      </c>
      <c r="T271" s="56">
        <f>'5a. FNO'!T271+'5b. FNO Impacted Gen'!T271</f>
        <v>0</v>
      </c>
      <c r="U271" s="56">
        <f>'5a. FNO'!U271+'5b. FNO Impacted Gen'!U271</f>
        <v>0</v>
      </c>
      <c r="V271" s="56">
        <f>'5a. FNO'!V271+'5b. FNO Impacted Gen'!V271</f>
        <v>0</v>
      </c>
      <c r="W271" s="56">
        <f>'5a. FNO'!W271+'5b. FNO Impacted Gen'!W271</f>
        <v>0</v>
      </c>
      <c r="X271" s="56">
        <f>'5a. FNO'!X271+'5b. FNO Impacted Gen'!X271</f>
        <v>0</v>
      </c>
      <c r="Y271" s="56">
        <f>'5a. FNO'!Y271+'5b. FNO Impacted Gen'!Y271</f>
        <v>0</v>
      </c>
      <c r="Z271" s="67">
        <f>'5a. FNO'!Z271+'5b. FNO Impacted Gen'!Z271</f>
        <v>0</v>
      </c>
    </row>
    <row r="272" spans="1:26">
      <c r="A272" s="54">
        <f t="shared" si="4"/>
        <v>46291</v>
      </c>
      <c r="B272" s="55">
        <f>'5a. FNO'!B272+'5b. FNO Impacted Gen'!B272</f>
        <v>0</v>
      </c>
      <c r="C272" s="56">
        <f>'5a. FNO'!C272+'5b. FNO Impacted Gen'!C272</f>
        <v>0</v>
      </c>
      <c r="D272" s="56">
        <f>'5a. FNO'!D272+'5b. FNO Impacted Gen'!D272</f>
        <v>0</v>
      </c>
      <c r="E272" s="56">
        <f>'5a. FNO'!E272+'5b. FNO Impacted Gen'!E272</f>
        <v>0</v>
      </c>
      <c r="F272" s="56">
        <f>'5a. FNO'!F272+'5b. FNO Impacted Gen'!F272</f>
        <v>0</v>
      </c>
      <c r="G272" s="56">
        <f>'5a. FNO'!G272+'5b. FNO Impacted Gen'!G272</f>
        <v>0</v>
      </c>
      <c r="H272" s="56">
        <f>'5a. FNO'!H272+'5b. FNO Impacted Gen'!H272</f>
        <v>0</v>
      </c>
      <c r="I272" s="56">
        <f>'5a. FNO'!I272+'5b. FNO Impacted Gen'!I272</f>
        <v>0</v>
      </c>
      <c r="J272" s="56">
        <f>'5a. FNO'!J272+'5b. FNO Impacted Gen'!J272</f>
        <v>0</v>
      </c>
      <c r="K272" s="56">
        <f>'5a. FNO'!K272+'5b. FNO Impacted Gen'!K272</f>
        <v>0</v>
      </c>
      <c r="L272" s="56">
        <f>'5a. FNO'!L272+'5b. FNO Impacted Gen'!L272</f>
        <v>0</v>
      </c>
      <c r="M272" s="56">
        <f>'5a. FNO'!M272+'5b. FNO Impacted Gen'!M272</f>
        <v>0</v>
      </c>
      <c r="N272" s="56">
        <f>'5a. FNO'!N272+'5b. FNO Impacted Gen'!N272</f>
        <v>0</v>
      </c>
      <c r="O272" s="56">
        <f>'5a. FNO'!O272+'5b. FNO Impacted Gen'!O272</f>
        <v>0</v>
      </c>
      <c r="P272" s="56">
        <f>'5a. FNO'!P272+'5b. FNO Impacted Gen'!P272</f>
        <v>0</v>
      </c>
      <c r="Q272" s="56">
        <f>'5a. FNO'!Q272+'5b. FNO Impacted Gen'!Q272</f>
        <v>0</v>
      </c>
      <c r="R272" s="56">
        <f>'5a. FNO'!R272+'5b. FNO Impacted Gen'!R272</f>
        <v>0</v>
      </c>
      <c r="S272" s="56">
        <f>'5a. FNO'!S272+'5b. FNO Impacted Gen'!S272</f>
        <v>0</v>
      </c>
      <c r="T272" s="56">
        <f>'5a. FNO'!T272+'5b. FNO Impacted Gen'!T272</f>
        <v>0</v>
      </c>
      <c r="U272" s="56">
        <f>'5a. FNO'!U272+'5b. FNO Impacted Gen'!U272</f>
        <v>0</v>
      </c>
      <c r="V272" s="56">
        <f>'5a. FNO'!V272+'5b. FNO Impacted Gen'!V272</f>
        <v>0</v>
      </c>
      <c r="W272" s="56">
        <f>'5a. FNO'!W272+'5b. FNO Impacted Gen'!W272</f>
        <v>0</v>
      </c>
      <c r="X272" s="56">
        <f>'5a. FNO'!X272+'5b. FNO Impacted Gen'!X272</f>
        <v>0</v>
      </c>
      <c r="Y272" s="56">
        <f>'5a. FNO'!Y272+'5b. FNO Impacted Gen'!Y272</f>
        <v>0</v>
      </c>
      <c r="Z272" s="67">
        <f>'5a. FNO'!Z272+'5b. FNO Impacted Gen'!Z272</f>
        <v>0</v>
      </c>
    </row>
    <row r="273" spans="1:26">
      <c r="A273" s="54">
        <f t="shared" si="4"/>
        <v>46292</v>
      </c>
      <c r="B273" s="55">
        <f>'5a. FNO'!B273+'5b. FNO Impacted Gen'!B273</f>
        <v>0</v>
      </c>
      <c r="C273" s="56">
        <f>'5a. FNO'!C273+'5b. FNO Impacted Gen'!C273</f>
        <v>0</v>
      </c>
      <c r="D273" s="56">
        <f>'5a. FNO'!D273+'5b. FNO Impacted Gen'!D273</f>
        <v>0</v>
      </c>
      <c r="E273" s="56">
        <f>'5a. FNO'!E273+'5b. FNO Impacted Gen'!E273</f>
        <v>0</v>
      </c>
      <c r="F273" s="56">
        <f>'5a. FNO'!F273+'5b. FNO Impacted Gen'!F273</f>
        <v>0</v>
      </c>
      <c r="G273" s="56">
        <f>'5a. FNO'!G273+'5b. FNO Impacted Gen'!G273</f>
        <v>0</v>
      </c>
      <c r="H273" s="56">
        <f>'5a. FNO'!H273+'5b. FNO Impacted Gen'!H273</f>
        <v>0</v>
      </c>
      <c r="I273" s="56">
        <f>'5a. FNO'!I273+'5b. FNO Impacted Gen'!I273</f>
        <v>0</v>
      </c>
      <c r="J273" s="56">
        <f>'5a. FNO'!J273+'5b. FNO Impacted Gen'!J273</f>
        <v>0</v>
      </c>
      <c r="K273" s="56">
        <f>'5a. FNO'!K273+'5b. FNO Impacted Gen'!K273</f>
        <v>0</v>
      </c>
      <c r="L273" s="56">
        <f>'5a. FNO'!L273+'5b. FNO Impacted Gen'!L273</f>
        <v>0</v>
      </c>
      <c r="M273" s="56">
        <f>'5a. FNO'!M273+'5b. FNO Impacted Gen'!M273</f>
        <v>0</v>
      </c>
      <c r="N273" s="56">
        <f>'5a. FNO'!N273+'5b. FNO Impacted Gen'!N273</f>
        <v>0</v>
      </c>
      <c r="O273" s="56">
        <f>'5a. FNO'!O273+'5b. FNO Impacted Gen'!O273</f>
        <v>0</v>
      </c>
      <c r="P273" s="56">
        <f>'5a. FNO'!P273+'5b. FNO Impacted Gen'!P273</f>
        <v>0</v>
      </c>
      <c r="Q273" s="56">
        <f>'5a. FNO'!Q273+'5b. FNO Impacted Gen'!Q273</f>
        <v>0</v>
      </c>
      <c r="R273" s="56">
        <f>'5a. FNO'!R273+'5b. FNO Impacted Gen'!R273</f>
        <v>0</v>
      </c>
      <c r="S273" s="56">
        <f>'5a. FNO'!S273+'5b. FNO Impacted Gen'!S273</f>
        <v>0</v>
      </c>
      <c r="T273" s="56">
        <f>'5a. FNO'!T273+'5b. FNO Impacted Gen'!T273</f>
        <v>0</v>
      </c>
      <c r="U273" s="56">
        <f>'5a. FNO'!U273+'5b. FNO Impacted Gen'!U273</f>
        <v>0</v>
      </c>
      <c r="V273" s="56">
        <f>'5a. FNO'!V273+'5b. FNO Impacted Gen'!V273</f>
        <v>0</v>
      </c>
      <c r="W273" s="56">
        <f>'5a. FNO'!W273+'5b. FNO Impacted Gen'!W273</f>
        <v>0</v>
      </c>
      <c r="X273" s="56">
        <f>'5a. FNO'!X273+'5b. FNO Impacted Gen'!X273</f>
        <v>0</v>
      </c>
      <c r="Y273" s="56">
        <f>'5a. FNO'!Y273+'5b. FNO Impacted Gen'!Y273</f>
        <v>0</v>
      </c>
      <c r="Z273" s="67">
        <f>'5a. FNO'!Z273+'5b. FNO Impacted Gen'!Z273</f>
        <v>0</v>
      </c>
    </row>
    <row r="274" spans="1:26">
      <c r="A274" s="54">
        <f t="shared" si="4"/>
        <v>46293</v>
      </c>
      <c r="B274" s="55">
        <f>'5a. FNO'!B274+'5b. FNO Impacted Gen'!B274</f>
        <v>0</v>
      </c>
      <c r="C274" s="56">
        <f>'5a. FNO'!C274+'5b. FNO Impacted Gen'!C274</f>
        <v>0</v>
      </c>
      <c r="D274" s="56">
        <f>'5a. FNO'!D274+'5b. FNO Impacted Gen'!D274</f>
        <v>0</v>
      </c>
      <c r="E274" s="56">
        <f>'5a. FNO'!E274+'5b. FNO Impacted Gen'!E274</f>
        <v>0</v>
      </c>
      <c r="F274" s="56">
        <f>'5a. FNO'!F274+'5b. FNO Impacted Gen'!F274</f>
        <v>0</v>
      </c>
      <c r="G274" s="56">
        <f>'5a. FNO'!G274+'5b. FNO Impacted Gen'!G274</f>
        <v>0</v>
      </c>
      <c r="H274" s="56">
        <f>'5a. FNO'!H274+'5b. FNO Impacted Gen'!H274</f>
        <v>0</v>
      </c>
      <c r="I274" s="56">
        <f>'5a. FNO'!I274+'5b. FNO Impacted Gen'!I274</f>
        <v>0</v>
      </c>
      <c r="J274" s="56">
        <f>'5a. FNO'!J274+'5b. FNO Impacted Gen'!J274</f>
        <v>0</v>
      </c>
      <c r="K274" s="56">
        <f>'5a. FNO'!K274+'5b. FNO Impacted Gen'!K274</f>
        <v>0</v>
      </c>
      <c r="L274" s="56">
        <f>'5a. FNO'!L274+'5b. FNO Impacted Gen'!L274</f>
        <v>0</v>
      </c>
      <c r="M274" s="56">
        <f>'5a. FNO'!M274+'5b. FNO Impacted Gen'!M274</f>
        <v>0</v>
      </c>
      <c r="N274" s="56">
        <f>'5a. FNO'!N274+'5b. FNO Impacted Gen'!N274</f>
        <v>0</v>
      </c>
      <c r="O274" s="56">
        <f>'5a. FNO'!O274+'5b. FNO Impacted Gen'!O274</f>
        <v>0</v>
      </c>
      <c r="P274" s="56">
        <f>'5a. FNO'!P274+'5b. FNO Impacted Gen'!P274</f>
        <v>0</v>
      </c>
      <c r="Q274" s="56">
        <f>'5a. FNO'!Q274+'5b. FNO Impacted Gen'!Q274</f>
        <v>0</v>
      </c>
      <c r="R274" s="56">
        <f>'5a. FNO'!R274+'5b. FNO Impacted Gen'!R274</f>
        <v>0</v>
      </c>
      <c r="S274" s="56">
        <f>'5a. FNO'!S274+'5b. FNO Impacted Gen'!S274</f>
        <v>0</v>
      </c>
      <c r="T274" s="56">
        <f>'5a. FNO'!T274+'5b. FNO Impacted Gen'!T274</f>
        <v>0</v>
      </c>
      <c r="U274" s="56">
        <f>'5a. FNO'!U274+'5b. FNO Impacted Gen'!U274</f>
        <v>0</v>
      </c>
      <c r="V274" s="56">
        <f>'5a. FNO'!V274+'5b. FNO Impacted Gen'!V274</f>
        <v>0</v>
      </c>
      <c r="W274" s="56">
        <f>'5a. FNO'!W274+'5b. FNO Impacted Gen'!W274</f>
        <v>0</v>
      </c>
      <c r="X274" s="56">
        <f>'5a. FNO'!X274+'5b. FNO Impacted Gen'!X274</f>
        <v>0</v>
      </c>
      <c r="Y274" s="56">
        <f>'5a. FNO'!Y274+'5b. FNO Impacted Gen'!Y274</f>
        <v>0</v>
      </c>
      <c r="Z274" s="67">
        <f>'5a. FNO'!Z274+'5b. FNO Impacted Gen'!Z274</f>
        <v>0</v>
      </c>
    </row>
    <row r="275" spans="1:26">
      <c r="A275" s="54">
        <f t="shared" si="4"/>
        <v>46294</v>
      </c>
      <c r="B275" s="55">
        <f>'5a. FNO'!B275+'5b. FNO Impacted Gen'!B275</f>
        <v>0</v>
      </c>
      <c r="C275" s="56">
        <f>'5a. FNO'!C275+'5b. FNO Impacted Gen'!C275</f>
        <v>0</v>
      </c>
      <c r="D275" s="56">
        <f>'5a. FNO'!D275+'5b. FNO Impacted Gen'!D275</f>
        <v>0</v>
      </c>
      <c r="E275" s="56">
        <f>'5a. FNO'!E275+'5b. FNO Impacted Gen'!E275</f>
        <v>0</v>
      </c>
      <c r="F275" s="56">
        <f>'5a. FNO'!F275+'5b. FNO Impacted Gen'!F275</f>
        <v>0</v>
      </c>
      <c r="G275" s="56">
        <f>'5a. FNO'!G275+'5b. FNO Impacted Gen'!G275</f>
        <v>0</v>
      </c>
      <c r="H275" s="56">
        <f>'5a. FNO'!H275+'5b. FNO Impacted Gen'!H275</f>
        <v>0</v>
      </c>
      <c r="I275" s="56">
        <f>'5a. FNO'!I275+'5b. FNO Impacted Gen'!I275</f>
        <v>0</v>
      </c>
      <c r="J275" s="56">
        <f>'5a. FNO'!J275+'5b. FNO Impacted Gen'!J275</f>
        <v>0</v>
      </c>
      <c r="K275" s="56">
        <f>'5a. FNO'!K275+'5b. FNO Impacted Gen'!K275</f>
        <v>0</v>
      </c>
      <c r="L275" s="56">
        <f>'5a. FNO'!L275+'5b. FNO Impacted Gen'!L275</f>
        <v>0</v>
      </c>
      <c r="M275" s="56">
        <f>'5a. FNO'!M275+'5b. FNO Impacted Gen'!M275</f>
        <v>0</v>
      </c>
      <c r="N275" s="56">
        <f>'5a. FNO'!N275+'5b. FNO Impacted Gen'!N275</f>
        <v>0</v>
      </c>
      <c r="O275" s="56">
        <f>'5a. FNO'!O275+'5b. FNO Impacted Gen'!O275</f>
        <v>0</v>
      </c>
      <c r="P275" s="56">
        <f>'5a. FNO'!P275+'5b. FNO Impacted Gen'!P275</f>
        <v>0</v>
      </c>
      <c r="Q275" s="56">
        <f>'5a. FNO'!Q275+'5b. FNO Impacted Gen'!Q275</f>
        <v>0</v>
      </c>
      <c r="R275" s="56">
        <f>'5a. FNO'!R275+'5b. FNO Impacted Gen'!R275</f>
        <v>0</v>
      </c>
      <c r="S275" s="56">
        <f>'5a. FNO'!S275+'5b. FNO Impacted Gen'!S275</f>
        <v>0</v>
      </c>
      <c r="T275" s="56">
        <f>'5a. FNO'!T275+'5b. FNO Impacted Gen'!T275</f>
        <v>0</v>
      </c>
      <c r="U275" s="56">
        <f>'5a. FNO'!U275+'5b. FNO Impacted Gen'!U275</f>
        <v>0</v>
      </c>
      <c r="V275" s="56">
        <f>'5a. FNO'!V275+'5b. FNO Impacted Gen'!V275</f>
        <v>0</v>
      </c>
      <c r="W275" s="56">
        <f>'5a. FNO'!W275+'5b. FNO Impacted Gen'!W275</f>
        <v>0</v>
      </c>
      <c r="X275" s="56">
        <f>'5a. FNO'!X275+'5b. FNO Impacted Gen'!X275</f>
        <v>0</v>
      </c>
      <c r="Y275" s="56">
        <f>'5a. FNO'!Y275+'5b. FNO Impacted Gen'!Y275</f>
        <v>0</v>
      </c>
      <c r="Z275" s="67">
        <f>'5a. FNO'!Z275+'5b. FNO Impacted Gen'!Z275</f>
        <v>0</v>
      </c>
    </row>
    <row r="276" spans="1:26">
      <c r="A276" s="54">
        <f t="shared" si="4"/>
        <v>46295</v>
      </c>
      <c r="B276" s="55">
        <f>'5a. FNO'!B276+'5b. FNO Impacted Gen'!B276</f>
        <v>0</v>
      </c>
      <c r="C276" s="56">
        <f>'5a. FNO'!C276+'5b. FNO Impacted Gen'!C276</f>
        <v>0</v>
      </c>
      <c r="D276" s="56">
        <f>'5a. FNO'!D276+'5b. FNO Impacted Gen'!D276</f>
        <v>0</v>
      </c>
      <c r="E276" s="56">
        <f>'5a. FNO'!E276+'5b. FNO Impacted Gen'!E276</f>
        <v>0</v>
      </c>
      <c r="F276" s="56">
        <f>'5a. FNO'!F276+'5b. FNO Impacted Gen'!F276</f>
        <v>0</v>
      </c>
      <c r="G276" s="56">
        <f>'5a. FNO'!G276+'5b. FNO Impacted Gen'!G276</f>
        <v>0</v>
      </c>
      <c r="H276" s="56">
        <f>'5a. FNO'!H276+'5b. FNO Impacted Gen'!H276</f>
        <v>0</v>
      </c>
      <c r="I276" s="56">
        <f>'5a. FNO'!I276+'5b. FNO Impacted Gen'!I276</f>
        <v>0</v>
      </c>
      <c r="J276" s="56">
        <f>'5a. FNO'!J276+'5b. FNO Impacted Gen'!J276</f>
        <v>0</v>
      </c>
      <c r="K276" s="56">
        <f>'5a. FNO'!K276+'5b. FNO Impacted Gen'!K276</f>
        <v>0</v>
      </c>
      <c r="L276" s="56">
        <f>'5a. FNO'!L276+'5b. FNO Impacted Gen'!L276</f>
        <v>0</v>
      </c>
      <c r="M276" s="56">
        <f>'5a. FNO'!M276+'5b. FNO Impacted Gen'!M276</f>
        <v>0</v>
      </c>
      <c r="N276" s="56">
        <f>'5a. FNO'!N276+'5b. FNO Impacted Gen'!N276</f>
        <v>0</v>
      </c>
      <c r="O276" s="56">
        <f>'5a. FNO'!O276+'5b. FNO Impacted Gen'!O276</f>
        <v>0</v>
      </c>
      <c r="P276" s="56">
        <f>'5a. FNO'!P276+'5b. FNO Impacted Gen'!P276</f>
        <v>0</v>
      </c>
      <c r="Q276" s="56">
        <f>'5a. FNO'!Q276+'5b. FNO Impacted Gen'!Q276</f>
        <v>0</v>
      </c>
      <c r="R276" s="56">
        <f>'5a. FNO'!R276+'5b. FNO Impacted Gen'!R276</f>
        <v>0</v>
      </c>
      <c r="S276" s="56">
        <f>'5a. FNO'!S276+'5b. FNO Impacted Gen'!S276</f>
        <v>0</v>
      </c>
      <c r="T276" s="56">
        <f>'5a. FNO'!T276+'5b. FNO Impacted Gen'!T276</f>
        <v>0</v>
      </c>
      <c r="U276" s="56">
        <f>'5a. FNO'!U276+'5b. FNO Impacted Gen'!U276</f>
        <v>0</v>
      </c>
      <c r="V276" s="56">
        <f>'5a. FNO'!V276+'5b. FNO Impacted Gen'!V276</f>
        <v>0</v>
      </c>
      <c r="W276" s="56">
        <f>'5a. FNO'!W276+'5b. FNO Impacted Gen'!W276</f>
        <v>0</v>
      </c>
      <c r="X276" s="56">
        <f>'5a. FNO'!X276+'5b. FNO Impacted Gen'!X276</f>
        <v>0</v>
      </c>
      <c r="Y276" s="56">
        <f>'5a. FNO'!Y276+'5b. FNO Impacted Gen'!Y276</f>
        <v>0</v>
      </c>
      <c r="Z276" s="67">
        <f>'5a. FNO'!Z276+'5b. FNO Impacted Gen'!Z276</f>
        <v>0</v>
      </c>
    </row>
    <row r="277" spans="1:26">
      <c r="A277" s="54">
        <f t="shared" si="4"/>
        <v>46296</v>
      </c>
      <c r="B277" s="55">
        <f>'5a. FNO'!B277+'5b. FNO Impacted Gen'!B277</f>
        <v>0</v>
      </c>
      <c r="C277" s="56">
        <f>'5a. FNO'!C277+'5b. FNO Impacted Gen'!C277</f>
        <v>0</v>
      </c>
      <c r="D277" s="56">
        <f>'5a. FNO'!D277+'5b. FNO Impacted Gen'!D277</f>
        <v>0</v>
      </c>
      <c r="E277" s="56">
        <f>'5a. FNO'!E277+'5b. FNO Impacted Gen'!E277</f>
        <v>0</v>
      </c>
      <c r="F277" s="56">
        <f>'5a. FNO'!F277+'5b. FNO Impacted Gen'!F277</f>
        <v>0</v>
      </c>
      <c r="G277" s="56">
        <f>'5a. FNO'!G277+'5b. FNO Impacted Gen'!G277</f>
        <v>0</v>
      </c>
      <c r="H277" s="56">
        <f>'5a. FNO'!H277+'5b. FNO Impacted Gen'!H277</f>
        <v>0</v>
      </c>
      <c r="I277" s="56">
        <f>'5a. FNO'!I277+'5b. FNO Impacted Gen'!I277</f>
        <v>0</v>
      </c>
      <c r="J277" s="56">
        <f>'5a. FNO'!J277+'5b. FNO Impacted Gen'!J277</f>
        <v>0</v>
      </c>
      <c r="K277" s="56">
        <f>'5a. FNO'!K277+'5b. FNO Impacted Gen'!K277</f>
        <v>0</v>
      </c>
      <c r="L277" s="56">
        <f>'5a. FNO'!L277+'5b. FNO Impacted Gen'!L277</f>
        <v>0</v>
      </c>
      <c r="M277" s="56">
        <f>'5a. FNO'!M277+'5b. FNO Impacted Gen'!M277</f>
        <v>0</v>
      </c>
      <c r="N277" s="56">
        <f>'5a. FNO'!N277+'5b. FNO Impacted Gen'!N277</f>
        <v>0</v>
      </c>
      <c r="O277" s="56">
        <f>'5a. FNO'!O277+'5b. FNO Impacted Gen'!O277</f>
        <v>0</v>
      </c>
      <c r="P277" s="56">
        <f>'5a. FNO'!P277+'5b. FNO Impacted Gen'!P277</f>
        <v>0</v>
      </c>
      <c r="Q277" s="56">
        <f>'5a. FNO'!Q277+'5b. FNO Impacted Gen'!Q277</f>
        <v>0</v>
      </c>
      <c r="R277" s="56">
        <f>'5a. FNO'!R277+'5b. FNO Impacted Gen'!R277</f>
        <v>0</v>
      </c>
      <c r="S277" s="56">
        <f>'5a. FNO'!S277+'5b. FNO Impacted Gen'!S277</f>
        <v>0</v>
      </c>
      <c r="T277" s="56">
        <f>'5a. FNO'!T277+'5b. FNO Impacted Gen'!T277</f>
        <v>0</v>
      </c>
      <c r="U277" s="56">
        <f>'5a. FNO'!U277+'5b. FNO Impacted Gen'!U277</f>
        <v>0</v>
      </c>
      <c r="V277" s="56">
        <f>'5a. FNO'!V277+'5b. FNO Impacted Gen'!V277</f>
        <v>0</v>
      </c>
      <c r="W277" s="56">
        <f>'5a. FNO'!W277+'5b. FNO Impacted Gen'!W277</f>
        <v>0</v>
      </c>
      <c r="X277" s="56">
        <f>'5a. FNO'!X277+'5b. FNO Impacted Gen'!X277</f>
        <v>0</v>
      </c>
      <c r="Y277" s="56">
        <f>'5a. FNO'!Y277+'5b. FNO Impacted Gen'!Y277</f>
        <v>0</v>
      </c>
      <c r="Z277" s="67">
        <f>'5a. FNO'!Z277+'5b. FNO Impacted Gen'!Z277</f>
        <v>0</v>
      </c>
    </row>
    <row r="278" spans="1:26">
      <c r="A278" s="54">
        <f t="shared" si="4"/>
        <v>46297</v>
      </c>
      <c r="B278" s="55">
        <f>'5a. FNO'!B278+'5b. FNO Impacted Gen'!B278</f>
        <v>0</v>
      </c>
      <c r="C278" s="56">
        <f>'5a. FNO'!C278+'5b. FNO Impacted Gen'!C278</f>
        <v>0</v>
      </c>
      <c r="D278" s="56">
        <f>'5a. FNO'!D278+'5b. FNO Impacted Gen'!D278</f>
        <v>0</v>
      </c>
      <c r="E278" s="56">
        <f>'5a. FNO'!E278+'5b. FNO Impacted Gen'!E278</f>
        <v>0</v>
      </c>
      <c r="F278" s="56">
        <f>'5a. FNO'!F278+'5b. FNO Impacted Gen'!F278</f>
        <v>0</v>
      </c>
      <c r="G278" s="56">
        <f>'5a. FNO'!G278+'5b. FNO Impacted Gen'!G278</f>
        <v>0</v>
      </c>
      <c r="H278" s="56">
        <f>'5a. FNO'!H278+'5b. FNO Impacted Gen'!H278</f>
        <v>0</v>
      </c>
      <c r="I278" s="56">
        <f>'5a. FNO'!I278+'5b. FNO Impacted Gen'!I278</f>
        <v>0</v>
      </c>
      <c r="J278" s="56">
        <f>'5a. FNO'!J278+'5b. FNO Impacted Gen'!J278</f>
        <v>0</v>
      </c>
      <c r="K278" s="56">
        <f>'5a. FNO'!K278+'5b. FNO Impacted Gen'!K278</f>
        <v>0</v>
      </c>
      <c r="L278" s="56">
        <f>'5a. FNO'!L278+'5b. FNO Impacted Gen'!L278</f>
        <v>0</v>
      </c>
      <c r="M278" s="56">
        <f>'5a. FNO'!M278+'5b. FNO Impacted Gen'!M278</f>
        <v>0</v>
      </c>
      <c r="N278" s="56">
        <f>'5a. FNO'!N278+'5b. FNO Impacted Gen'!N278</f>
        <v>0</v>
      </c>
      <c r="O278" s="56">
        <f>'5a. FNO'!O278+'5b. FNO Impacted Gen'!O278</f>
        <v>0</v>
      </c>
      <c r="P278" s="56">
        <f>'5a. FNO'!P278+'5b. FNO Impacted Gen'!P278</f>
        <v>0</v>
      </c>
      <c r="Q278" s="56">
        <f>'5a. FNO'!Q278+'5b. FNO Impacted Gen'!Q278</f>
        <v>0</v>
      </c>
      <c r="R278" s="56">
        <f>'5a. FNO'!R278+'5b. FNO Impacted Gen'!R278</f>
        <v>0</v>
      </c>
      <c r="S278" s="56">
        <f>'5a. FNO'!S278+'5b. FNO Impacted Gen'!S278</f>
        <v>0</v>
      </c>
      <c r="T278" s="56">
        <f>'5a. FNO'!T278+'5b. FNO Impacted Gen'!T278</f>
        <v>0</v>
      </c>
      <c r="U278" s="56">
        <f>'5a. FNO'!U278+'5b. FNO Impacted Gen'!U278</f>
        <v>0</v>
      </c>
      <c r="V278" s="56">
        <f>'5a. FNO'!V278+'5b. FNO Impacted Gen'!V278</f>
        <v>0</v>
      </c>
      <c r="W278" s="56">
        <f>'5a. FNO'!W278+'5b. FNO Impacted Gen'!W278</f>
        <v>0</v>
      </c>
      <c r="X278" s="56">
        <f>'5a. FNO'!X278+'5b. FNO Impacted Gen'!X278</f>
        <v>0</v>
      </c>
      <c r="Y278" s="56">
        <f>'5a. FNO'!Y278+'5b. FNO Impacted Gen'!Y278</f>
        <v>0</v>
      </c>
      <c r="Z278" s="67">
        <f>'5a. FNO'!Z278+'5b. FNO Impacted Gen'!Z278</f>
        <v>0</v>
      </c>
    </row>
    <row r="279" spans="1:26">
      <c r="A279" s="54">
        <f t="shared" si="4"/>
        <v>46298</v>
      </c>
      <c r="B279" s="55">
        <f>'5a. FNO'!B279+'5b. FNO Impacted Gen'!B279</f>
        <v>0</v>
      </c>
      <c r="C279" s="56">
        <f>'5a. FNO'!C279+'5b. FNO Impacted Gen'!C279</f>
        <v>0</v>
      </c>
      <c r="D279" s="56">
        <f>'5a. FNO'!D279+'5b. FNO Impacted Gen'!D279</f>
        <v>0</v>
      </c>
      <c r="E279" s="56">
        <f>'5a. FNO'!E279+'5b. FNO Impacted Gen'!E279</f>
        <v>0</v>
      </c>
      <c r="F279" s="56">
        <f>'5a. FNO'!F279+'5b. FNO Impacted Gen'!F279</f>
        <v>0</v>
      </c>
      <c r="G279" s="56">
        <f>'5a. FNO'!G279+'5b. FNO Impacted Gen'!G279</f>
        <v>0</v>
      </c>
      <c r="H279" s="56">
        <f>'5a. FNO'!H279+'5b. FNO Impacted Gen'!H279</f>
        <v>0</v>
      </c>
      <c r="I279" s="56">
        <f>'5a. FNO'!I279+'5b. FNO Impacted Gen'!I279</f>
        <v>0</v>
      </c>
      <c r="J279" s="56">
        <f>'5a. FNO'!J279+'5b. FNO Impacted Gen'!J279</f>
        <v>0</v>
      </c>
      <c r="K279" s="56">
        <f>'5a. FNO'!K279+'5b. FNO Impacted Gen'!K279</f>
        <v>0</v>
      </c>
      <c r="L279" s="56">
        <f>'5a. FNO'!L279+'5b. FNO Impacted Gen'!L279</f>
        <v>0</v>
      </c>
      <c r="M279" s="56">
        <f>'5a. FNO'!M279+'5b. FNO Impacted Gen'!M279</f>
        <v>0</v>
      </c>
      <c r="N279" s="56">
        <f>'5a. FNO'!N279+'5b. FNO Impacted Gen'!N279</f>
        <v>0</v>
      </c>
      <c r="O279" s="56">
        <f>'5a. FNO'!O279+'5b. FNO Impacted Gen'!O279</f>
        <v>0</v>
      </c>
      <c r="P279" s="56">
        <f>'5a. FNO'!P279+'5b. FNO Impacted Gen'!P279</f>
        <v>0</v>
      </c>
      <c r="Q279" s="56">
        <f>'5a. FNO'!Q279+'5b. FNO Impacted Gen'!Q279</f>
        <v>0</v>
      </c>
      <c r="R279" s="56">
        <f>'5a. FNO'!R279+'5b. FNO Impacted Gen'!R279</f>
        <v>0</v>
      </c>
      <c r="S279" s="56">
        <f>'5a. FNO'!S279+'5b. FNO Impacted Gen'!S279</f>
        <v>0</v>
      </c>
      <c r="T279" s="56">
        <f>'5a. FNO'!T279+'5b. FNO Impacted Gen'!T279</f>
        <v>0</v>
      </c>
      <c r="U279" s="56">
        <f>'5a. FNO'!U279+'5b. FNO Impacted Gen'!U279</f>
        <v>0</v>
      </c>
      <c r="V279" s="56">
        <f>'5a. FNO'!V279+'5b. FNO Impacted Gen'!V279</f>
        <v>0</v>
      </c>
      <c r="W279" s="56">
        <f>'5a. FNO'!W279+'5b. FNO Impacted Gen'!W279</f>
        <v>0</v>
      </c>
      <c r="X279" s="56">
        <f>'5a. FNO'!X279+'5b. FNO Impacted Gen'!X279</f>
        <v>0</v>
      </c>
      <c r="Y279" s="56">
        <f>'5a. FNO'!Y279+'5b. FNO Impacted Gen'!Y279</f>
        <v>0</v>
      </c>
      <c r="Z279" s="67">
        <f>'5a. FNO'!Z279+'5b. FNO Impacted Gen'!Z279</f>
        <v>0</v>
      </c>
    </row>
    <row r="280" spans="1:26">
      <c r="A280" s="54">
        <f t="shared" si="4"/>
        <v>46299</v>
      </c>
      <c r="B280" s="55">
        <f>'5a. FNO'!B280+'5b. FNO Impacted Gen'!B280</f>
        <v>0</v>
      </c>
      <c r="C280" s="56">
        <f>'5a. FNO'!C280+'5b. FNO Impacted Gen'!C280</f>
        <v>0</v>
      </c>
      <c r="D280" s="56">
        <f>'5a. FNO'!D280+'5b. FNO Impacted Gen'!D280</f>
        <v>0</v>
      </c>
      <c r="E280" s="56">
        <f>'5a. FNO'!E280+'5b. FNO Impacted Gen'!E280</f>
        <v>0</v>
      </c>
      <c r="F280" s="56">
        <f>'5a. FNO'!F280+'5b. FNO Impacted Gen'!F280</f>
        <v>0</v>
      </c>
      <c r="G280" s="56">
        <f>'5a. FNO'!G280+'5b. FNO Impacted Gen'!G280</f>
        <v>0</v>
      </c>
      <c r="H280" s="56">
        <f>'5a. FNO'!H280+'5b. FNO Impacted Gen'!H280</f>
        <v>0</v>
      </c>
      <c r="I280" s="56">
        <f>'5a. FNO'!I280+'5b. FNO Impacted Gen'!I280</f>
        <v>0</v>
      </c>
      <c r="J280" s="56">
        <f>'5a. FNO'!J280+'5b. FNO Impacted Gen'!J280</f>
        <v>0</v>
      </c>
      <c r="K280" s="56">
        <f>'5a. FNO'!K280+'5b. FNO Impacted Gen'!K280</f>
        <v>0</v>
      </c>
      <c r="L280" s="56">
        <f>'5a. FNO'!L280+'5b. FNO Impacted Gen'!L280</f>
        <v>0</v>
      </c>
      <c r="M280" s="56">
        <f>'5a. FNO'!M280+'5b. FNO Impacted Gen'!M280</f>
        <v>0</v>
      </c>
      <c r="N280" s="56">
        <f>'5a. FNO'!N280+'5b. FNO Impacted Gen'!N280</f>
        <v>0</v>
      </c>
      <c r="O280" s="56">
        <f>'5a. FNO'!O280+'5b. FNO Impacted Gen'!O280</f>
        <v>0</v>
      </c>
      <c r="P280" s="56">
        <f>'5a. FNO'!P280+'5b. FNO Impacted Gen'!P280</f>
        <v>0</v>
      </c>
      <c r="Q280" s="56">
        <f>'5a. FNO'!Q280+'5b. FNO Impacted Gen'!Q280</f>
        <v>0</v>
      </c>
      <c r="R280" s="56">
        <f>'5a. FNO'!R280+'5b. FNO Impacted Gen'!R280</f>
        <v>0</v>
      </c>
      <c r="S280" s="56">
        <f>'5a. FNO'!S280+'5b. FNO Impacted Gen'!S280</f>
        <v>0</v>
      </c>
      <c r="T280" s="56">
        <f>'5a. FNO'!T280+'5b. FNO Impacted Gen'!T280</f>
        <v>0</v>
      </c>
      <c r="U280" s="56">
        <f>'5a. FNO'!U280+'5b. FNO Impacted Gen'!U280</f>
        <v>0</v>
      </c>
      <c r="V280" s="56">
        <f>'5a. FNO'!V280+'5b. FNO Impacted Gen'!V280</f>
        <v>0</v>
      </c>
      <c r="W280" s="56">
        <f>'5a. FNO'!W280+'5b. FNO Impacted Gen'!W280</f>
        <v>0</v>
      </c>
      <c r="X280" s="56">
        <f>'5a. FNO'!X280+'5b. FNO Impacted Gen'!X280</f>
        <v>0</v>
      </c>
      <c r="Y280" s="56">
        <f>'5a. FNO'!Y280+'5b. FNO Impacted Gen'!Y280</f>
        <v>0</v>
      </c>
      <c r="Z280" s="67">
        <f>'5a. FNO'!Z280+'5b. FNO Impacted Gen'!Z280</f>
        <v>0</v>
      </c>
    </row>
    <row r="281" spans="1:26">
      <c r="A281" s="54">
        <f t="shared" si="4"/>
        <v>46300</v>
      </c>
      <c r="B281" s="55">
        <f>'5a. FNO'!B281+'5b. FNO Impacted Gen'!B281</f>
        <v>0</v>
      </c>
      <c r="C281" s="56">
        <f>'5a. FNO'!C281+'5b. FNO Impacted Gen'!C281</f>
        <v>0</v>
      </c>
      <c r="D281" s="56">
        <f>'5a. FNO'!D281+'5b. FNO Impacted Gen'!D281</f>
        <v>0</v>
      </c>
      <c r="E281" s="56">
        <f>'5a. FNO'!E281+'5b. FNO Impacted Gen'!E281</f>
        <v>0</v>
      </c>
      <c r="F281" s="56">
        <f>'5a. FNO'!F281+'5b. FNO Impacted Gen'!F281</f>
        <v>0</v>
      </c>
      <c r="G281" s="56">
        <f>'5a. FNO'!G281+'5b. FNO Impacted Gen'!G281</f>
        <v>0</v>
      </c>
      <c r="H281" s="56">
        <f>'5a. FNO'!H281+'5b. FNO Impacted Gen'!H281</f>
        <v>0</v>
      </c>
      <c r="I281" s="56">
        <f>'5a. FNO'!I281+'5b. FNO Impacted Gen'!I281</f>
        <v>0</v>
      </c>
      <c r="J281" s="56">
        <f>'5a. FNO'!J281+'5b. FNO Impacted Gen'!J281</f>
        <v>0</v>
      </c>
      <c r="K281" s="56">
        <f>'5a. FNO'!K281+'5b. FNO Impacted Gen'!K281</f>
        <v>0</v>
      </c>
      <c r="L281" s="56">
        <f>'5a. FNO'!L281+'5b. FNO Impacted Gen'!L281</f>
        <v>0</v>
      </c>
      <c r="M281" s="56">
        <f>'5a. FNO'!M281+'5b. FNO Impacted Gen'!M281</f>
        <v>0</v>
      </c>
      <c r="N281" s="56">
        <f>'5a. FNO'!N281+'5b. FNO Impacted Gen'!N281</f>
        <v>0</v>
      </c>
      <c r="O281" s="56">
        <f>'5a. FNO'!O281+'5b. FNO Impacted Gen'!O281</f>
        <v>0</v>
      </c>
      <c r="P281" s="56">
        <f>'5a. FNO'!P281+'5b. FNO Impacted Gen'!P281</f>
        <v>0</v>
      </c>
      <c r="Q281" s="56">
        <f>'5a. FNO'!Q281+'5b. FNO Impacted Gen'!Q281</f>
        <v>0</v>
      </c>
      <c r="R281" s="56">
        <f>'5a. FNO'!R281+'5b. FNO Impacted Gen'!R281</f>
        <v>0</v>
      </c>
      <c r="S281" s="56">
        <f>'5a. FNO'!S281+'5b. FNO Impacted Gen'!S281</f>
        <v>0</v>
      </c>
      <c r="T281" s="56">
        <f>'5a. FNO'!T281+'5b. FNO Impacted Gen'!T281</f>
        <v>0</v>
      </c>
      <c r="U281" s="56">
        <f>'5a. FNO'!U281+'5b. FNO Impacted Gen'!U281</f>
        <v>0</v>
      </c>
      <c r="V281" s="56">
        <f>'5a. FNO'!V281+'5b. FNO Impacted Gen'!V281</f>
        <v>0</v>
      </c>
      <c r="W281" s="56">
        <f>'5a. FNO'!W281+'5b. FNO Impacted Gen'!W281</f>
        <v>0</v>
      </c>
      <c r="X281" s="56">
        <f>'5a. FNO'!X281+'5b. FNO Impacted Gen'!X281</f>
        <v>0</v>
      </c>
      <c r="Y281" s="56">
        <f>'5a. FNO'!Y281+'5b. FNO Impacted Gen'!Y281</f>
        <v>0</v>
      </c>
      <c r="Z281" s="67">
        <f>'5a. FNO'!Z281+'5b. FNO Impacted Gen'!Z281</f>
        <v>0</v>
      </c>
    </row>
    <row r="282" spans="1:26">
      <c r="A282" s="54">
        <f t="shared" si="4"/>
        <v>46301</v>
      </c>
      <c r="B282" s="55">
        <f>'5a. FNO'!B282+'5b. FNO Impacted Gen'!B282</f>
        <v>0</v>
      </c>
      <c r="C282" s="56">
        <f>'5a. FNO'!C282+'5b. FNO Impacted Gen'!C282</f>
        <v>0</v>
      </c>
      <c r="D282" s="56">
        <f>'5a. FNO'!D282+'5b. FNO Impacted Gen'!D282</f>
        <v>0</v>
      </c>
      <c r="E282" s="56">
        <f>'5a. FNO'!E282+'5b. FNO Impacted Gen'!E282</f>
        <v>0</v>
      </c>
      <c r="F282" s="56">
        <f>'5a. FNO'!F282+'5b. FNO Impacted Gen'!F282</f>
        <v>0</v>
      </c>
      <c r="G282" s="56">
        <f>'5a. FNO'!G282+'5b. FNO Impacted Gen'!G282</f>
        <v>0</v>
      </c>
      <c r="H282" s="56">
        <f>'5a. FNO'!H282+'5b. FNO Impacted Gen'!H282</f>
        <v>0</v>
      </c>
      <c r="I282" s="56">
        <f>'5a. FNO'!I282+'5b. FNO Impacted Gen'!I282</f>
        <v>0</v>
      </c>
      <c r="J282" s="56">
        <f>'5a. FNO'!J282+'5b. FNO Impacted Gen'!J282</f>
        <v>0</v>
      </c>
      <c r="K282" s="56">
        <f>'5a. FNO'!K282+'5b. FNO Impacted Gen'!K282</f>
        <v>0</v>
      </c>
      <c r="L282" s="56">
        <f>'5a. FNO'!L282+'5b. FNO Impacted Gen'!L282</f>
        <v>0</v>
      </c>
      <c r="M282" s="56">
        <f>'5a. FNO'!M282+'5b. FNO Impacted Gen'!M282</f>
        <v>0</v>
      </c>
      <c r="N282" s="56">
        <f>'5a. FNO'!N282+'5b. FNO Impacted Gen'!N282</f>
        <v>0</v>
      </c>
      <c r="O282" s="56">
        <f>'5a. FNO'!O282+'5b. FNO Impacted Gen'!O282</f>
        <v>0</v>
      </c>
      <c r="P282" s="56">
        <f>'5a. FNO'!P282+'5b. FNO Impacted Gen'!P282</f>
        <v>0</v>
      </c>
      <c r="Q282" s="56">
        <f>'5a. FNO'!Q282+'5b. FNO Impacted Gen'!Q282</f>
        <v>0</v>
      </c>
      <c r="R282" s="56">
        <f>'5a. FNO'!R282+'5b. FNO Impacted Gen'!R282</f>
        <v>0</v>
      </c>
      <c r="S282" s="56">
        <f>'5a. FNO'!S282+'5b. FNO Impacted Gen'!S282</f>
        <v>0</v>
      </c>
      <c r="T282" s="56">
        <f>'5a. FNO'!T282+'5b. FNO Impacted Gen'!T282</f>
        <v>0</v>
      </c>
      <c r="U282" s="56">
        <f>'5a. FNO'!U282+'5b. FNO Impacted Gen'!U282</f>
        <v>0</v>
      </c>
      <c r="V282" s="56">
        <f>'5a. FNO'!V282+'5b. FNO Impacted Gen'!V282</f>
        <v>0</v>
      </c>
      <c r="W282" s="56">
        <f>'5a. FNO'!W282+'5b. FNO Impacted Gen'!W282</f>
        <v>0</v>
      </c>
      <c r="X282" s="56">
        <f>'5a. FNO'!X282+'5b. FNO Impacted Gen'!X282</f>
        <v>0</v>
      </c>
      <c r="Y282" s="56">
        <f>'5a. FNO'!Y282+'5b. FNO Impacted Gen'!Y282</f>
        <v>0</v>
      </c>
      <c r="Z282" s="67">
        <f>'5a. FNO'!Z282+'5b. FNO Impacted Gen'!Z282</f>
        <v>0</v>
      </c>
    </row>
    <row r="283" spans="1:26">
      <c r="A283" s="54">
        <f t="shared" si="4"/>
        <v>46302</v>
      </c>
      <c r="B283" s="55">
        <f>'5a. FNO'!B283+'5b. FNO Impacted Gen'!B283</f>
        <v>0</v>
      </c>
      <c r="C283" s="56">
        <f>'5a. FNO'!C283+'5b. FNO Impacted Gen'!C283</f>
        <v>0</v>
      </c>
      <c r="D283" s="56">
        <f>'5a. FNO'!D283+'5b. FNO Impacted Gen'!D283</f>
        <v>0</v>
      </c>
      <c r="E283" s="56">
        <f>'5a. FNO'!E283+'5b. FNO Impacted Gen'!E283</f>
        <v>0</v>
      </c>
      <c r="F283" s="56">
        <f>'5a. FNO'!F283+'5b. FNO Impacted Gen'!F283</f>
        <v>0</v>
      </c>
      <c r="G283" s="56">
        <f>'5a. FNO'!G283+'5b. FNO Impacted Gen'!G283</f>
        <v>0</v>
      </c>
      <c r="H283" s="56">
        <f>'5a. FNO'!H283+'5b. FNO Impacted Gen'!H283</f>
        <v>0</v>
      </c>
      <c r="I283" s="56">
        <f>'5a. FNO'!I283+'5b. FNO Impacted Gen'!I283</f>
        <v>0</v>
      </c>
      <c r="J283" s="56">
        <f>'5a. FNO'!J283+'5b. FNO Impacted Gen'!J283</f>
        <v>0</v>
      </c>
      <c r="K283" s="56">
        <f>'5a. FNO'!K283+'5b. FNO Impacted Gen'!K283</f>
        <v>0</v>
      </c>
      <c r="L283" s="56">
        <f>'5a. FNO'!L283+'5b. FNO Impacted Gen'!L283</f>
        <v>0</v>
      </c>
      <c r="M283" s="56">
        <f>'5a. FNO'!M283+'5b. FNO Impacted Gen'!M283</f>
        <v>0</v>
      </c>
      <c r="N283" s="56">
        <f>'5a. FNO'!N283+'5b. FNO Impacted Gen'!N283</f>
        <v>0</v>
      </c>
      <c r="O283" s="56">
        <f>'5a. FNO'!O283+'5b. FNO Impacted Gen'!O283</f>
        <v>0</v>
      </c>
      <c r="P283" s="56">
        <f>'5a. FNO'!P283+'5b. FNO Impacted Gen'!P283</f>
        <v>0</v>
      </c>
      <c r="Q283" s="56">
        <f>'5a. FNO'!Q283+'5b. FNO Impacted Gen'!Q283</f>
        <v>0</v>
      </c>
      <c r="R283" s="56">
        <f>'5a. FNO'!R283+'5b. FNO Impacted Gen'!R283</f>
        <v>0</v>
      </c>
      <c r="S283" s="56">
        <f>'5a. FNO'!S283+'5b. FNO Impacted Gen'!S283</f>
        <v>0</v>
      </c>
      <c r="T283" s="56">
        <f>'5a. FNO'!T283+'5b. FNO Impacted Gen'!T283</f>
        <v>0</v>
      </c>
      <c r="U283" s="56">
        <f>'5a. FNO'!U283+'5b. FNO Impacted Gen'!U283</f>
        <v>0</v>
      </c>
      <c r="V283" s="56">
        <f>'5a. FNO'!V283+'5b. FNO Impacted Gen'!V283</f>
        <v>0</v>
      </c>
      <c r="W283" s="56">
        <f>'5a. FNO'!W283+'5b. FNO Impacted Gen'!W283</f>
        <v>0</v>
      </c>
      <c r="X283" s="56">
        <f>'5a. FNO'!X283+'5b. FNO Impacted Gen'!X283</f>
        <v>0</v>
      </c>
      <c r="Y283" s="56">
        <f>'5a. FNO'!Y283+'5b. FNO Impacted Gen'!Y283</f>
        <v>0</v>
      </c>
      <c r="Z283" s="67">
        <f>'5a. FNO'!Z283+'5b. FNO Impacted Gen'!Z283</f>
        <v>0</v>
      </c>
    </row>
    <row r="284" spans="1:26">
      <c r="A284" s="54">
        <f t="shared" si="4"/>
        <v>46303</v>
      </c>
      <c r="B284" s="55">
        <f>'5a. FNO'!B284+'5b. FNO Impacted Gen'!B284</f>
        <v>0</v>
      </c>
      <c r="C284" s="56">
        <f>'5a. FNO'!C284+'5b. FNO Impacted Gen'!C284</f>
        <v>0</v>
      </c>
      <c r="D284" s="56">
        <f>'5a. FNO'!D284+'5b. FNO Impacted Gen'!D284</f>
        <v>0</v>
      </c>
      <c r="E284" s="56">
        <f>'5a. FNO'!E284+'5b. FNO Impacted Gen'!E284</f>
        <v>0</v>
      </c>
      <c r="F284" s="56">
        <f>'5a. FNO'!F284+'5b. FNO Impacted Gen'!F284</f>
        <v>0</v>
      </c>
      <c r="G284" s="56">
        <f>'5a. FNO'!G284+'5b. FNO Impacted Gen'!G284</f>
        <v>0</v>
      </c>
      <c r="H284" s="56">
        <f>'5a. FNO'!H284+'5b. FNO Impacted Gen'!H284</f>
        <v>0</v>
      </c>
      <c r="I284" s="56">
        <f>'5a. FNO'!I284+'5b. FNO Impacted Gen'!I284</f>
        <v>0</v>
      </c>
      <c r="J284" s="56">
        <f>'5a. FNO'!J284+'5b. FNO Impacted Gen'!J284</f>
        <v>0</v>
      </c>
      <c r="K284" s="56">
        <f>'5a. FNO'!K284+'5b. FNO Impacted Gen'!K284</f>
        <v>0</v>
      </c>
      <c r="L284" s="56">
        <f>'5a. FNO'!L284+'5b. FNO Impacted Gen'!L284</f>
        <v>0</v>
      </c>
      <c r="M284" s="56">
        <f>'5a. FNO'!M284+'5b. FNO Impacted Gen'!M284</f>
        <v>0</v>
      </c>
      <c r="N284" s="56">
        <f>'5a. FNO'!N284+'5b. FNO Impacted Gen'!N284</f>
        <v>0</v>
      </c>
      <c r="O284" s="56">
        <f>'5a. FNO'!O284+'5b. FNO Impacted Gen'!O284</f>
        <v>0</v>
      </c>
      <c r="P284" s="56">
        <f>'5a. FNO'!P284+'5b. FNO Impacted Gen'!P284</f>
        <v>0</v>
      </c>
      <c r="Q284" s="56">
        <f>'5a. FNO'!Q284+'5b. FNO Impacted Gen'!Q284</f>
        <v>0</v>
      </c>
      <c r="R284" s="56">
        <f>'5a. FNO'!R284+'5b. FNO Impacted Gen'!R284</f>
        <v>0</v>
      </c>
      <c r="S284" s="56">
        <f>'5a. FNO'!S284+'5b. FNO Impacted Gen'!S284</f>
        <v>0</v>
      </c>
      <c r="T284" s="56">
        <f>'5a. FNO'!T284+'5b. FNO Impacted Gen'!T284</f>
        <v>0</v>
      </c>
      <c r="U284" s="56">
        <f>'5a. FNO'!U284+'5b. FNO Impacted Gen'!U284</f>
        <v>0</v>
      </c>
      <c r="V284" s="56">
        <f>'5a. FNO'!V284+'5b. FNO Impacted Gen'!V284</f>
        <v>0</v>
      </c>
      <c r="W284" s="56">
        <f>'5a. FNO'!W284+'5b. FNO Impacted Gen'!W284</f>
        <v>0</v>
      </c>
      <c r="X284" s="56">
        <f>'5a. FNO'!X284+'5b. FNO Impacted Gen'!X284</f>
        <v>0</v>
      </c>
      <c r="Y284" s="56">
        <f>'5a. FNO'!Y284+'5b. FNO Impacted Gen'!Y284</f>
        <v>0</v>
      </c>
      <c r="Z284" s="67">
        <f>'5a. FNO'!Z284+'5b. FNO Impacted Gen'!Z284</f>
        <v>0</v>
      </c>
    </row>
    <row r="285" spans="1:26">
      <c r="A285" s="54">
        <f t="shared" si="4"/>
        <v>46304</v>
      </c>
      <c r="B285" s="55">
        <f>'5a. FNO'!B285+'5b. FNO Impacted Gen'!B285</f>
        <v>0</v>
      </c>
      <c r="C285" s="56">
        <f>'5a. FNO'!C285+'5b. FNO Impacted Gen'!C285</f>
        <v>0</v>
      </c>
      <c r="D285" s="56">
        <f>'5a. FNO'!D285+'5b. FNO Impacted Gen'!D285</f>
        <v>0</v>
      </c>
      <c r="E285" s="56">
        <f>'5a. FNO'!E285+'5b. FNO Impacted Gen'!E285</f>
        <v>0</v>
      </c>
      <c r="F285" s="56">
        <f>'5a. FNO'!F285+'5b. FNO Impacted Gen'!F285</f>
        <v>0</v>
      </c>
      <c r="G285" s="56">
        <f>'5a. FNO'!G285+'5b. FNO Impacted Gen'!G285</f>
        <v>0</v>
      </c>
      <c r="H285" s="56">
        <f>'5a. FNO'!H285+'5b. FNO Impacted Gen'!H285</f>
        <v>0</v>
      </c>
      <c r="I285" s="56">
        <f>'5a. FNO'!I285+'5b. FNO Impacted Gen'!I285</f>
        <v>0</v>
      </c>
      <c r="J285" s="56">
        <f>'5a. FNO'!J285+'5b. FNO Impacted Gen'!J285</f>
        <v>0</v>
      </c>
      <c r="K285" s="56">
        <f>'5a. FNO'!K285+'5b. FNO Impacted Gen'!K285</f>
        <v>0</v>
      </c>
      <c r="L285" s="56">
        <f>'5a. FNO'!L285+'5b. FNO Impacted Gen'!L285</f>
        <v>0</v>
      </c>
      <c r="M285" s="56">
        <f>'5a. FNO'!M285+'5b. FNO Impacted Gen'!M285</f>
        <v>0</v>
      </c>
      <c r="N285" s="56">
        <f>'5a. FNO'!N285+'5b. FNO Impacted Gen'!N285</f>
        <v>0</v>
      </c>
      <c r="O285" s="56">
        <f>'5a. FNO'!O285+'5b. FNO Impacted Gen'!O285</f>
        <v>0</v>
      </c>
      <c r="P285" s="56">
        <f>'5a. FNO'!P285+'5b. FNO Impacted Gen'!P285</f>
        <v>0</v>
      </c>
      <c r="Q285" s="56">
        <f>'5a. FNO'!Q285+'5b. FNO Impacted Gen'!Q285</f>
        <v>0</v>
      </c>
      <c r="R285" s="56">
        <f>'5a. FNO'!R285+'5b. FNO Impacted Gen'!R285</f>
        <v>0</v>
      </c>
      <c r="S285" s="56">
        <f>'5a. FNO'!S285+'5b. FNO Impacted Gen'!S285</f>
        <v>0</v>
      </c>
      <c r="T285" s="56">
        <f>'5a. FNO'!T285+'5b. FNO Impacted Gen'!T285</f>
        <v>0</v>
      </c>
      <c r="U285" s="56">
        <f>'5a. FNO'!U285+'5b. FNO Impacted Gen'!U285</f>
        <v>0</v>
      </c>
      <c r="V285" s="56">
        <f>'5a. FNO'!V285+'5b. FNO Impacted Gen'!V285</f>
        <v>0</v>
      </c>
      <c r="W285" s="56">
        <f>'5a. FNO'!W285+'5b. FNO Impacted Gen'!W285</f>
        <v>0</v>
      </c>
      <c r="X285" s="56">
        <f>'5a. FNO'!X285+'5b. FNO Impacted Gen'!X285</f>
        <v>0</v>
      </c>
      <c r="Y285" s="56">
        <f>'5a. FNO'!Y285+'5b. FNO Impacted Gen'!Y285</f>
        <v>0</v>
      </c>
      <c r="Z285" s="67">
        <f>'5a. FNO'!Z285+'5b. FNO Impacted Gen'!Z285</f>
        <v>0</v>
      </c>
    </row>
    <row r="286" spans="1:26">
      <c r="A286" s="54">
        <f t="shared" si="4"/>
        <v>46305</v>
      </c>
      <c r="B286" s="55">
        <f>'5a. FNO'!B286+'5b. FNO Impacted Gen'!B286</f>
        <v>0</v>
      </c>
      <c r="C286" s="56">
        <f>'5a. FNO'!C286+'5b. FNO Impacted Gen'!C286</f>
        <v>0</v>
      </c>
      <c r="D286" s="56">
        <f>'5a. FNO'!D286+'5b. FNO Impacted Gen'!D286</f>
        <v>0</v>
      </c>
      <c r="E286" s="56">
        <f>'5a. FNO'!E286+'5b. FNO Impacted Gen'!E286</f>
        <v>0</v>
      </c>
      <c r="F286" s="56">
        <f>'5a. FNO'!F286+'5b. FNO Impacted Gen'!F286</f>
        <v>0</v>
      </c>
      <c r="G286" s="56">
        <f>'5a. FNO'!G286+'5b. FNO Impacted Gen'!G286</f>
        <v>0</v>
      </c>
      <c r="H286" s="56">
        <f>'5a. FNO'!H286+'5b. FNO Impacted Gen'!H286</f>
        <v>0</v>
      </c>
      <c r="I286" s="56">
        <f>'5a. FNO'!I286+'5b. FNO Impacted Gen'!I286</f>
        <v>0</v>
      </c>
      <c r="J286" s="56">
        <f>'5a. FNO'!J286+'5b. FNO Impacted Gen'!J286</f>
        <v>0</v>
      </c>
      <c r="K286" s="56">
        <f>'5a. FNO'!K286+'5b. FNO Impacted Gen'!K286</f>
        <v>0</v>
      </c>
      <c r="L286" s="56">
        <f>'5a. FNO'!L286+'5b. FNO Impacted Gen'!L286</f>
        <v>0</v>
      </c>
      <c r="M286" s="56">
        <f>'5a. FNO'!M286+'5b. FNO Impacted Gen'!M286</f>
        <v>0</v>
      </c>
      <c r="N286" s="56">
        <f>'5a. FNO'!N286+'5b. FNO Impacted Gen'!N286</f>
        <v>0</v>
      </c>
      <c r="O286" s="56">
        <f>'5a. FNO'!O286+'5b. FNO Impacted Gen'!O286</f>
        <v>0</v>
      </c>
      <c r="P286" s="56">
        <f>'5a. FNO'!P286+'5b. FNO Impacted Gen'!P286</f>
        <v>0</v>
      </c>
      <c r="Q286" s="56">
        <f>'5a. FNO'!Q286+'5b. FNO Impacted Gen'!Q286</f>
        <v>0</v>
      </c>
      <c r="R286" s="56">
        <f>'5a. FNO'!R286+'5b. FNO Impacted Gen'!R286</f>
        <v>0</v>
      </c>
      <c r="S286" s="56">
        <f>'5a. FNO'!S286+'5b. FNO Impacted Gen'!S286</f>
        <v>0</v>
      </c>
      <c r="T286" s="56">
        <f>'5a. FNO'!T286+'5b. FNO Impacted Gen'!T286</f>
        <v>0</v>
      </c>
      <c r="U286" s="56">
        <f>'5a. FNO'!U286+'5b. FNO Impacted Gen'!U286</f>
        <v>0</v>
      </c>
      <c r="V286" s="56">
        <f>'5a. FNO'!V286+'5b. FNO Impacted Gen'!V286</f>
        <v>0</v>
      </c>
      <c r="W286" s="56">
        <f>'5a. FNO'!W286+'5b. FNO Impacted Gen'!W286</f>
        <v>0</v>
      </c>
      <c r="X286" s="56">
        <f>'5a. FNO'!X286+'5b. FNO Impacted Gen'!X286</f>
        <v>0</v>
      </c>
      <c r="Y286" s="56">
        <f>'5a. FNO'!Y286+'5b. FNO Impacted Gen'!Y286</f>
        <v>0</v>
      </c>
      <c r="Z286" s="67">
        <f>'5a. FNO'!Z286+'5b. FNO Impacted Gen'!Z286</f>
        <v>0</v>
      </c>
    </row>
    <row r="287" spans="1:26">
      <c r="A287" s="54">
        <f t="shared" si="4"/>
        <v>46306</v>
      </c>
      <c r="B287" s="55">
        <f>'5a. FNO'!B287+'5b. FNO Impacted Gen'!B287</f>
        <v>0</v>
      </c>
      <c r="C287" s="56">
        <f>'5a. FNO'!C287+'5b. FNO Impacted Gen'!C287</f>
        <v>0</v>
      </c>
      <c r="D287" s="56">
        <f>'5a. FNO'!D287+'5b. FNO Impacted Gen'!D287</f>
        <v>0</v>
      </c>
      <c r="E287" s="56">
        <f>'5a. FNO'!E287+'5b. FNO Impacted Gen'!E287</f>
        <v>0</v>
      </c>
      <c r="F287" s="56">
        <f>'5a. FNO'!F287+'5b. FNO Impacted Gen'!F287</f>
        <v>0</v>
      </c>
      <c r="G287" s="56">
        <f>'5a. FNO'!G287+'5b. FNO Impacted Gen'!G287</f>
        <v>0</v>
      </c>
      <c r="H287" s="56">
        <f>'5a. FNO'!H287+'5b. FNO Impacted Gen'!H287</f>
        <v>0</v>
      </c>
      <c r="I287" s="56">
        <f>'5a. FNO'!I287+'5b. FNO Impacted Gen'!I287</f>
        <v>0</v>
      </c>
      <c r="J287" s="56">
        <f>'5a. FNO'!J287+'5b. FNO Impacted Gen'!J287</f>
        <v>0</v>
      </c>
      <c r="K287" s="56">
        <f>'5a. FNO'!K287+'5b. FNO Impacted Gen'!K287</f>
        <v>0</v>
      </c>
      <c r="L287" s="56">
        <f>'5a. FNO'!L287+'5b. FNO Impacted Gen'!L287</f>
        <v>0</v>
      </c>
      <c r="M287" s="56">
        <f>'5a. FNO'!M287+'5b. FNO Impacted Gen'!M287</f>
        <v>0</v>
      </c>
      <c r="N287" s="56">
        <f>'5a. FNO'!N287+'5b. FNO Impacted Gen'!N287</f>
        <v>0</v>
      </c>
      <c r="O287" s="56">
        <f>'5a. FNO'!O287+'5b. FNO Impacted Gen'!O287</f>
        <v>0</v>
      </c>
      <c r="P287" s="56">
        <f>'5a. FNO'!P287+'5b. FNO Impacted Gen'!P287</f>
        <v>0</v>
      </c>
      <c r="Q287" s="56">
        <f>'5a. FNO'!Q287+'5b. FNO Impacted Gen'!Q287</f>
        <v>0</v>
      </c>
      <c r="R287" s="56">
        <f>'5a. FNO'!R287+'5b. FNO Impacted Gen'!R287</f>
        <v>0</v>
      </c>
      <c r="S287" s="56">
        <f>'5a. FNO'!S287+'5b. FNO Impacted Gen'!S287</f>
        <v>0</v>
      </c>
      <c r="T287" s="56">
        <f>'5a. FNO'!T287+'5b. FNO Impacted Gen'!T287</f>
        <v>0</v>
      </c>
      <c r="U287" s="56">
        <f>'5a. FNO'!U287+'5b. FNO Impacted Gen'!U287</f>
        <v>0</v>
      </c>
      <c r="V287" s="56">
        <f>'5a. FNO'!V287+'5b. FNO Impacted Gen'!V287</f>
        <v>0</v>
      </c>
      <c r="W287" s="56">
        <f>'5a. FNO'!W287+'5b. FNO Impacted Gen'!W287</f>
        <v>0</v>
      </c>
      <c r="X287" s="56">
        <f>'5a. FNO'!X287+'5b. FNO Impacted Gen'!X287</f>
        <v>0</v>
      </c>
      <c r="Y287" s="56">
        <f>'5a. FNO'!Y287+'5b. FNO Impacted Gen'!Y287</f>
        <v>0</v>
      </c>
      <c r="Z287" s="67">
        <f>'5a. FNO'!Z287+'5b. FNO Impacted Gen'!Z287</f>
        <v>0</v>
      </c>
    </row>
    <row r="288" spans="1:26">
      <c r="A288" s="54">
        <f t="shared" si="4"/>
        <v>46307</v>
      </c>
      <c r="B288" s="55">
        <f>'5a. FNO'!B288+'5b. FNO Impacted Gen'!B288</f>
        <v>0</v>
      </c>
      <c r="C288" s="56">
        <f>'5a. FNO'!C288+'5b. FNO Impacted Gen'!C288</f>
        <v>0</v>
      </c>
      <c r="D288" s="56">
        <f>'5a. FNO'!D288+'5b. FNO Impacted Gen'!D288</f>
        <v>0</v>
      </c>
      <c r="E288" s="56">
        <f>'5a. FNO'!E288+'5b. FNO Impacted Gen'!E288</f>
        <v>0</v>
      </c>
      <c r="F288" s="56">
        <f>'5a. FNO'!F288+'5b. FNO Impacted Gen'!F288</f>
        <v>0</v>
      </c>
      <c r="G288" s="56">
        <f>'5a. FNO'!G288+'5b. FNO Impacted Gen'!G288</f>
        <v>0</v>
      </c>
      <c r="H288" s="56">
        <f>'5a. FNO'!H288+'5b. FNO Impacted Gen'!H288</f>
        <v>0</v>
      </c>
      <c r="I288" s="56">
        <f>'5a. FNO'!I288+'5b. FNO Impacted Gen'!I288</f>
        <v>0</v>
      </c>
      <c r="J288" s="56">
        <f>'5a. FNO'!J288+'5b. FNO Impacted Gen'!J288</f>
        <v>0</v>
      </c>
      <c r="K288" s="56">
        <f>'5a. FNO'!K288+'5b. FNO Impacted Gen'!K288</f>
        <v>0</v>
      </c>
      <c r="L288" s="56">
        <f>'5a. FNO'!L288+'5b. FNO Impacted Gen'!L288</f>
        <v>0</v>
      </c>
      <c r="M288" s="56">
        <f>'5a. FNO'!M288+'5b. FNO Impacted Gen'!M288</f>
        <v>0</v>
      </c>
      <c r="N288" s="56">
        <f>'5a. FNO'!N288+'5b. FNO Impacted Gen'!N288</f>
        <v>0</v>
      </c>
      <c r="O288" s="56">
        <f>'5a. FNO'!O288+'5b. FNO Impacted Gen'!O288</f>
        <v>0</v>
      </c>
      <c r="P288" s="56">
        <f>'5a. FNO'!P288+'5b. FNO Impacted Gen'!P288</f>
        <v>0</v>
      </c>
      <c r="Q288" s="56">
        <f>'5a. FNO'!Q288+'5b. FNO Impacted Gen'!Q288</f>
        <v>0</v>
      </c>
      <c r="R288" s="56">
        <f>'5a. FNO'!R288+'5b. FNO Impacted Gen'!R288</f>
        <v>0</v>
      </c>
      <c r="S288" s="56">
        <f>'5a. FNO'!S288+'5b. FNO Impacted Gen'!S288</f>
        <v>0</v>
      </c>
      <c r="T288" s="56">
        <f>'5a. FNO'!T288+'5b. FNO Impacted Gen'!T288</f>
        <v>0</v>
      </c>
      <c r="U288" s="56">
        <f>'5a. FNO'!U288+'5b. FNO Impacted Gen'!U288</f>
        <v>0</v>
      </c>
      <c r="V288" s="56">
        <f>'5a. FNO'!V288+'5b. FNO Impacted Gen'!V288</f>
        <v>0</v>
      </c>
      <c r="W288" s="56">
        <f>'5a. FNO'!W288+'5b. FNO Impacted Gen'!W288</f>
        <v>0</v>
      </c>
      <c r="X288" s="56">
        <f>'5a. FNO'!X288+'5b. FNO Impacted Gen'!X288</f>
        <v>0</v>
      </c>
      <c r="Y288" s="56">
        <f>'5a. FNO'!Y288+'5b. FNO Impacted Gen'!Y288</f>
        <v>0</v>
      </c>
      <c r="Z288" s="67">
        <f>'5a. FNO'!Z288+'5b. FNO Impacted Gen'!Z288</f>
        <v>0</v>
      </c>
    </row>
    <row r="289" spans="1:26">
      <c r="A289" s="54">
        <f t="shared" si="4"/>
        <v>46308</v>
      </c>
      <c r="B289" s="55">
        <f>'5a. FNO'!B289+'5b. FNO Impacted Gen'!B289</f>
        <v>0</v>
      </c>
      <c r="C289" s="56">
        <f>'5a. FNO'!C289+'5b. FNO Impacted Gen'!C289</f>
        <v>0</v>
      </c>
      <c r="D289" s="56">
        <f>'5a. FNO'!D289+'5b. FNO Impacted Gen'!D289</f>
        <v>0</v>
      </c>
      <c r="E289" s="56">
        <f>'5a. FNO'!E289+'5b. FNO Impacted Gen'!E289</f>
        <v>0</v>
      </c>
      <c r="F289" s="56">
        <f>'5a. FNO'!F289+'5b. FNO Impacted Gen'!F289</f>
        <v>0</v>
      </c>
      <c r="G289" s="56">
        <f>'5a. FNO'!G289+'5b. FNO Impacted Gen'!G289</f>
        <v>0</v>
      </c>
      <c r="H289" s="56">
        <f>'5a. FNO'!H289+'5b. FNO Impacted Gen'!H289</f>
        <v>0</v>
      </c>
      <c r="I289" s="56">
        <f>'5a. FNO'!I289+'5b. FNO Impacted Gen'!I289</f>
        <v>0</v>
      </c>
      <c r="J289" s="56">
        <f>'5a. FNO'!J289+'5b. FNO Impacted Gen'!J289</f>
        <v>0</v>
      </c>
      <c r="K289" s="56">
        <f>'5a. FNO'!K289+'5b. FNO Impacted Gen'!K289</f>
        <v>0</v>
      </c>
      <c r="L289" s="56">
        <f>'5a. FNO'!L289+'5b. FNO Impacted Gen'!L289</f>
        <v>0</v>
      </c>
      <c r="M289" s="56">
        <f>'5a. FNO'!M289+'5b. FNO Impacted Gen'!M289</f>
        <v>0</v>
      </c>
      <c r="N289" s="56">
        <f>'5a. FNO'!N289+'5b. FNO Impacted Gen'!N289</f>
        <v>0</v>
      </c>
      <c r="O289" s="56">
        <f>'5a. FNO'!O289+'5b. FNO Impacted Gen'!O289</f>
        <v>0</v>
      </c>
      <c r="P289" s="56">
        <f>'5a. FNO'!P289+'5b. FNO Impacted Gen'!P289</f>
        <v>0</v>
      </c>
      <c r="Q289" s="56">
        <f>'5a. FNO'!Q289+'5b. FNO Impacted Gen'!Q289</f>
        <v>0</v>
      </c>
      <c r="R289" s="56">
        <f>'5a. FNO'!R289+'5b. FNO Impacted Gen'!R289</f>
        <v>0</v>
      </c>
      <c r="S289" s="56">
        <f>'5a. FNO'!S289+'5b. FNO Impacted Gen'!S289</f>
        <v>0</v>
      </c>
      <c r="T289" s="56">
        <f>'5a. FNO'!T289+'5b. FNO Impacted Gen'!T289</f>
        <v>0</v>
      </c>
      <c r="U289" s="56">
        <f>'5a. FNO'!U289+'5b. FNO Impacted Gen'!U289</f>
        <v>0</v>
      </c>
      <c r="V289" s="56">
        <f>'5a. FNO'!V289+'5b. FNO Impacted Gen'!V289</f>
        <v>0</v>
      </c>
      <c r="W289" s="56">
        <f>'5a. FNO'!W289+'5b. FNO Impacted Gen'!W289</f>
        <v>0</v>
      </c>
      <c r="X289" s="56">
        <f>'5a. FNO'!X289+'5b. FNO Impacted Gen'!X289</f>
        <v>0</v>
      </c>
      <c r="Y289" s="56">
        <f>'5a. FNO'!Y289+'5b. FNO Impacted Gen'!Y289</f>
        <v>0</v>
      </c>
      <c r="Z289" s="67">
        <f>'5a. FNO'!Z289+'5b. FNO Impacted Gen'!Z289</f>
        <v>0</v>
      </c>
    </row>
    <row r="290" spans="1:26">
      <c r="A290" s="54">
        <f t="shared" si="4"/>
        <v>46309</v>
      </c>
      <c r="B290" s="55">
        <f>'5a. FNO'!B290+'5b. FNO Impacted Gen'!B290</f>
        <v>0</v>
      </c>
      <c r="C290" s="56">
        <f>'5a. FNO'!C290+'5b. FNO Impacted Gen'!C290</f>
        <v>0</v>
      </c>
      <c r="D290" s="56">
        <f>'5a. FNO'!D290+'5b. FNO Impacted Gen'!D290</f>
        <v>0</v>
      </c>
      <c r="E290" s="56">
        <f>'5a. FNO'!E290+'5b. FNO Impacted Gen'!E290</f>
        <v>0</v>
      </c>
      <c r="F290" s="56">
        <f>'5a. FNO'!F290+'5b. FNO Impacted Gen'!F290</f>
        <v>0</v>
      </c>
      <c r="G290" s="56">
        <f>'5a. FNO'!G290+'5b. FNO Impacted Gen'!G290</f>
        <v>0</v>
      </c>
      <c r="H290" s="56">
        <f>'5a. FNO'!H290+'5b. FNO Impacted Gen'!H290</f>
        <v>0</v>
      </c>
      <c r="I290" s="56">
        <f>'5a. FNO'!I290+'5b. FNO Impacted Gen'!I290</f>
        <v>0</v>
      </c>
      <c r="J290" s="56">
        <f>'5a. FNO'!J290+'5b. FNO Impacted Gen'!J290</f>
        <v>0</v>
      </c>
      <c r="K290" s="56">
        <f>'5a. FNO'!K290+'5b. FNO Impacted Gen'!K290</f>
        <v>0</v>
      </c>
      <c r="L290" s="56">
        <f>'5a. FNO'!L290+'5b. FNO Impacted Gen'!L290</f>
        <v>0</v>
      </c>
      <c r="M290" s="56">
        <f>'5a. FNO'!M290+'5b. FNO Impacted Gen'!M290</f>
        <v>0</v>
      </c>
      <c r="N290" s="56">
        <f>'5a. FNO'!N290+'5b. FNO Impacted Gen'!N290</f>
        <v>0</v>
      </c>
      <c r="O290" s="56">
        <f>'5a. FNO'!O290+'5b. FNO Impacted Gen'!O290</f>
        <v>0</v>
      </c>
      <c r="P290" s="56">
        <f>'5a. FNO'!P290+'5b. FNO Impacted Gen'!P290</f>
        <v>0</v>
      </c>
      <c r="Q290" s="56">
        <f>'5a. FNO'!Q290+'5b. FNO Impacted Gen'!Q290</f>
        <v>0</v>
      </c>
      <c r="R290" s="56">
        <f>'5a. FNO'!R290+'5b. FNO Impacted Gen'!R290</f>
        <v>0</v>
      </c>
      <c r="S290" s="56">
        <f>'5a. FNO'!S290+'5b. FNO Impacted Gen'!S290</f>
        <v>0</v>
      </c>
      <c r="T290" s="56">
        <f>'5a. FNO'!T290+'5b. FNO Impacted Gen'!T290</f>
        <v>0</v>
      </c>
      <c r="U290" s="56">
        <f>'5a. FNO'!U290+'5b. FNO Impacted Gen'!U290</f>
        <v>0</v>
      </c>
      <c r="V290" s="56">
        <f>'5a. FNO'!V290+'5b. FNO Impacted Gen'!V290</f>
        <v>0</v>
      </c>
      <c r="W290" s="56">
        <f>'5a. FNO'!W290+'5b. FNO Impacted Gen'!W290</f>
        <v>0</v>
      </c>
      <c r="X290" s="56">
        <f>'5a. FNO'!X290+'5b. FNO Impacted Gen'!X290</f>
        <v>0</v>
      </c>
      <c r="Y290" s="56">
        <f>'5a. FNO'!Y290+'5b. FNO Impacted Gen'!Y290</f>
        <v>0</v>
      </c>
      <c r="Z290" s="67">
        <f>'5a. FNO'!Z290+'5b. FNO Impacted Gen'!Z290</f>
        <v>0</v>
      </c>
    </row>
    <row r="291" spans="1:26">
      <c r="A291" s="54">
        <f t="shared" si="4"/>
        <v>46310</v>
      </c>
      <c r="B291" s="55">
        <f>'5a. FNO'!B291+'5b. FNO Impacted Gen'!B291</f>
        <v>0</v>
      </c>
      <c r="C291" s="56">
        <f>'5a. FNO'!C291+'5b. FNO Impacted Gen'!C291</f>
        <v>0</v>
      </c>
      <c r="D291" s="56">
        <f>'5a. FNO'!D291+'5b. FNO Impacted Gen'!D291</f>
        <v>0</v>
      </c>
      <c r="E291" s="56">
        <f>'5a. FNO'!E291+'5b. FNO Impacted Gen'!E291</f>
        <v>0</v>
      </c>
      <c r="F291" s="56">
        <f>'5a. FNO'!F291+'5b. FNO Impacted Gen'!F291</f>
        <v>0</v>
      </c>
      <c r="G291" s="56">
        <f>'5a. FNO'!G291+'5b. FNO Impacted Gen'!G291</f>
        <v>0</v>
      </c>
      <c r="H291" s="56">
        <f>'5a. FNO'!H291+'5b. FNO Impacted Gen'!H291</f>
        <v>0</v>
      </c>
      <c r="I291" s="56">
        <f>'5a. FNO'!I291+'5b. FNO Impacted Gen'!I291</f>
        <v>0</v>
      </c>
      <c r="J291" s="56">
        <f>'5a. FNO'!J291+'5b. FNO Impacted Gen'!J291</f>
        <v>0</v>
      </c>
      <c r="K291" s="56">
        <f>'5a. FNO'!K291+'5b. FNO Impacted Gen'!K291</f>
        <v>0</v>
      </c>
      <c r="L291" s="56">
        <f>'5a. FNO'!L291+'5b. FNO Impacted Gen'!L291</f>
        <v>0</v>
      </c>
      <c r="M291" s="56">
        <f>'5a. FNO'!M291+'5b. FNO Impacted Gen'!M291</f>
        <v>0</v>
      </c>
      <c r="N291" s="56">
        <f>'5a. FNO'!N291+'5b. FNO Impacted Gen'!N291</f>
        <v>0</v>
      </c>
      <c r="O291" s="56">
        <f>'5a. FNO'!O291+'5b. FNO Impacted Gen'!O291</f>
        <v>0</v>
      </c>
      <c r="P291" s="56">
        <f>'5a. FNO'!P291+'5b. FNO Impacted Gen'!P291</f>
        <v>0</v>
      </c>
      <c r="Q291" s="56">
        <f>'5a. FNO'!Q291+'5b. FNO Impacted Gen'!Q291</f>
        <v>0</v>
      </c>
      <c r="R291" s="56">
        <f>'5a. FNO'!R291+'5b. FNO Impacted Gen'!R291</f>
        <v>0</v>
      </c>
      <c r="S291" s="56">
        <f>'5a. FNO'!S291+'5b. FNO Impacted Gen'!S291</f>
        <v>0</v>
      </c>
      <c r="T291" s="56">
        <f>'5a. FNO'!T291+'5b. FNO Impacted Gen'!T291</f>
        <v>0</v>
      </c>
      <c r="U291" s="56">
        <f>'5a. FNO'!U291+'5b. FNO Impacted Gen'!U291</f>
        <v>0</v>
      </c>
      <c r="V291" s="56">
        <f>'5a. FNO'!V291+'5b. FNO Impacted Gen'!V291</f>
        <v>0</v>
      </c>
      <c r="W291" s="56">
        <f>'5a. FNO'!W291+'5b. FNO Impacted Gen'!W291</f>
        <v>0</v>
      </c>
      <c r="X291" s="56">
        <f>'5a. FNO'!X291+'5b. FNO Impacted Gen'!X291</f>
        <v>0</v>
      </c>
      <c r="Y291" s="56">
        <f>'5a. FNO'!Y291+'5b. FNO Impacted Gen'!Y291</f>
        <v>0</v>
      </c>
      <c r="Z291" s="67">
        <f>'5a. FNO'!Z291+'5b. FNO Impacted Gen'!Z291</f>
        <v>0</v>
      </c>
    </row>
    <row r="292" spans="1:26">
      <c r="A292" s="54">
        <f t="shared" si="4"/>
        <v>46311</v>
      </c>
      <c r="B292" s="55">
        <f>'5a. FNO'!B292+'5b. FNO Impacted Gen'!B292</f>
        <v>0</v>
      </c>
      <c r="C292" s="56">
        <f>'5a. FNO'!C292+'5b. FNO Impacted Gen'!C292</f>
        <v>0</v>
      </c>
      <c r="D292" s="56">
        <f>'5a. FNO'!D292+'5b. FNO Impacted Gen'!D292</f>
        <v>0</v>
      </c>
      <c r="E292" s="56">
        <f>'5a. FNO'!E292+'5b. FNO Impacted Gen'!E292</f>
        <v>0</v>
      </c>
      <c r="F292" s="56">
        <f>'5a. FNO'!F292+'5b. FNO Impacted Gen'!F292</f>
        <v>0</v>
      </c>
      <c r="G292" s="56">
        <f>'5a. FNO'!G292+'5b. FNO Impacted Gen'!G292</f>
        <v>0</v>
      </c>
      <c r="H292" s="56">
        <f>'5a. FNO'!H292+'5b. FNO Impacted Gen'!H292</f>
        <v>0</v>
      </c>
      <c r="I292" s="56">
        <f>'5a. FNO'!I292+'5b. FNO Impacted Gen'!I292</f>
        <v>0</v>
      </c>
      <c r="J292" s="56">
        <f>'5a. FNO'!J292+'5b. FNO Impacted Gen'!J292</f>
        <v>0</v>
      </c>
      <c r="K292" s="56">
        <f>'5a. FNO'!K292+'5b. FNO Impacted Gen'!K292</f>
        <v>0</v>
      </c>
      <c r="L292" s="56">
        <f>'5a. FNO'!L292+'5b. FNO Impacted Gen'!L292</f>
        <v>0</v>
      </c>
      <c r="M292" s="56">
        <f>'5a. FNO'!M292+'5b. FNO Impacted Gen'!M292</f>
        <v>0</v>
      </c>
      <c r="N292" s="56">
        <f>'5a. FNO'!N292+'5b. FNO Impacted Gen'!N292</f>
        <v>0</v>
      </c>
      <c r="O292" s="56">
        <f>'5a. FNO'!O292+'5b. FNO Impacted Gen'!O292</f>
        <v>0</v>
      </c>
      <c r="P292" s="56">
        <f>'5a. FNO'!P292+'5b. FNO Impacted Gen'!P292</f>
        <v>0</v>
      </c>
      <c r="Q292" s="56">
        <f>'5a. FNO'!Q292+'5b. FNO Impacted Gen'!Q292</f>
        <v>0</v>
      </c>
      <c r="R292" s="56">
        <f>'5a. FNO'!R292+'5b. FNO Impacted Gen'!R292</f>
        <v>0</v>
      </c>
      <c r="S292" s="56">
        <f>'5a. FNO'!S292+'5b. FNO Impacted Gen'!S292</f>
        <v>0</v>
      </c>
      <c r="T292" s="56">
        <f>'5a. FNO'!T292+'5b. FNO Impacted Gen'!T292</f>
        <v>0</v>
      </c>
      <c r="U292" s="56">
        <f>'5a. FNO'!U292+'5b. FNO Impacted Gen'!U292</f>
        <v>0</v>
      </c>
      <c r="V292" s="56">
        <f>'5a. FNO'!V292+'5b. FNO Impacted Gen'!V292</f>
        <v>0</v>
      </c>
      <c r="W292" s="56">
        <f>'5a. FNO'!W292+'5b. FNO Impacted Gen'!W292</f>
        <v>0</v>
      </c>
      <c r="X292" s="56">
        <f>'5a. FNO'!X292+'5b. FNO Impacted Gen'!X292</f>
        <v>0</v>
      </c>
      <c r="Y292" s="56">
        <f>'5a. FNO'!Y292+'5b. FNO Impacted Gen'!Y292</f>
        <v>0</v>
      </c>
      <c r="Z292" s="67">
        <f>'5a. FNO'!Z292+'5b. FNO Impacted Gen'!Z292</f>
        <v>0</v>
      </c>
    </row>
    <row r="293" spans="1:26">
      <c r="A293" s="54">
        <f t="shared" si="4"/>
        <v>46312</v>
      </c>
      <c r="B293" s="55">
        <f>'5a. FNO'!B293+'5b. FNO Impacted Gen'!B293</f>
        <v>0</v>
      </c>
      <c r="C293" s="56">
        <f>'5a. FNO'!C293+'5b. FNO Impacted Gen'!C293</f>
        <v>0</v>
      </c>
      <c r="D293" s="56">
        <f>'5a. FNO'!D293+'5b. FNO Impacted Gen'!D293</f>
        <v>0</v>
      </c>
      <c r="E293" s="56">
        <f>'5a. FNO'!E293+'5b. FNO Impacted Gen'!E293</f>
        <v>0</v>
      </c>
      <c r="F293" s="56">
        <f>'5a. FNO'!F293+'5b. FNO Impacted Gen'!F293</f>
        <v>0</v>
      </c>
      <c r="G293" s="56">
        <f>'5a. FNO'!G293+'5b. FNO Impacted Gen'!G293</f>
        <v>0</v>
      </c>
      <c r="H293" s="56">
        <f>'5a. FNO'!H293+'5b. FNO Impacted Gen'!H293</f>
        <v>0</v>
      </c>
      <c r="I293" s="56">
        <f>'5a. FNO'!I293+'5b. FNO Impacted Gen'!I293</f>
        <v>0</v>
      </c>
      <c r="J293" s="56">
        <f>'5a. FNO'!J293+'5b. FNO Impacted Gen'!J293</f>
        <v>0</v>
      </c>
      <c r="K293" s="56">
        <f>'5a. FNO'!K293+'5b. FNO Impacted Gen'!K293</f>
        <v>0</v>
      </c>
      <c r="L293" s="56">
        <f>'5a. FNO'!L293+'5b. FNO Impacted Gen'!L293</f>
        <v>0</v>
      </c>
      <c r="M293" s="56">
        <f>'5a. FNO'!M293+'5b. FNO Impacted Gen'!M293</f>
        <v>0</v>
      </c>
      <c r="N293" s="56">
        <f>'5a. FNO'!N293+'5b. FNO Impacted Gen'!N293</f>
        <v>0</v>
      </c>
      <c r="O293" s="56">
        <f>'5a. FNO'!O293+'5b. FNO Impacted Gen'!O293</f>
        <v>0</v>
      </c>
      <c r="P293" s="56">
        <f>'5a. FNO'!P293+'5b. FNO Impacted Gen'!P293</f>
        <v>0</v>
      </c>
      <c r="Q293" s="56">
        <f>'5a. FNO'!Q293+'5b. FNO Impacted Gen'!Q293</f>
        <v>0</v>
      </c>
      <c r="R293" s="56">
        <f>'5a. FNO'!R293+'5b. FNO Impacted Gen'!R293</f>
        <v>0</v>
      </c>
      <c r="S293" s="56">
        <f>'5a. FNO'!S293+'5b. FNO Impacted Gen'!S293</f>
        <v>0</v>
      </c>
      <c r="T293" s="56">
        <f>'5a. FNO'!T293+'5b. FNO Impacted Gen'!T293</f>
        <v>0</v>
      </c>
      <c r="U293" s="56">
        <f>'5a. FNO'!U293+'5b. FNO Impacted Gen'!U293</f>
        <v>0</v>
      </c>
      <c r="V293" s="56">
        <f>'5a. FNO'!V293+'5b. FNO Impacted Gen'!V293</f>
        <v>0</v>
      </c>
      <c r="W293" s="56">
        <f>'5a. FNO'!W293+'5b. FNO Impacted Gen'!W293</f>
        <v>0</v>
      </c>
      <c r="X293" s="56">
        <f>'5a. FNO'!X293+'5b. FNO Impacted Gen'!X293</f>
        <v>0</v>
      </c>
      <c r="Y293" s="56">
        <f>'5a. FNO'!Y293+'5b. FNO Impacted Gen'!Y293</f>
        <v>0</v>
      </c>
      <c r="Z293" s="67">
        <f>'5a. FNO'!Z293+'5b. FNO Impacted Gen'!Z293</f>
        <v>0</v>
      </c>
    </row>
    <row r="294" spans="1:26">
      <c r="A294" s="54">
        <f t="shared" si="4"/>
        <v>46313</v>
      </c>
      <c r="B294" s="55">
        <f>'5a. FNO'!B294+'5b. FNO Impacted Gen'!B294</f>
        <v>0</v>
      </c>
      <c r="C294" s="56">
        <f>'5a. FNO'!C294+'5b. FNO Impacted Gen'!C294</f>
        <v>0</v>
      </c>
      <c r="D294" s="56">
        <f>'5a. FNO'!D294+'5b. FNO Impacted Gen'!D294</f>
        <v>0</v>
      </c>
      <c r="E294" s="56">
        <f>'5a. FNO'!E294+'5b. FNO Impacted Gen'!E294</f>
        <v>0</v>
      </c>
      <c r="F294" s="56">
        <f>'5a. FNO'!F294+'5b. FNO Impacted Gen'!F294</f>
        <v>0</v>
      </c>
      <c r="G294" s="56">
        <f>'5a. FNO'!G294+'5b. FNO Impacted Gen'!G294</f>
        <v>0</v>
      </c>
      <c r="H294" s="56">
        <f>'5a. FNO'!H294+'5b. FNO Impacted Gen'!H294</f>
        <v>0</v>
      </c>
      <c r="I294" s="56">
        <f>'5a. FNO'!I294+'5b. FNO Impacted Gen'!I294</f>
        <v>0</v>
      </c>
      <c r="J294" s="56">
        <f>'5a. FNO'!J294+'5b. FNO Impacted Gen'!J294</f>
        <v>0</v>
      </c>
      <c r="K294" s="56">
        <f>'5a. FNO'!K294+'5b. FNO Impacted Gen'!K294</f>
        <v>0</v>
      </c>
      <c r="L294" s="56">
        <f>'5a. FNO'!L294+'5b. FNO Impacted Gen'!L294</f>
        <v>0</v>
      </c>
      <c r="M294" s="56">
        <f>'5a. FNO'!M294+'5b. FNO Impacted Gen'!M294</f>
        <v>0</v>
      </c>
      <c r="N294" s="56">
        <f>'5a. FNO'!N294+'5b. FNO Impacted Gen'!N294</f>
        <v>0</v>
      </c>
      <c r="O294" s="56">
        <f>'5a. FNO'!O294+'5b. FNO Impacted Gen'!O294</f>
        <v>0</v>
      </c>
      <c r="P294" s="56">
        <f>'5a. FNO'!P294+'5b. FNO Impacted Gen'!P294</f>
        <v>0</v>
      </c>
      <c r="Q294" s="56">
        <f>'5a. FNO'!Q294+'5b. FNO Impacted Gen'!Q294</f>
        <v>0</v>
      </c>
      <c r="R294" s="56">
        <f>'5a. FNO'!R294+'5b. FNO Impacted Gen'!R294</f>
        <v>0</v>
      </c>
      <c r="S294" s="56">
        <f>'5a. FNO'!S294+'5b. FNO Impacted Gen'!S294</f>
        <v>0</v>
      </c>
      <c r="T294" s="56">
        <f>'5a. FNO'!T294+'5b. FNO Impacted Gen'!T294</f>
        <v>0</v>
      </c>
      <c r="U294" s="56">
        <f>'5a. FNO'!U294+'5b. FNO Impacted Gen'!U294</f>
        <v>0</v>
      </c>
      <c r="V294" s="56">
        <f>'5a. FNO'!V294+'5b. FNO Impacted Gen'!V294</f>
        <v>0</v>
      </c>
      <c r="W294" s="56">
        <f>'5a. FNO'!W294+'5b. FNO Impacted Gen'!W294</f>
        <v>0</v>
      </c>
      <c r="X294" s="56">
        <f>'5a. FNO'!X294+'5b. FNO Impacted Gen'!X294</f>
        <v>0</v>
      </c>
      <c r="Y294" s="56">
        <f>'5a. FNO'!Y294+'5b. FNO Impacted Gen'!Y294</f>
        <v>0</v>
      </c>
      <c r="Z294" s="67">
        <f>'5a. FNO'!Z294+'5b. FNO Impacted Gen'!Z294</f>
        <v>0</v>
      </c>
    </row>
    <row r="295" spans="1:26">
      <c r="A295" s="54">
        <f t="shared" si="4"/>
        <v>46314</v>
      </c>
      <c r="B295" s="55">
        <f>'5a. FNO'!B295+'5b. FNO Impacted Gen'!B295</f>
        <v>0</v>
      </c>
      <c r="C295" s="56">
        <f>'5a. FNO'!C295+'5b. FNO Impacted Gen'!C295</f>
        <v>0</v>
      </c>
      <c r="D295" s="56">
        <f>'5a. FNO'!D295+'5b. FNO Impacted Gen'!D295</f>
        <v>0</v>
      </c>
      <c r="E295" s="56">
        <f>'5a. FNO'!E295+'5b. FNO Impacted Gen'!E295</f>
        <v>0</v>
      </c>
      <c r="F295" s="56">
        <f>'5a. FNO'!F295+'5b. FNO Impacted Gen'!F295</f>
        <v>0</v>
      </c>
      <c r="G295" s="56">
        <f>'5a. FNO'!G295+'5b. FNO Impacted Gen'!G295</f>
        <v>0</v>
      </c>
      <c r="H295" s="56">
        <f>'5a. FNO'!H295+'5b. FNO Impacted Gen'!H295</f>
        <v>0</v>
      </c>
      <c r="I295" s="56">
        <f>'5a. FNO'!I295+'5b. FNO Impacted Gen'!I295</f>
        <v>0</v>
      </c>
      <c r="J295" s="56">
        <f>'5a. FNO'!J295+'5b. FNO Impacted Gen'!J295</f>
        <v>0</v>
      </c>
      <c r="K295" s="56">
        <f>'5a. FNO'!K295+'5b. FNO Impacted Gen'!K295</f>
        <v>0</v>
      </c>
      <c r="L295" s="56">
        <f>'5a. FNO'!L295+'5b. FNO Impacted Gen'!L295</f>
        <v>0</v>
      </c>
      <c r="M295" s="56">
        <f>'5a. FNO'!M295+'5b. FNO Impacted Gen'!M295</f>
        <v>0</v>
      </c>
      <c r="N295" s="56">
        <f>'5a. FNO'!N295+'5b. FNO Impacted Gen'!N295</f>
        <v>0</v>
      </c>
      <c r="O295" s="56">
        <f>'5a. FNO'!O295+'5b. FNO Impacted Gen'!O295</f>
        <v>0</v>
      </c>
      <c r="P295" s="56">
        <f>'5a. FNO'!P295+'5b. FNO Impacted Gen'!P295</f>
        <v>0</v>
      </c>
      <c r="Q295" s="56">
        <f>'5a. FNO'!Q295+'5b. FNO Impacted Gen'!Q295</f>
        <v>0</v>
      </c>
      <c r="R295" s="56">
        <f>'5a. FNO'!R295+'5b. FNO Impacted Gen'!R295</f>
        <v>0</v>
      </c>
      <c r="S295" s="56">
        <f>'5a. FNO'!S295+'5b. FNO Impacted Gen'!S295</f>
        <v>0</v>
      </c>
      <c r="T295" s="56">
        <f>'5a. FNO'!T295+'5b. FNO Impacted Gen'!T295</f>
        <v>0</v>
      </c>
      <c r="U295" s="56">
        <f>'5a. FNO'!U295+'5b. FNO Impacted Gen'!U295</f>
        <v>0</v>
      </c>
      <c r="V295" s="56">
        <f>'5a. FNO'!V295+'5b. FNO Impacted Gen'!V295</f>
        <v>0</v>
      </c>
      <c r="W295" s="56">
        <f>'5a. FNO'!W295+'5b. FNO Impacted Gen'!W295</f>
        <v>0</v>
      </c>
      <c r="X295" s="56">
        <f>'5a. FNO'!X295+'5b. FNO Impacted Gen'!X295</f>
        <v>0</v>
      </c>
      <c r="Y295" s="56">
        <f>'5a. FNO'!Y295+'5b. FNO Impacted Gen'!Y295</f>
        <v>0</v>
      </c>
      <c r="Z295" s="67">
        <f>'5a. FNO'!Z295+'5b. FNO Impacted Gen'!Z295</f>
        <v>0</v>
      </c>
    </row>
    <row r="296" spans="1:26">
      <c r="A296" s="54">
        <f t="shared" si="4"/>
        <v>46315</v>
      </c>
      <c r="B296" s="55">
        <f>'5a. FNO'!B296+'5b. FNO Impacted Gen'!B296</f>
        <v>0</v>
      </c>
      <c r="C296" s="56">
        <f>'5a. FNO'!C296+'5b. FNO Impacted Gen'!C296</f>
        <v>0</v>
      </c>
      <c r="D296" s="56">
        <f>'5a. FNO'!D296+'5b. FNO Impacted Gen'!D296</f>
        <v>0</v>
      </c>
      <c r="E296" s="56">
        <f>'5a. FNO'!E296+'5b. FNO Impacted Gen'!E296</f>
        <v>0</v>
      </c>
      <c r="F296" s="56">
        <f>'5a. FNO'!F296+'5b. FNO Impacted Gen'!F296</f>
        <v>0</v>
      </c>
      <c r="G296" s="56">
        <f>'5a. FNO'!G296+'5b. FNO Impacted Gen'!G296</f>
        <v>0</v>
      </c>
      <c r="H296" s="56">
        <f>'5a. FNO'!H296+'5b. FNO Impacted Gen'!H296</f>
        <v>0</v>
      </c>
      <c r="I296" s="56">
        <f>'5a. FNO'!I296+'5b. FNO Impacted Gen'!I296</f>
        <v>0</v>
      </c>
      <c r="J296" s="56">
        <f>'5a. FNO'!J296+'5b. FNO Impacted Gen'!J296</f>
        <v>0</v>
      </c>
      <c r="K296" s="56">
        <f>'5a. FNO'!K296+'5b. FNO Impacted Gen'!K296</f>
        <v>0</v>
      </c>
      <c r="L296" s="56">
        <f>'5a. FNO'!L296+'5b. FNO Impacted Gen'!L296</f>
        <v>0</v>
      </c>
      <c r="M296" s="56">
        <f>'5a. FNO'!M296+'5b. FNO Impacted Gen'!M296</f>
        <v>0</v>
      </c>
      <c r="N296" s="56">
        <f>'5a. FNO'!N296+'5b. FNO Impacted Gen'!N296</f>
        <v>0</v>
      </c>
      <c r="O296" s="56">
        <f>'5a. FNO'!O296+'5b. FNO Impacted Gen'!O296</f>
        <v>0</v>
      </c>
      <c r="P296" s="56">
        <f>'5a. FNO'!P296+'5b. FNO Impacted Gen'!P296</f>
        <v>0</v>
      </c>
      <c r="Q296" s="56">
        <f>'5a. FNO'!Q296+'5b. FNO Impacted Gen'!Q296</f>
        <v>0</v>
      </c>
      <c r="R296" s="56">
        <f>'5a. FNO'!R296+'5b. FNO Impacted Gen'!R296</f>
        <v>0</v>
      </c>
      <c r="S296" s="56">
        <f>'5a. FNO'!S296+'5b. FNO Impacted Gen'!S296</f>
        <v>0</v>
      </c>
      <c r="T296" s="56">
        <f>'5a. FNO'!T296+'5b. FNO Impacted Gen'!T296</f>
        <v>0</v>
      </c>
      <c r="U296" s="56">
        <f>'5a. FNO'!U296+'5b. FNO Impacted Gen'!U296</f>
        <v>0</v>
      </c>
      <c r="V296" s="56">
        <f>'5a. FNO'!V296+'5b. FNO Impacted Gen'!V296</f>
        <v>0</v>
      </c>
      <c r="W296" s="56">
        <f>'5a. FNO'!W296+'5b. FNO Impacted Gen'!W296</f>
        <v>0</v>
      </c>
      <c r="X296" s="56">
        <f>'5a. FNO'!X296+'5b. FNO Impacted Gen'!X296</f>
        <v>0</v>
      </c>
      <c r="Y296" s="56">
        <f>'5a. FNO'!Y296+'5b. FNO Impacted Gen'!Y296</f>
        <v>0</v>
      </c>
      <c r="Z296" s="67">
        <f>'5a. FNO'!Z296+'5b. FNO Impacted Gen'!Z296</f>
        <v>0</v>
      </c>
    </row>
    <row r="297" spans="1:26">
      <c r="A297" s="54">
        <f t="shared" si="4"/>
        <v>46316</v>
      </c>
      <c r="B297" s="55">
        <f>'5a. FNO'!B297+'5b. FNO Impacted Gen'!B297</f>
        <v>0</v>
      </c>
      <c r="C297" s="56">
        <f>'5a. FNO'!C297+'5b. FNO Impacted Gen'!C297</f>
        <v>0</v>
      </c>
      <c r="D297" s="56">
        <f>'5a. FNO'!D297+'5b. FNO Impacted Gen'!D297</f>
        <v>0</v>
      </c>
      <c r="E297" s="56">
        <f>'5a. FNO'!E297+'5b. FNO Impacted Gen'!E297</f>
        <v>0</v>
      </c>
      <c r="F297" s="56">
        <f>'5a. FNO'!F297+'5b. FNO Impacted Gen'!F297</f>
        <v>0</v>
      </c>
      <c r="G297" s="56">
        <f>'5a. FNO'!G297+'5b. FNO Impacted Gen'!G297</f>
        <v>0</v>
      </c>
      <c r="H297" s="56">
        <f>'5a. FNO'!H297+'5b. FNO Impacted Gen'!H297</f>
        <v>0</v>
      </c>
      <c r="I297" s="56">
        <f>'5a. FNO'!I297+'5b. FNO Impacted Gen'!I297</f>
        <v>0</v>
      </c>
      <c r="J297" s="56">
        <f>'5a. FNO'!J297+'5b. FNO Impacted Gen'!J297</f>
        <v>0</v>
      </c>
      <c r="K297" s="56">
        <f>'5a. FNO'!K297+'5b. FNO Impacted Gen'!K297</f>
        <v>0</v>
      </c>
      <c r="L297" s="56">
        <f>'5a. FNO'!L297+'5b. FNO Impacted Gen'!L297</f>
        <v>0</v>
      </c>
      <c r="M297" s="56">
        <f>'5a. FNO'!M297+'5b. FNO Impacted Gen'!M297</f>
        <v>0</v>
      </c>
      <c r="N297" s="56">
        <f>'5a. FNO'!N297+'5b. FNO Impacted Gen'!N297</f>
        <v>0</v>
      </c>
      <c r="O297" s="56">
        <f>'5a. FNO'!O297+'5b. FNO Impacted Gen'!O297</f>
        <v>0</v>
      </c>
      <c r="P297" s="56">
        <f>'5a. FNO'!P297+'5b. FNO Impacted Gen'!P297</f>
        <v>0</v>
      </c>
      <c r="Q297" s="56">
        <f>'5a. FNO'!Q297+'5b. FNO Impacted Gen'!Q297</f>
        <v>0</v>
      </c>
      <c r="R297" s="56">
        <f>'5a. FNO'!R297+'5b. FNO Impacted Gen'!R297</f>
        <v>0</v>
      </c>
      <c r="S297" s="56">
        <f>'5a. FNO'!S297+'5b. FNO Impacted Gen'!S297</f>
        <v>0</v>
      </c>
      <c r="T297" s="56">
        <f>'5a. FNO'!T297+'5b. FNO Impacted Gen'!T297</f>
        <v>0</v>
      </c>
      <c r="U297" s="56">
        <f>'5a. FNO'!U297+'5b. FNO Impacted Gen'!U297</f>
        <v>0</v>
      </c>
      <c r="V297" s="56">
        <f>'5a. FNO'!V297+'5b. FNO Impacted Gen'!V297</f>
        <v>0</v>
      </c>
      <c r="W297" s="56">
        <f>'5a. FNO'!W297+'5b. FNO Impacted Gen'!W297</f>
        <v>0</v>
      </c>
      <c r="X297" s="56">
        <f>'5a. FNO'!X297+'5b. FNO Impacted Gen'!X297</f>
        <v>0</v>
      </c>
      <c r="Y297" s="56">
        <f>'5a. FNO'!Y297+'5b. FNO Impacted Gen'!Y297</f>
        <v>0</v>
      </c>
      <c r="Z297" s="67">
        <f>'5a. FNO'!Z297+'5b. FNO Impacted Gen'!Z297</f>
        <v>0</v>
      </c>
    </row>
    <row r="298" spans="1:26">
      <c r="A298" s="54">
        <f t="shared" si="4"/>
        <v>46317</v>
      </c>
      <c r="B298" s="55">
        <f>'5a. FNO'!B298+'5b. FNO Impacted Gen'!B298</f>
        <v>0</v>
      </c>
      <c r="C298" s="56">
        <f>'5a. FNO'!C298+'5b. FNO Impacted Gen'!C298</f>
        <v>0</v>
      </c>
      <c r="D298" s="56">
        <f>'5a. FNO'!D298+'5b. FNO Impacted Gen'!D298</f>
        <v>0</v>
      </c>
      <c r="E298" s="56">
        <f>'5a. FNO'!E298+'5b. FNO Impacted Gen'!E298</f>
        <v>0</v>
      </c>
      <c r="F298" s="56">
        <f>'5a. FNO'!F298+'5b. FNO Impacted Gen'!F298</f>
        <v>0</v>
      </c>
      <c r="G298" s="56">
        <f>'5a. FNO'!G298+'5b. FNO Impacted Gen'!G298</f>
        <v>0</v>
      </c>
      <c r="H298" s="56">
        <f>'5a. FNO'!H298+'5b. FNO Impacted Gen'!H298</f>
        <v>0</v>
      </c>
      <c r="I298" s="56">
        <f>'5a. FNO'!I298+'5b. FNO Impacted Gen'!I298</f>
        <v>0</v>
      </c>
      <c r="J298" s="56">
        <f>'5a. FNO'!J298+'5b. FNO Impacted Gen'!J298</f>
        <v>0</v>
      </c>
      <c r="K298" s="56">
        <f>'5a. FNO'!K298+'5b. FNO Impacted Gen'!K298</f>
        <v>0</v>
      </c>
      <c r="L298" s="56">
        <f>'5a. FNO'!L298+'5b. FNO Impacted Gen'!L298</f>
        <v>0</v>
      </c>
      <c r="M298" s="56">
        <f>'5a. FNO'!M298+'5b. FNO Impacted Gen'!M298</f>
        <v>0</v>
      </c>
      <c r="N298" s="56">
        <f>'5a. FNO'!N298+'5b. FNO Impacted Gen'!N298</f>
        <v>0</v>
      </c>
      <c r="O298" s="56">
        <f>'5a. FNO'!O298+'5b. FNO Impacted Gen'!O298</f>
        <v>0</v>
      </c>
      <c r="P298" s="56">
        <f>'5a. FNO'!P298+'5b. FNO Impacted Gen'!P298</f>
        <v>0</v>
      </c>
      <c r="Q298" s="56">
        <f>'5a. FNO'!Q298+'5b. FNO Impacted Gen'!Q298</f>
        <v>0</v>
      </c>
      <c r="R298" s="56">
        <f>'5a. FNO'!R298+'5b. FNO Impacted Gen'!R298</f>
        <v>0</v>
      </c>
      <c r="S298" s="56">
        <f>'5a. FNO'!S298+'5b. FNO Impacted Gen'!S298</f>
        <v>0</v>
      </c>
      <c r="T298" s="56">
        <f>'5a. FNO'!T298+'5b. FNO Impacted Gen'!T298</f>
        <v>0</v>
      </c>
      <c r="U298" s="56">
        <f>'5a. FNO'!U298+'5b. FNO Impacted Gen'!U298</f>
        <v>0</v>
      </c>
      <c r="V298" s="56">
        <f>'5a. FNO'!V298+'5b. FNO Impacted Gen'!V298</f>
        <v>0</v>
      </c>
      <c r="W298" s="56">
        <f>'5a. FNO'!W298+'5b. FNO Impacted Gen'!W298</f>
        <v>0</v>
      </c>
      <c r="X298" s="56">
        <f>'5a. FNO'!X298+'5b. FNO Impacted Gen'!X298</f>
        <v>0</v>
      </c>
      <c r="Y298" s="56">
        <f>'5a. FNO'!Y298+'5b. FNO Impacted Gen'!Y298</f>
        <v>0</v>
      </c>
      <c r="Z298" s="67">
        <f>'5a. FNO'!Z298+'5b. FNO Impacted Gen'!Z298</f>
        <v>0</v>
      </c>
    </row>
    <row r="299" spans="1:26">
      <c r="A299" s="54">
        <f t="shared" si="4"/>
        <v>46318</v>
      </c>
      <c r="B299" s="55">
        <f>'5a. FNO'!B299+'5b. FNO Impacted Gen'!B299</f>
        <v>0</v>
      </c>
      <c r="C299" s="56">
        <f>'5a. FNO'!C299+'5b. FNO Impacted Gen'!C299</f>
        <v>0</v>
      </c>
      <c r="D299" s="56">
        <f>'5a. FNO'!D299+'5b. FNO Impacted Gen'!D299</f>
        <v>0</v>
      </c>
      <c r="E299" s="56">
        <f>'5a. FNO'!E299+'5b. FNO Impacted Gen'!E299</f>
        <v>0</v>
      </c>
      <c r="F299" s="56">
        <f>'5a. FNO'!F299+'5b. FNO Impacted Gen'!F299</f>
        <v>0</v>
      </c>
      <c r="G299" s="56">
        <f>'5a. FNO'!G299+'5b. FNO Impacted Gen'!G299</f>
        <v>0</v>
      </c>
      <c r="H299" s="56">
        <f>'5a. FNO'!H299+'5b. FNO Impacted Gen'!H299</f>
        <v>0</v>
      </c>
      <c r="I299" s="56">
        <f>'5a. FNO'!I299+'5b. FNO Impacted Gen'!I299</f>
        <v>0</v>
      </c>
      <c r="J299" s="56">
        <f>'5a. FNO'!J299+'5b. FNO Impacted Gen'!J299</f>
        <v>0</v>
      </c>
      <c r="K299" s="56">
        <f>'5a. FNO'!K299+'5b. FNO Impacted Gen'!K299</f>
        <v>0</v>
      </c>
      <c r="L299" s="56">
        <f>'5a. FNO'!L299+'5b. FNO Impacted Gen'!L299</f>
        <v>0</v>
      </c>
      <c r="M299" s="56">
        <f>'5a. FNO'!M299+'5b. FNO Impacted Gen'!M299</f>
        <v>0</v>
      </c>
      <c r="N299" s="56">
        <f>'5a. FNO'!N299+'5b. FNO Impacted Gen'!N299</f>
        <v>0</v>
      </c>
      <c r="O299" s="56">
        <f>'5a. FNO'!O299+'5b. FNO Impacted Gen'!O299</f>
        <v>0</v>
      </c>
      <c r="P299" s="56">
        <f>'5a. FNO'!P299+'5b. FNO Impacted Gen'!P299</f>
        <v>0</v>
      </c>
      <c r="Q299" s="56">
        <f>'5a. FNO'!Q299+'5b. FNO Impacted Gen'!Q299</f>
        <v>0</v>
      </c>
      <c r="R299" s="56">
        <f>'5a. FNO'!R299+'5b. FNO Impacted Gen'!R299</f>
        <v>0</v>
      </c>
      <c r="S299" s="56">
        <f>'5a. FNO'!S299+'5b. FNO Impacted Gen'!S299</f>
        <v>0</v>
      </c>
      <c r="T299" s="56">
        <f>'5a. FNO'!T299+'5b. FNO Impacted Gen'!T299</f>
        <v>0</v>
      </c>
      <c r="U299" s="56">
        <f>'5a. FNO'!U299+'5b. FNO Impacted Gen'!U299</f>
        <v>0</v>
      </c>
      <c r="V299" s="56">
        <f>'5a. FNO'!V299+'5b. FNO Impacted Gen'!V299</f>
        <v>0</v>
      </c>
      <c r="W299" s="56">
        <f>'5a. FNO'!W299+'5b. FNO Impacted Gen'!W299</f>
        <v>0</v>
      </c>
      <c r="X299" s="56">
        <f>'5a. FNO'!X299+'5b. FNO Impacted Gen'!X299</f>
        <v>0</v>
      </c>
      <c r="Y299" s="56">
        <f>'5a. FNO'!Y299+'5b. FNO Impacted Gen'!Y299</f>
        <v>0</v>
      </c>
      <c r="Z299" s="67">
        <f>'5a. FNO'!Z299+'5b. FNO Impacted Gen'!Z299</f>
        <v>0</v>
      </c>
    </row>
    <row r="300" spans="1:26">
      <c r="A300" s="54">
        <f t="shared" si="4"/>
        <v>46319</v>
      </c>
      <c r="B300" s="55">
        <f>'5a. FNO'!B300+'5b. FNO Impacted Gen'!B300</f>
        <v>0</v>
      </c>
      <c r="C300" s="56">
        <f>'5a. FNO'!C300+'5b. FNO Impacted Gen'!C300</f>
        <v>0</v>
      </c>
      <c r="D300" s="56">
        <f>'5a. FNO'!D300+'5b. FNO Impacted Gen'!D300</f>
        <v>0</v>
      </c>
      <c r="E300" s="56">
        <f>'5a. FNO'!E300+'5b. FNO Impacted Gen'!E300</f>
        <v>0</v>
      </c>
      <c r="F300" s="56">
        <f>'5a. FNO'!F300+'5b. FNO Impacted Gen'!F300</f>
        <v>0</v>
      </c>
      <c r="G300" s="56">
        <f>'5a. FNO'!G300+'5b. FNO Impacted Gen'!G300</f>
        <v>0</v>
      </c>
      <c r="H300" s="56">
        <f>'5a. FNO'!H300+'5b. FNO Impacted Gen'!H300</f>
        <v>0</v>
      </c>
      <c r="I300" s="56">
        <f>'5a. FNO'!I300+'5b. FNO Impacted Gen'!I300</f>
        <v>0</v>
      </c>
      <c r="J300" s="56">
        <f>'5a. FNO'!J300+'5b. FNO Impacted Gen'!J300</f>
        <v>0</v>
      </c>
      <c r="K300" s="56">
        <f>'5a. FNO'!K300+'5b. FNO Impacted Gen'!K300</f>
        <v>0</v>
      </c>
      <c r="L300" s="56">
        <f>'5a. FNO'!L300+'5b. FNO Impacted Gen'!L300</f>
        <v>0</v>
      </c>
      <c r="M300" s="56">
        <f>'5a. FNO'!M300+'5b. FNO Impacted Gen'!M300</f>
        <v>0</v>
      </c>
      <c r="N300" s="56">
        <f>'5a. FNO'!N300+'5b. FNO Impacted Gen'!N300</f>
        <v>0</v>
      </c>
      <c r="O300" s="56">
        <f>'5a. FNO'!O300+'5b. FNO Impacted Gen'!O300</f>
        <v>0</v>
      </c>
      <c r="P300" s="56">
        <f>'5a. FNO'!P300+'5b. FNO Impacted Gen'!P300</f>
        <v>0</v>
      </c>
      <c r="Q300" s="56">
        <f>'5a. FNO'!Q300+'5b. FNO Impacted Gen'!Q300</f>
        <v>0</v>
      </c>
      <c r="R300" s="56">
        <f>'5a. FNO'!R300+'5b. FNO Impacted Gen'!R300</f>
        <v>0</v>
      </c>
      <c r="S300" s="56">
        <f>'5a. FNO'!S300+'5b. FNO Impacted Gen'!S300</f>
        <v>0</v>
      </c>
      <c r="T300" s="56">
        <f>'5a. FNO'!T300+'5b. FNO Impacted Gen'!T300</f>
        <v>0</v>
      </c>
      <c r="U300" s="56">
        <f>'5a. FNO'!U300+'5b. FNO Impacted Gen'!U300</f>
        <v>0</v>
      </c>
      <c r="V300" s="56">
        <f>'5a. FNO'!V300+'5b. FNO Impacted Gen'!V300</f>
        <v>0</v>
      </c>
      <c r="W300" s="56">
        <f>'5a. FNO'!W300+'5b. FNO Impacted Gen'!W300</f>
        <v>0</v>
      </c>
      <c r="X300" s="56">
        <f>'5a. FNO'!X300+'5b. FNO Impacted Gen'!X300</f>
        <v>0</v>
      </c>
      <c r="Y300" s="56">
        <f>'5a. FNO'!Y300+'5b. FNO Impacted Gen'!Y300</f>
        <v>0</v>
      </c>
      <c r="Z300" s="67">
        <f>'5a. FNO'!Z300+'5b. FNO Impacted Gen'!Z300</f>
        <v>0</v>
      </c>
    </row>
    <row r="301" spans="1:26">
      <c r="A301" s="54">
        <f t="shared" si="4"/>
        <v>46320</v>
      </c>
      <c r="B301" s="55">
        <f>'5a. FNO'!B301+'5b. FNO Impacted Gen'!B301</f>
        <v>0</v>
      </c>
      <c r="C301" s="56">
        <f>'5a. FNO'!C301+'5b. FNO Impacted Gen'!C301</f>
        <v>0</v>
      </c>
      <c r="D301" s="56">
        <f>'5a. FNO'!D301+'5b. FNO Impacted Gen'!D301</f>
        <v>0</v>
      </c>
      <c r="E301" s="56">
        <f>'5a. FNO'!E301+'5b. FNO Impacted Gen'!E301</f>
        <v>0</v>
      </c>
      <c r="F301" s="56">
        <f>'5a. FNO'!F301+'5b. FNO Impacted Gen'!F301</f>
        <v>0</v>
      </c>
      <c r="G301" s="56">
        <f>'5a. FNO'!G301+'5b. FNO Impacted Gen'!G301</f>
        <v>0</v>
      </c>
      <c r="H301" s="56">
        <f>'5a. FNO'!H301+'5b. FNO Impacted Gen'!H301</f>
        <v>0</v>
      </c>
      <c r="I301" s="56">
        <f>'5a. FNO'!I301+'5b. FNO Impacted Gen'!I301</f>
        <v>0</v>
      </c>
      <c r="J301" s="56">
        <f>'5a. FNO'!J301+'5b. FNO Impacted Gen'!J301</f>
        <v>0</v>
      </c>
      <c r="K301" s="56">
        <f>'5a. FNO'!K301+'5b. FNO Impacted Gen'!K301</f>
        <v>0</v>
      </c>
      <c r="L301" s="56">
        <f>'5a. FNO'!L301+'5b. FNO Impacted Gen'!L301</f>
        <v>0</v>
      </c>
      <c r="M301" s="56">
        <f>'5a. FNO'!M301+'5b. FNO Impacted Gen'!M301</f>
        <v>0</v>
      </c>
      <c r="N301" s="56">
        <f>'5a. FNO'!N301+'5b. FNO Impacted Gen'!N301</f>
        <v>0</v>
      </c>
      <c r="O301" s="56">
        <f>'5a. FNO'!O301+'5b. FNO Impacted Gen'!O301</f>
        <v>0</v>
      </c>
      <c r="P301" s="56">
        <f>'5a. FNO'!P301+'5b. FNO Impacted Gen'!P301</f>
        <v>0</v>
      </c>
      <c r="Q301" s="56">
        <f>'5a. FNO'!Q301+'5b. FNO Impacted Gen'!Q301</f>
        <v>0</v>
      </c>
      <c r="R301" s="56">
        <f>'5a. FNO'!R301+'5b. FNO Impacted Gen'!R301</f>
        <v>0</v>
      </c>
      <c r="S301" s="56">
        <f>'5a. FNO'!S301+'5b. FNO Impacted Gen'!S301</f>
        <v>0</v>
      </c>
      <c r="T301" s="56">
        <f>'5a. FNO'!T301+'5b. FNO Impacted Gen'!T301</f>
        <v>0</v>
      </c>
      <c r="U301" s="56">
        <f>'5a. FNO'!U301+'5b. FNO Impacted Gen'!U301</f>
        <v>0</v>
      </c>
      <c r="V301" s="56">
        <f>'5a. FNO'!V301+'5b. FNO Impacted Gen'!V301</f>
        <v>0</v>
      </c>
      <c r="W301" s="56">
        <f>'5a. FNO'!W301+'5b. FNO Impacted Gen'!W301</f>
        <v>0</v>
      </c>
      <c r="X301" s="56">
        <f>'5a. FNO'!X301+'5b. FNO Impacted Gen'!X301</f>
        <v>0</v>
      </c>
      <c r="Y301" s="56">
        <f>'5a. FNO'!Y301+'5b. FNO Impacted Gen'!Y301</f>
        <v>0</v>
      </c>
      <c r="Z301" s="67">
        <f>'5a. FNO'!Z301+'5b. FNO Impacted Gen'!Z301</f>
        <v>0</v>
      </c>
    </row>
    <row r="302" spans="1:26">
      <c r="A302" s="54">
        <f t="shared" si="4"/>
        <v>46321</v>
      </c>
      <c r="B302" s="55">
        <f>'5a. FNO'!B302+'5b. FNO Impacted Gen'!B302</f>
        <v>0</v>
      </c>
      <c r="C302" s="56">
        <f>'5a. FNO'!C302+'5b. FNO Impacted Gen'!C302</f>
        <v>0</v>
      </c>
      <c r="D302" s="56">
        <f>'5a. FNO'!D302+'5b. FNO Impacted Gen'!D302</f>
        <v>0</v>
      </c>
      <c r="E302" s="56">
        <f>'5a. FNO'!E302+'5b. FNO Impacted Gen'!E302</f>
        <v>0</v>
      </c>
      <c r="F302" s="56">
        <f>'5a. FNO'!F302+'5b. FNO Impacted Gen'!F302</f>
        <v>0</v>
      </c>
      <c r="G302" s="56">
        <f>'5a. FNO'!G302+'5b. FNO Impacted Gen'!G302</f>
        <v>0</v>
      </c>
      <c r="H302" s="56">
        <f>'5a. FNO'!H302+'5b. FNO Impacted Gen'!H302</f>
        <v>0</v>
      </c>
      <c r="I302" s="56">
        <f>'5a. FNO'!I302+'5b. FNO Impacted Gen'!I302</f>
        <v>0</v>
      </c>
      <c r="J302" s="56">
        <f>'5a. FNO'!J302+'5b. FNO Impacted Gen'!J302</f>
        <v>0</v>
      </c>
      <c r="K302" s="56">
        <f>'5a. FNO'!K302+'5b. FNO Impacted Gen'!K302</f>
        <v>0</v>
      </c>
      <c r="L302" s="56">
        <f>'5a. FNO'!L302+'5b. FNO Impacted Gen'!L302</f>
        <v>0</v>
      </c>
      <c r="M302" s="56">
        <f>'5a. FNO'!M302+'5b. FNO Impacted Gen'!M302</f>
        <v>0</v>
      </c>
      <c r="N302" s="56">
        <f>'5a. FNO'!N302+'5b. FNO Impacted Gen'!N302</f>
        <v>0</v>
      </c>
      <c r="O302" s="56">
        <f>'5a. FNO'!O302+'5b. FNO Impacted Gen'!O302</f>
        <v>0</v>
      </c>
      <c r="P302" s="56">
        <f>'5a. FNO'!P302+'5b. FNO Impacted Gen'!P302</f>
        <v>0</v>
      </c>
      <c r="Q302" s="56">
        <f>'5a. FNO'!Q302+'5b. FNO Impacted Gen'!Q302</f>
        <v>0</v>
      </c>
      <c r="R302" s="56">
        <f>'5a. FNO'!R302+'5b. FNO Impacted Gen'!R302</f>
        <v>0</v>
      </c>
      <c r="S302" s="56">
        <f>'5a. FNO'!S302+'5b. FNO Impacted Gen'!S302</f>
        <v>0</v>
      </c>
      <c r="T302" s="56">
        <f>'5a. FNO'!T302+'5b. FNO Impacted Gen'!T302</f>
        <v>0</v>
      </c>
      <c r="U302" s="56">
        <f>'5a. FNO'!U302+'5b. FNO Impacted Gen'!U302</f>
        <v>0</v>
      </c>
      <c r="V302" s="56">
        <f>'5a. FNO'!V302+'5b. FNO Impacted Gen'!V302</f>
        <v>0</v>
      </c>
      <c r="W302" s="56">
        <f>'5a. FNO'!W302+'5b. FNO Impacted Gen'!W302</f>
        <v>0</v>
      </c>
      <c r="X302" s="56">
        <f>'5a. FNO'!X302+'5b. FNO Impacted Gen'!X302</f>
        <v>0</v>
      </c>
      <c r="Y302" s="56">
        <f>'5a. FNO'!Y302+'5b. FNO Impacted Gen'!Y302</f>
        <v>0</v>
      </c>
      <c r="Z302" s="67">
        <f>'5a. FNO'!Z302+'5b. FNO Impacted Gen'!Z302</f>
        <v>0</v>
      </c>
    </row>
    <row r="303" spans="1:26">
      <c r="A303" s="54">
        <f t="shared" si="4"/>
        <v>46322</v>
      </c>
      <c r="B303" s="55">
        <f>'5a. FNO'!B303+'5b. FNO Impacted Gen'!B303</f>
        <v>0</v>
      </c>
      <c r="C303" s="56">
        <f>'5a. FNO'!C303+'5b. FNO Impacted Gen'!C303</f>
        <v>0</v>
      </c>
      <c r="D303" s="56">
        <f>'5a. FNO'!D303+'5b. FNO Impacted Gen'!D303</f>
        <v>0</v>
      </c>
      <c r="E303" s="56">
        <f>'5a. FNO'!E303+'5b. FNO Impacted Gen'!E303</f>
        <v>0</v>
      </c>
      <c r="F303" s="56">
        <f>'5a. FNO'!F303+'5b. FNO Impacted Gen'!F303</f>
        <v>0</v>
      </c>
      <c r="G303" s="56">
        <f>'5a. FNO'!G303+'5b. FNO Impacted Gen'!G303</f>
        <v>0</v>
      </c>
      <c r="H303" s="56">
        <f>'5a. FNO'!H303+'5b. FNO Impacted Gen'!H303</f>
        <v>0</v>
      </c>
      <c r="I303" s="56">
        <f>'5a. FNO'!I303+'5b. FNO Impacted Gen'!I303</f>
        <v>0</v>
      </c>
      <c r="J303" s="56">
        <f>'5a. FNO'!J303+'5b. FNO Impacted Gen'!J303</f>
        <v>0</v>
      </c>
      <c r="K303" s="56">
        <f>'5a. FNO'!K303+'5b. FNO Impacted Gen'!K303</f>
        <v>0</v>
      </c>
      <c r="L303" s="56">
        <f>'5a. FNO'!L303+'5b. FNO Impacted Gen'!L303</f>
        <v>0</v>
      </c>
      <c r="M303" s="56">
        <f>'5a. FNO'!M303+'5b. FNO Impacted Gen'!M303</f>
        <v>0</v>
      </c>
      <c r="N303" s="56">
        <f>'5a. FNO'!N303+'5b. FNO Impacted Gen'!N303</f>
        <v>0</v>
      </c>
      <c r="O303" s="56">
        <f>'5a. FNO'!O303+'5b. FNO Impacted Gen'!O303</f>
        <v>0</v>
      </c>
      <c r="P303" s="56">
        <f>'5a. FNO'!P303+'5b. FNO Impacted Gen'!P303</f>
        <v>0</v>
      </c>
      <c r="Q303" s="56">
        <f>'5a. FNO'!Q303+'5b. FNO Impacted Gen'!Q303</f>
        <v>0</v>
      </c>
      <c r="R303" s="56">
        <f>'5a. FNO'!R303+'5b. FNO Impacted Gen'!R303</f>
        <v>0</v>
      </c>
      <c r="S303" s="56">
        <f>'5a. FNO'!S303+'5b. FNO Impacted Gen'!S303</f>
        <v>0</v>
      </c>
      <c r="T303" s="56">
        <f>'5a. FNO'!T303+'5b. FNO Impacted Gen'!T303</f>
        <v>0</v>
      </c>
      <c r="U303" s="56">
        <f>'5a. FNO'!U303+'5b. FNO Impacted Gen'!U303</f>
        <v>0</v>
      </c>
      <c r="V303" s="56">
        <f>'5a. FNO'!V303+'5b. FNO Impacted Gen'!V303</f>
        <v>0</v>
      </c>
      <c r="W303" s="56">
        <f>'5a. FNO'!W303+'5b. FNO Impacted Gen'!W303</f>
        <v>0</v>
      </c>
      <c r="X303" s="56">
        <f>'5a. FNO'!X303+'5b. FNO Impacted Gen'!X303</f>
        <v>0</v>
      </c>
      <c r="Y303" s="56">
        <f>'5a. FNO'!Y303+'5b. FNO Impacted Gen'!Y303</f>
        <v>0</v>
      </c>
      <c r="Z303" s="67">
        <f>'5a. FNO'!Z303+'5b. FNO Impacted Gen'!Z303</f>
        <v>0</v>
      </c>
    </row>
    <row r="304" spans="1:26">
      <c r="A304" s="54">
        <f t="shared" si="4"/>
        <v>46323</v>
      </c>
      <c r="B304" s="55">
        <f>'5a. FNO'!B304+'5b. FNO Impacted Gen'!B304</f>
        <v>0</v>
      </c>
      <c r="C304" s="56">
        <f>'5a. FNO'!C304+'5b. FNO Impacted Gen'!C304</f>
        <v>0</v>
      </c>
      <c r="D304" s="56">
        <f>'5a. FNO'!D304+'5b. FNO Impacted Gen'!D304</f>
        <v>0</v>
      </c>
      <c r="E304" s="56">
        <f>'5a. FNO'!E304+'5b. FNO Impacted Gen'!E304</f>
        <v>0</v>
      </c>
      <c r="F304" s="56">
        <f>'5a. FNO'!F304+'5b. FNO Impacted Gen'!F304</f>
        <v>0</v>
      </c>
      <c r="G304" s="56">
        <f>'5a. FNO'!G304+'5b. FNO Impacted Gen'!G304</f>
        <v>0</v>
      </c>
      <c r="H304" s="56">
        <f>'5a. FNO'!H304+'5b. FNO Impacted Gen'!H304</f>
        <v>0</v>
      </c>
      <c r="I304" s="56">
        <f>'5a. FNO'!I304+'5b. FNO Impacted Gen'!I304</f>
        <v>0</v>
      </c>
      <c r="J304" s="56">
        <f>'5a. FNO'!J304+'5b. FNO Impacted Gen'!J304</f>
        <v>0</v>
      </c>
      <c r="K304" s="56">
        <f>'5a. FNO'!K304+'5b. FNO Impacted Gen'!K304</f>
        <v>0</v>
      </c>
      <c r="L304" s="56">
        <f>'5a. FNO'!L304+'5b. FNO Impacted Gen'!L304</f>
        <v>0</v>
      </c>
      <c r="M304" s="56">
        <f>'5a. FNO'!M304+'5b. FNO Impacted Gen'!M304</f>
        <v>0</v>
      </c>
      <c r="N304" s="56">
        <f>'5a. FNO'!N304+'5b. FNO Impacted Gen'!N304</f>
        <v>0</v>
      </c>
      <c r="O304" s="56">
        <f>'5a. FNO'!O304+'5b. FNO Impacted Gen'!O304</f>
        <v>0</v>
      </c>
      <c r="P304" s="56">
        <f>'5a. FNO'!P304+'5b. FNO Impacted Gen'!P304</f>
        <v>0</v>
      </c>
      <c r="Q304" s="56">
        <f>'5a. FNO'!Q304+'5b. FNO Impacted Gen'!Q304</f>
        <v>0</v>
      </c>
      <c r="R304" s="56">
        <f>'5a. FNO'!R304+'5b. FNO Impacted Gen'!R304</f>
        <v>0</v>
      </c>
      <c r="S304" s="56">
        <f>'5a. FNO'!S304+'5b. FNO Impacted Gen'!S304</f>
        <v>0</v>
      </c>
      <c r="T304" s="56">
        <f>'5a. FNO'!T304+'5b. FNO Impacted Gen'!T304</f>
        <v>0</v>
      </c>
      <c r="U304" s="56">
        <f>'5a. FNO'!U304+'5b. FNO Impacted Gen'!U304</f>
        <v>0</v>
      </c>
      <c r="V304" s="56">
        <f>'5a. FNO'!V304+'5b. FNO Impacted Gen'!V304</f>
        <v>0</v>
      </c>
      <c r="W304" s="56">
        <f>'5a. FNO'!W304+'5b. FNO Impacted Gen'!W304</f>
        <v>0</v>
      </c>
      <c r="X304" s="56">
        <f>'5a. FNO'!X304+'5b. FNO Impacted Gen'!X304</f>
        <v>0</v>
      </c>
      <c r="Y304" s="56">
        <f>'5a. FNO'!Y304+'5b. FNO Impacted Gen'!Y304</f>
        <v>0</v>
      </c>
      <c r="Z304" s="67">
        <f>'5a. FNO'!Z304+'5b. FNO Impacted Gen'!Z304</f>
        <v>0</v>
      </c>
    </row>
    <row r="305" spans="1:26">
      <c r="A305" s="54">
        <f t="shared" si="4"/>
        <v>46324</v>
      </c>
      <c r="B305" s="55">
        <f>'5a. FNO'!B305+'5b. FNO Impacted Gen'!B305</f>
        <v>0</v>
      </c>
      <c r="C305" s="56">
        <f>'5a. FNO'!C305+'5b. FNO Impacted Gen'!C305</f>
        <v>0</v>
      </c>
      <c r="D305" s="56">
        <f>'5a. FNO'!D305+'5b. FNO Impacted Gen'!D305</f>
        <v>0</v>
      </c>
      <c r="E305" s="56">
        <f>'5a. FNO'!E305+'5b. FNO Impacted Gen'!E305</f>
        <v>0</v>
      </c>
      <c r="F305" s="56">
        <f>'5a. FNO'!F305+'5b. FNO Impacted Gen'!F305</f>
        <v>0</v>
      </c>
      <c r="G305" s="56">
        <f>'5a. FNO'!G305+'5b. FNO Impacted Gen'!G305</f>
        <v>0</v>
      </c>
      <c r="H305" s="56">
        <f>'5a. FNO'!H305+'5b. FNO Impacted Gen'!H305</f>
        <v>0</v>
      </c>
      <c r="I305" s="56">
        <f>'5a. FNO'!I305+'5b. FNO Impacted Gen'!I305</f>
        <v>0</v>
      </c>
      <c r="J305" s="56">
        <f>'5a. FNO'!J305+'5b. FNO Impacted Gen'!J305</f>
        <v>0</v>
      </c>
      <c r="K305" s="56">
        <f>'5a. FNO'!K305+'5b. FNO Impacted Gen'!K305</f>
        <v>0</v>
      </c>
      <c r="L305" s="56">
        <f>'5a. FNO'!L305+'5b. FNO Impacted Gen'!L305</f>
        <v>0</v>
      </c>
      <c r="M305" s="56">
        <f>'5a. FNO'!M305+'5b. FNO Impacted Gen'!M305</f>
        <v>0</v>
      </c>
      <c r="N305" s="56">
        <f>'5a. FNO'!N305+'5b. FNO Impacted Gen'!N305</f>
        <v>0</v>
      </c>
      <c r="O305" s="56">
        <f>'5a. FNO'!O305+'5b. FNO Impacted Gen'!O305</f>
        <v>0</v>
      </c>
      <c r="P305" s="56">
        <f>'5a. FNO'!P305+'5b. FNO Impacted Gen'!P305</f>
        <v>0</v>
      </c>
      <c r="Q305" s="56">
        <f>'5a. FNO'!Q305+'5b. FNO Impacted Gen'!Q305</f>
        <v>0</v>
      </c>
      <c r="R305" s="56">
        <f>'5a. FNO'!R305+'5b. FNO Impacted Gen'!R305</f>
        <v>0</v>
      </c>
      <c r="S305" s="56">
        <f>'5a. FNO'!S305+'5b. FNO Impacted Gen'!S305</f>
        <v>0</v>
      </c>
      <c r="T305" s="56">
        <f>'5a. FNO'!T305+'5b. FNO Impacted Gen'!T305</f>
        <v>0</v>
      </c>
      <c r="U305" s="56">
        <f>'5a. FNO'!U305+'5b. FNO Impacted Gen'!U305</f>
        <v>0</v>
      </c>
      <c r="V305" s="56">
        <f>'5a. FNO'!V305+'5b. FNO Impacted Gen'!V305</f>
        <v>0</v>
      </c>
      <c r="W305" s="56">
        <f>'5a. FNO'!W305+'5b. FNO Impacted Gen'!W305</f>
        <v>0</v>
      </c>
      <c r="X305" s="56">
        <f>'5a. FNO'!X305+'5b. FNO Impacted Gen'!X305</f>
        <v>0</v>
      </c>
      <c r="Y305" s="56">
        <f>'5a. FNO'!Y305+'5b. FNO Impacted Gen'!Y305</f>
        <v>0</v>
      </c>
      <c r="Z305" s="67">
        <f>'5a. FNO'!Z305+'5b. FNO Impacted Gen'!Z305</f>
        <v>0</v>
      </c>
    </row>
    <row r="306" spans="1:26">
      <c r="A306" s="54">
        <f t="shared" si="4"/>
        <v>46325</v>
      </c>
      <c r="B306" s="55">
        <f>'5a. FNO'!B306+'5b. FNO Impacted Gen'!B306</f>
        <v>0</v>
      </c>
      <c r="C306" s="56">
        <f>'5a. FNO'!C306+'5b. FNO Impacted Gen'!C306</f>
        <v>0</v>
      </c>
      <c r="D306" s="56">
        <f>'5a. FNO'!D306+'5b. FNO Impacted Gen'!D306</f>
        <v>0</v>
      </c>
      <c r="E306" s="56">
        <f>'5a. FNO'!E306+'5b. FNO Impacted Gen'!E306</f>
        <v>0</v>
      </c>
      <c r="F306" s="56">
        <f>'5a. FNO'!F306+'5b. FNO Impacted Gen'!F306</f>
        <v>0</v>
      </c>
      <c r="G306" s="56">
        <f>'5a. FNO'!G306+'5b. FNO Impacted Gen'!G306</f>
        <v>0</v>
      </c>
      <c r="H306" s="56">
        <f>'5a. FNO'!H306+'5b. FNO Impacted Gen'!H306</f>
        <v>0</v>
      </c>
      <c r="I306" s="56">
        <f>'5a. FNO'!I306+'5b. FNO Impacted Gen'!I306</f>
        <v>0</v>
      </c>
      <c r="J306" s="56">
        <f>'5a. FNO'!J306+'5b. FNO Impacted Gen'!J306</f>
        <v>0</v>
      </c>
      <c r="K306" s="56">
        <f>'5a. FNO'!K306+'5b. FNO Impacted Gen'!K306</f>
        <v>0</v>
      </c>
      <c r="L306" s="56">
        <f>'5a. FNO'!L306+'5b. FNO Impacted Gen'!L306</f>
        <v>0</v>
      </c>
      <c r="M306" s="56">
        <f>'5a. FNO'!M306+'5b. FNO Impacted Gen'!M306</f>
        <v>0</v>
      </c>
      <c r="N306" s="56">
        <f>'5a. FNO'!N306+'5b. FNO Impacted Gen'!N306</f>
        <v>0</v>
      </c>
      <c r="O306" s="56">
        <f>'5a. FNO'!O306+'5b. FNO Impacted Gen'!O306</f>
        <v>0</v>
      </c>
      <c r="P306" s="56">
        <f>'5a. FNO'!P306+'5b. FNO Impacted Gen'!P306</f>
        <v>0</v>
      </c>
      <c r="Q306" s="56">
        <f>'5a. FNO'!Q306+'5b. FNO Impacted Gen'!Q306</f>
        <v>0</v>
      </c>
      <c r="R306" s="56">
        <f>'5a. FNO'!R306+'5b. FNO Impacted Gen'!R306</f>
        <v>0</v>
      </c>
      <c r="S306" s="56">
        <f>'5a. FNO'!S306+'5b. FNO Impacted Gen'!S306</f>
        <v>0</v>
      </c>
      <c r="T306" s="56">
        <f>'5a. FNO'!T306+'5b. FNO Impacted Gen'!T306</f>
        <v>0</v>
      </c>
      <c r="U306" s="56">
        <f>'5a. FNO'!U306+'5b. FNO Impacted Gen'!U306</f>
        <v>0</v>
      </c>
      <c r="V306" s="56">
        <f>'5a. FNO'!V306+'5b. FNO Impacted Gen'!V306</f>
        <v>0</v>
      </c>
      <c r="W306" s="56">
        <f>'5a. FNO'!W306+'5b. FNO Impacted Gen'!W306</f>
        <v>0</v>
      </c>
      <c r="X306" s="56">
        <f>'5a. FNO'!X306+'5b. FNO Impacted Gen'!X306</f>
        <v>0</v>
      </c>
      <c r="Y306" s="56">
        <f>'5a. FNO'!Y306+'5b. FNO Impacted Gen'!Y306</f>
        <v>0</v>
      </c>
      <c r="Z306" s="67">
        <f>'5a. FNO'!Z306+'5b. FNO Impacted Gen'!Z306</f>
        <v>0</v>
      </c>
    </row>
    <row r="307" spans="1:26">
      <c r="A307" s="54">
        <f t="shared" si="4"/>
        <v>46326</v>
      </c>
      <c r="B307" s="55">
        <f>'5a. FNO'!B307+'5b. FNO Impacted Gen'!B307</f>
        <v>0</v>
      </c>
      <c r="C307" s="56">
        <f>'5a. FNO'!C307+'5b. FNO Impacted Gen'!C307</f>
        <v>0</v>
      </c>
      <c r="D307" s="56">
        <f>'5a. FNO'!D307+'5b. FNO Impacted Gen'!D307</f>
        <v>0</v>
      </c>
      <c r="E307" s="56">
        <f>'5a. FNO'!E307+'5b. FNO Impacted Gen'!E307</f>
        <v>0</v>
      </c>
      <c r="F307" s="56">
        <f>'5a. FNO'!F307+'5b. FNO Impacted Gen'!F307</f>
        <v>0</v>
      </c>
      <c r="G307" s="56">
        <f>'5a. FNO'!G307+'5b. FNO Impacted Gen'!G307</f>
        <v>0</v>
      </c>
      <c r="H307" s="56">
        <f>'5a. FNO'!H307+'5b. FNO Impacted Gen'!H307</f>
        <v>0</v>
      </c>
      <c r="I307" s="56">
        <f>'5a. FNO'!I307+'5b. FNO Impacted Gen'!I307</f>
        <v>0</v>
      </c>
      <c r="J307" s="56">
        <f>'5a. FNO'!J307+'5b. FNO Impacted Gen'!J307</f>
        <v>0</v>
      </c>
      <c r="K307" s="56">
        <f>'5a. FNO'!K307+'5b. FNO Impacted Gen'!K307</f>
        <v>0</v>
      </c>
      <c r="L307" s="56">
        <f>'5a. FNO'!L307+'5b. FNO Impacted Gen'!L307</f>
        <v>0</v>
      </c>
      <c r="M307" s="56">
        <f>'5a. FNO'!M307+'5b. FNO Impacted Gen'!M307</f>
        <v>0</v>
      </c>
      <c r="N307" s="56">
        <f>'5a. FNO'!N307+'5b. FNO Impacted Gen'!N307</f>
        <v>0</v>
      </c>
      <c r="O307" s="56">
        <f>'5a. FNO'!O307+'5b. FNO Impacted Gen'!O307</f>
        <v>0</v>
      </c>
      <c r="P307" s="56">
        <f>'5a. FNO'!P307+'5b. FNO Impacted Gen'!P307</f>
        <v>0</v>
      </c>
      <c r="Q307" s="56">
        <f>'5a. FNO'!Q307+'5b. FNO Impacted Gen'!Q307</f>
        <v>0</v>
      </c>
      <c r="R307" s="56">
        <f>'5a. FNO'!R307+'5b. FNO Impacted Gen'!R307</f>
        <v>0</v>
      </c>
      <c r="S307" s="56">
        <f>'5a. FNO'!S307+'5b. FNO Impacted Gen'!S307</f>
        <v>0</v>
      </c>
      <c r="T307" s="56">
        <f>'5a. FNO'!T307+'5b. FNO Impacted Gen'!T307</f>
        <v>0</v>
      </c>
      <c r="U307" s="56">
        <f>'5a. FNO'!U307+'5b. FNO Impacted Gen'!U307</f>
        <v>0</v>
      </c>
      <c r="V307" s="56">
        <f>'5a. FNO'!V307+'5b. FNO Impacted Gen'!V307</f>
        <v>0</v>
      </c>
      <c r="W307" s="56">
        <f>'5a. FNO'!W307+'5b. FNO Impacted Gen'!W307</f>
        <v>0</v>
      </c>
      <c r="X307" s="56">
        <f>'5a. FNO'!X307+'5b. FNO Impacted Gen'!X307</f>
        <v>0</v>
      </c>
      <c r="Y307" s="56">
        <f>'5a. FNO'!Y307+'5b. FNO Impacted Gen'!Y307</f>
        <v>0</v>
      </c>
      <c r="Z307" s="67">
        <f>'5a. FNO'!Z307+'5b. FNO Impacted Gen'!Z307</f>
        <v>0</v>
      </c>
    </row>
    <row r="308" spans="1:26">
      <c r="A308" s="54">
        <f t="shared" si="4"/>
        <v>46327</v>
      </c>
      <c r="B308" s="55">
        <f>'5a. FNO'!B308+'5b. FNO Impacted Gen'!B308</f>
        <v>0</v>
      </c>
      <c r="C308" s="56">
        <f>'5a. FNO'!C308+'5b. FNO Impacted Gen'!C308</f>
        <v>0</v>
      </c>
      <c r="D308" s="56">
        <f>'5a. FNO'!D308+'5b. FNO Impacted Gen'!D308</f>
        <v>0</v>
      </c>
      <c r="E308" s="56">
        <f>'5a. FNO'!E308+'5b. FNO Impacted Gen'!E308</f>
        <v>0</v>
      </c>
      <c r="F308" s="56">
        <f>'5a. FNO'!F308+'5b. FNO Impacted Gen'!F308</f>
        <v>0</v>
      </c>
      <c r="G308" s="56">
        <f>'5a. FNO'!G308+'5b. FNO Impacted Gen'!G308</f>
        <v>0</v>
      </c>
      <c r="H308" s="56">
        <f>'5a. FNO'!H308+'5b. FNO Impacted Gen'!H308</f>
        <v>0</v>
      </c>
      <c r="I308" s="56">
        <f>'5a. FNO'!I308+'5b. FNO Impacted Gen'!I308</f>
        <v>0</v>
      </c>
      <c r="J308" s="56">
        <f>'5a. FNO'!J308+'5b. FNO Impacted Gen'!J308</f>
        <v>0</v>
      </c>
      <c r="K308" s="56">
        <f>'5a. FNO'!K308+'5b. FNO Impacted Gen'!K308</f>
        <v>0</v>
      </c>
      <c r="L308" s="56">
        <f>'5a. FNO'!L308+'5b. FNO Impacted Gen'!L308</f>
        <v>0</v>
      </c>
      <c r="M308" s="56">
        <f>'5a. FNO'!M308+'5b. FNO Impacted Gen'!M308</f>
        <v>0</v>
      </c>
      <c r="N308" s="56">
        <f>'5a. FNO'!N308+'5b. FNO Impacted Gen'!N308</f>
        <v>0</v>
      </c>
      <c r="O308" s="56">
        <f>'5a. FNO'!O308+'5b. FNO Impacted Gen'!O308</f>
        <v>0</v>
      </c>
      <c r="P308" s="56">
        <f>'5a. FNO'!P308+'5b. FNO Impacted Gen'!P308</f>
        <v>0</v>
      </c>
      <c r="Q308" s="56">
        <f>'5a. FNO'!Q308+'5b. FNO Impacted Gen'!Q308</f>
        <v>0</v>
      </c>
      <c r="R308" s="56">
        <f>'5a. FNO'!R308+'5b. FNO Impacted Gen'!R308</f>
        <v>0</v>
      </c>
      <c r="S308" s="56">
        <f>'5a. FNO'!S308+'5b. FNO Impacted Gen'!S308</f>
        <v>0</v>
      </c>
      <c r="T308" s="56">
        <f>'5a. FNO'!T308+'5b. FNO Impacted Gen'!T308</f>
        <v>0</v>
      </c>
      <c r="U308" s="56">
        <f>'5a. FNO'!U308+'5b. FNO Impacted Gen'!U308</f>
        <v>0</v>
      </c>
      <c r="V308" s="56">
        <f>'5a. FNO'!V308+'5b. FNO Impacted Gen'!V308</f>
        <v>0</v>
      </c>
      <c r="W308" s="56">
        <f>'5a. FNO'!W308+'5b. FNO Impacted Gen'!W308</f>
        <v>0</v>
      </c>
      <c r="X308" s="56">
        <f>'5a. FNO'!X308+'5b. FNO Impacted Gen'!X308</f>
        <v>0</v>
      </c>
      <c r="Y308" s="56">
        <f>'5a. FNO'!Y308+'5b. FNO Impacted Gen'!Y308</f>
        <v>0</v>
      </c>
      <c r="Z308" s="67">
        <f>'5a. FNO'!Z308+'5b. FNO Impacted Gen'!Z308</f>
        <v>0</v>
      </c>
    </row>
    <row r="309" spans="1:26">
      <c r="A309" s="54">
        <f t="shared" si="4"/>
        <v>46328</v>
      </c>
      <c r="B309" s="55">
        <f>'5a. FNO'!B309+'5b. FNO Impacted Gen'!B309</f>
        <v>0</v>
      </c>
      <c r="C309" s="56">
        <f>'5a. FNO'!C309+'5b. FNO Impacted Gen'!C309</f>
        <v>0</v>
      </c>
      <c r="D309" s="56">
        <f>'5a. FNO'!D309+'5b. FNO Impacted Gen'!D309</f>
        <v>0</v>
      </c>
      <c r="E309" s="56">
        <f>'5a. FNO'!E309+'5b. FNO Impacted Gen'!E309</f>
        <v>0</v>
      </c>
      <c r="F309" s="56">
        <f>'5a. FNO'!F309+'5b. FNO Impacted Gen'!F309</f>
        <v>0</v>
      </c>
      <c r="G309" s="56">
        <f>'5a. FNO'!G309+'5b. FNO Impacted Gen'!G309</f>
        <v>0</v>
      </c>
      <c r="H309" s="56">
        <f>'5a. FNO'!H309+'5b. FNO Impacted Gen'!H309</f>
        <v>0</v>
      </c>
      <c r="I309" s="56">
        <f>'5a. FNO'!I309+'5b. FNO Impacted Gen'!I309</f>
        <v>0</v>
      </c>
      <c r="J309" s="56">
        <f>'5a. FNO'!J309+'5b. FNO Impacted Gen'!J309</f>
        <v>0</v>
      </c>
      <c r="K309" s="56">
        <f>'5a. FNO'!K309+'5b. FNO Impacted Gen'!K309</f>
        <v>0</v>
      </c>
      <c r="L309" s="56">
        <f>'5a. FNO'!L309+'5b. FNO Impacted Gen'!L309</f>
        <v>0</v>
      </c>
      <c r="M309" s="56">
        <f>'5a. FNO'!M309+'5b. FNO Impacted Gen'!M309</f>
        <v>0</v>
      </c>
      <c r="N309" s="56">
        <f>'5a. FNO'!N309+'5b. FNO Impacted Gen'!N309</f>
        <v>0</v>
      </c>
      <c r="O309" s="56">
        <f>'5a. FNO'!O309+'5b. FNO Impacted Gen'!O309</f>
        <v>0</v>
      </c>
      <c r="P309" s="56">
        <f>'5a. FNO'!P309+'5b. FNO Impacted Gen'!P309</f>
        <v>0</v>
      </c>
      <c r="Q309" s="56">
        <f>'5a. FNO'!Q309+'5b. FNO Impacted Gen'!Q309</f>
        <v>0</v>
      </c>
      <c r="R309" s="56">
        <f>'5a. FNO'!R309+'5b. FNO Impacted Gen'!R309</f>
        <v>0</v>
      </c>
      <c r="S309" s="56">
        <f>'5a. FNO'!S309+'5b. FNO Impacted Gen'!S309</f>
        <v>0</v>
      </c>
      <c r="T309" s="56">
        <f>'5a. FNO'!T309+'5b. FNO Impacted Gen'!T309</f>
        <v>0</v>
      </c>
      <c r="U309" s="56">
        <f>'5a. FNO'!U309+'5b. FNO Impacted Gen'!U309</f>
        <v>0</v>
      </c>
      <c r="V309" s="56">
        <f>'5a. FNO'!V309+'5b. FNO Impacted Gen'!V309</f>
        <v>0</v>
      </c>
      <c r="W309" s="56">
        <f>'5a. FNO'!W309+'5b. FNO Impacted Gen'!W309</f>
        <v>0</v>
      </c>
      <c r="X309" s="56">
        <f>'5a. FNO'!X309+'5b. FNO Impacted Gen'!X309</f>
        <v>0</v>
      </c>
      <c r="Y309" s="56">
        <f>'5a. FNO'!Y309+'5b. FNO Impacted Gen'!Y309</f>
        <v>0</v>
      </c>
      <c r="Z309" s="67">
        <f>'5a. FNO'!Z309+'5b. FNO Impacted Gen'!Z309</f>
        <v>0</v>
      </c>
    </row>
    <row r="310" spans="1:26">
      <c r="A310" s="54">
        <f t="shared" si="4"/>
        <v>46329</v>
      </c>
      <c r="B310" s="55">
        <f>'5a. FNO'!B310+'5b. FNO Impacted Gen'!B310</f>
        <v>0</v>
      </c>
      <c r="C310" s="56">
        <f>'5a. FNO'!C310+'5b. FNO Impacted Gen'!C310</f>
        <v>0</v>
      </c>
      <c r="D310" s="56">
        <f>'5a. FNO'!D310+'5b. FNO Impacted Gen'!D310</f>
        <v>0</v>
      </c>
      <c r="E310" s="56">
        <f>'5a. FNO'!E310+'5b. FNO Impacted Gen'!E310</f>
        <v>0</v>
      </c>
      <c r="F310" s="56">
        <f>'5a. FNO'!F310+'5b. FNO Impacted Gen'!F310</f>
        <v>0</v>
      </c>
      <c r="G310" s="56">
        <f>'5a. FNO'!G310+'5b. FNO Impacted Gen'!G310</f>
        <v>0</v>
      </c>
      <c r="H310" s="56">
        <f>'5a. FNO'!H310+'5b. FNO Impacted Gen'!H310</f>
        <v>0</v>
      </c>
      <c r="I310" s="56">
        <f>'5a. FNO'!I310+'5b. FNO Impacted Gen'!I310</f>
        <v>0</v>
      </c>
      <c r="J310" s="56">
        <f>'5a. FNO'!J310+'5b. FNO Impacted Gen'!J310</f>
        <v>0</v>
      </c>
      <c r="K310" s="56">
        <f>'5a. FNO'!K310+'5b. FNO Impacted Gen'!K310</f>
        <v>0</v>
      </c>
      <c r="L310" s="56">
        <f>'5a. FNO'!L310+'5b. FNO Impacted Gen'!L310</f>
        <v>0</v>
      </c>
      <c r="M310" s="56">
        <f>'5a. FNO'!M310+'5b. FNO Impacted Gen'!M310</f>
        <v>0</v>
      </c>
      <c r="N310" s="56">
        <f>'5a. FNO'!N310+'5b. FNO Impacted Gen'!N310</f>
        <v>0</v>
      </c>
      <c r="O310" s="56">
        <f>'5a. FNO'!O310+'5b. FNO Impacted Gen'!O310</f>
        <v>0</v>
      </c>
      <c r="P310" s="56">
        <f>'5a. FNO'!P310+'5b. FNO Impacted Gen'!P310</f>
        <v>0</v>
      </c>
      <c r="Q310" s="56">
        <f>'5a. FNO'!Q310+'5b. FNO Impacted Gen'!Q310</f>
        <v>0</v>
      </c>
      <c r="R310" s="56">
        <f>'5a. FNO'!R310+'5b. FNO Impacted Gen'!R310</f>
        <v>0</v>
      </c>
      <c r="S310" s="56">
        <f>'5a. FNO'!S310+'5b. FNO Impacted Gen'!S310</f>
        <v>0</v>
      </c>
      <c r="T310" s="56">
        <f>'5a. FNO'!T310+'5b. FNO Impacted Gen'!T310</f>
        <v>0</v>
      </c>
      <c r="U310" s="56">
        <f>'5a. FNO'!U310+'5b. FNO Impacted Gen'!U310</f>
        <v>0</v>
      </c>
      <c r="V310" s="56">
        <f>'5a. FNO'!V310+'5b. FNO Impacted Gen'!V310</f>
        <v>0</v>
      </c>
      <c r="W310" s="56">
        <f>'5a. FNO'!W310+'5b. FNO Impacted Gen'!W310</f>
        <v>0</v>
      </c>
      <c r="X310" s="56">
        <f>'5a. FNO'!X310+'5b. FNO Impacted Gen'!X310</f>
        <v>0</v>
      </c>
      <c r="Y310" s="56">
        <f>'5a. FNO'!Y310+'5b. FNO Impacted Gen'!Y310</f>
        <v>0</v>
      </c>
      <c r="Z310" s="67">
        <f>'5a. FNO'!Z310+'5b. FNO Impacted Gen'!Z310</f>
        <v>0</v>
      </c>
    </row>
    <row r="311" spans="1:26">
      <c r="A311" s="54">
        <f t="shared" si="4"/>
        <v>46330</v>
      </c>
      <c r="B311" s="55">
        <f>'5a. FNO'!B311+'5b. FNO Impacted Gen'!B311</f>
        <v>0</v>
      </c>
      <c r="C311" s="56">
        <f>'5a. FNO'!C311+'5b. FNO Impacted Gen'!C311</f>
        <v>0</v>
      </c>
      <c r="D311" s="56">
        <f>'5a. FNO'!D311+'5b. FNO Impacted Gen'!D311</f>
        <v>0</v>
      </c>
      <c r="E311" s="56">
        <f>'5a. FNO'!E311+'5b. FNO Impacted Gen'!E311</f>
        <v>0</v>
      </c>
      <c r="F311" s="56">
        <f>'5a. FNO'!F311+'5b. FNO Impacted Gen'!F311</f>
        <v>0</v>
      </c>
      <c r="G311" s="56">
        <f>'5a. FNO'!G311+'5b. FNO Impacted Gen'!G311</f>
        <v>0</v>
      </c>
      <c r="H311" s="56">
        <f>'5a. FNO'!H311+'5b. FNO Impacted Gen'!H311</f>
        <v>0</v>
      </c>
      <c r="I311" s="56">
        <f>'5a. FNO'!I311+'5b. FNO Impacted Gen'!I311</f>
        <v>0</v>
      </c>
      <c r="J311" s="56">
        <f>'5a. FNO'!J311+'5b. FNO Impacted Gen'!J311</f>
        <v>0</v>
      </c>
      <c r="K311" s="56">
        <f>'5a. FNO'!K311+'5b. FNO Impacted Gen'!K311</f>
        <v>0</v>
      </c>
      <c r="L311" s="56">
        <f>'5a. FNO'!L311+'5b. FNO Impacted Gen'!L311</f>
        <v>0</v>
      </c>
      <c r="M311" s="56">
        <f>'5a. FNO'!M311+'5b. FNO Impacted Gen'!M311</f>
        <v>0</v>
      </c>
      <c r="N311" s="56">
        <f>'5a. FNO'!N311+'5b. FNO Impacted Gen'!N311</f>
        <v>0</v>
      </c>
      <c r="O311" s="56">
        <f>'5a. FNO'!O311+'5b. FNO Impacted Gen'!O311</f>
        <v>0</v>
      </c>
      <c r="P311" s="56">
        <f>'5a. FNO'!P311+'5b. FNO Impacted Gen'!P311</f>
        <v>0</v>
      </c>
      <c r="Q311" s="56">
        <f>'5a. FNO'!Q311+'5b. FNO Impacted Gen'!Q311</f>
        <v>0</v>
      </c>
      <c r="R311" s="56">
        <f>'5a. FNO'!R311+'5b. FNO Impacted Gen'!R311</f>
        <v>0</v>
      </c>
      <c r="S311" s="56">
        <f>'5a. FNO'!S311+'5b. FNO Impacted Gen'!S311</f>
        <v>0</v>
      </c>
      <c r="T311" s="56">
        <f>'5a. FNO'!T311+'5b. FNO Impacted Gen'!T311</f>
        <v>0</v>
      </c>
      <c r="U311" s="56">
        <f>'5a. FNO'!U311+'5b. FNO Impacted Gen'!U311</f>
        <v>0</v>
      </c>
      <c r="V311" s="56">
        <f>'5a. FNO'!V311+'5b. FNO Impacted Gen'!V311</f>
        <v>0</v>
      </c>
      <c r="W311" s="56">
        <f>'5a. FNO'!W311+'5b. FNO Impacted Gen'!W311</f>
        <v>0</v>
      </c>
      <c r="X311" s="56">
        <f>'5a. FNO'!X311+'5b. FNO Impacted Gen'!X311</f>
        <v>0</v>
      </c>
      <c r="Y311" s="56">
        <f>'5a. FNO'!Y311+'5b. FNO Impacted Gen'!Y311</f>
        <v>0</v>
      </c>
      <c r="Z311" s="67">
        <f>'5a. FNO'!Z311+'5b. FNO Impacted Gen'!Z311</f>
        <v>0</v>
      </c>
    </row>
    <row r="312" spans="1:26">
      <c r="A312" s="54">
        <f t="shared" si="4"/>
        <v>46331</v>
      </c>
      <c r="B312" s="55">
        <f>'5a. FNO'!B312+'5b. FNO Impacted Gen'!B312</f>
        <v>0</v>
      </c>
      <c r="C312" s="56">
        <f>'5a. FNO'!C312+'5b. FNO Impacted Gen'!C312</f>
        <v>0</v>
      </c>
      <c r="D312" s="56">
        <f>'5a. FNO'!D312+'5b. FNO Impacted Gen'!D312</f>
        <v>0</v>
      </c>
      <c r="E312" s="56">
        <f>'5a. FNO'!E312+'5b. FNO Impacted Gen'!E312</f>
        <v>0</v>
      </c>
      <c r="F312" s="56">
        <f>'5a. FNO'!F312+'5b. FNO Impacted Gen'!F312</f>
        <v>0</v>
      </c>
      <c r="G312" s="56">
        <f>'5a. FNO'!G312+'5b. FNO Impacted Gen'!G312</f>
        <v>0</v>
      </c>
      <c r="H312" s="56">
        <f>'5a. FNO'!H312+'5b. FNO Impacted Gen'!H312</f>
        <v>0</v>
      </c>
      <c r="I312" s="56">
        <f>'5a. FNO'!I312+'5b. FNO Impacted Gen'!I312</f>
        <v>0</v>
      </c>
      <c r="J312" s="56">
        <f>'5a. FNO'!J312+'5b. FNO Impacted Gen'!J312</f>
        <v>0</v>
      </c>
      <c r="K312" s="56">
        <f>'5a. FNO'!K312+'5b. FNO Impacted Gen'!K312</f>
        <v>0</v>
      </c>
      <c r="L312" s="56">
        <f>'5a. FNO'!L312+'5b. FNO Impacted Gen'!L312</f>
        <v>0</v>
      </c>
      <c r="M312" s="56">
        <f>'5a. FNO'!M312+'5b. FNO Impacted Gen'!M312</f>
        <v>0</v>
      </c>
      <c r="N312" s="56">
        <f>'5a. FNO'!N312+'5b. FNO Impacted Gen'!N312</f>
        <v>0</v>
      </c>
      <c r="O312" s="56">
        <f>'5a. FNO'!O312+'5b. FNO Impacted Gen'!O312</f>
        <v>0</v>
      </c>
      <c r="P312" s="56">
        <f>'5a. FNO'!P312+'5b. FNO Impacted Gen'!P312</f>
        <v>0</v>
      </c>
      <c r="Q312" s="56">
        <f>'5a. FNO'!Q312+'5b. FNO Impacted Gen'!Q312</f>
        <v>0</v>
      </c>
      <c r="R312" s="56">
        <f>'5a. FNO'!R312+'5b. FNO Impacted Gen'!R312</f>
        <v>0</v>
      </c>
      <c r="S312" s="56">
        <f>'5a. FNO'!S312+'5b. FNO Impacted Gen'!S312</f>
        <v>0</v>
      </c>
      <c r="T312" s="56">
        <f>'5a. FNO'!T312+'5b. FNO Impacted Gen'!T312</f>
        <v>0</v>
      </c>
      <c r="U312" s="56">
        <f>'5a. FNO'!U312+'5b. FNO Impacted Gen'!U312</f>
        <v>0</v>
      </c>
      <c r="V312" s="56">
        <f>'5a. FNO'!V312+'5b. FNO Impacted Gen'!V312</f>
        <v>0</v>
      </c>
      <c r="W312" s="56">
        <f>'5a. FNO'!W312+'5b. FNO Impacted Gen'!W312</f>
        <v>0</v>
      </c>
      <c r="X312" s="56">
        <f>'5a. FNO'!X312+'5b. FNO Impacted Gen'!X312</f>
        <v>0</v>
      </c>
      <c r="Y312" s="56">
        <f>'5a. FNO'!Y312+'5b. FNO Impacted Gen'!Y312</f>
        <v>0</v>
      </c>
      <c r="Z312" s="67">
        <f>'5a. FNO'!Z312+'5b. FNO Impacted Gen'!Z312</f>
        <v>0</v>
      </c>
    </row>
    <row r="313" spans="1:26">
      <c r="A313" s="54">
        <f t="shared" si="4"/>
        <v>46332</v>
      </c>
      <c r="B313" s="55">
        <f>'5a. FNO'!B313+'5b. FNO Impacted Gen'!B313</f>
        <v>0</v>
      </c>
      <c r="C313" s="56">
        <f>'5a. FNO'!C313+'5b. FNO Impacted Gen'!C313</f>
        <v>0</v>
      </c>
      <c r="D313" s="56">
        <f>'5a. FNO'!D313+'5b. FNO Impacted Gen'!D313</f>
        <v>0</v>
      </c>
      <c r="E313" s="56">
        <f>'5a. FNO'!E313+'5b. FNO Impacted Gen'!E313</f>
        <v>0</v>
      </c>
      <c r="F313" s="56">
        <f>'5a. FNO'!F313+'5b. FNO Impacted Gen'!F313</f>
        <v>0</v>
      </c>
      <c r="G313" s="56">
        <f>'5a. FNO'!G313+'5b. FNO Impacted Gen'!G313</f>
        <v>0</v>
      </c>
      <c r="H313" s="56">
        <f>'5a. FNO'!H313+'5b. FNO Impacted Gen'!H313</f>
        <v>0</v>
      </c>
      <c r="I313" s="56">
        <f>'5a. FNO'!I313+'5b. FNO Impacted Gen'!I313</f>
        <v>0</v>
      </c>
      <c r="J313" s="56">
        <f>'5a. FNO'!J313+'5b. FNO Impacted Gen'!J313</f>
        <v>0</v>
      </c>
      <c r="K313" s="56">
        <f>'5a. FNO'!K313+'5b. FNO Impacted Gen'!K313</f>
        <v>0</v>
      </c>
      <c r="L313" s="56">
        <f>'5a. FNO'!L313+'5b. FNO Impacted Gen'!L313</f>
        <v>0</v>
      </c>
      <c r="M313" s="56">
        <f>'5a. FNO'!M313+'5b. FNO Impacted Gen'!M313</f>
        <v>0</v>
      </c>
      <c r="N313" s="56">
        <f>'5a. FNO'!N313+'5b. FNO Impacted Gen'!N313</f>
        <v>0</v>
      </c>
      <c r="O313" s="56">
        <f>'5a. FNO'!O313+'5b. FNO Impacted Gen'!O313</f>
        <v>0</v>
      </c>
      <c r="P313" s="56">
        <f>'5a. FNO'!P313+'5b. FNO Impacted Gen'!P313</f>
        <v>0</v>
      </c>
      <c r="Q313" s="56">
        <f>'5a. FNO'!Q313+'5b. FNO Impacted Gen'!Q313</f>
        <v>0</v>
      </c>
      <c r="R313" s="56">
        <f>'5a. FNO'!R313+'5b. FNO Impacted Gen'!R313</f>
        <v>0</v>
      </c>
      <c r="S313" s="56">
        <f>'5a. FNO'!S313+'5b. FNO Impacted Gen'!S313</f>
        <v>0</v>
      </c>
      <c r="T313" s="56">
        <f>'5a. FNO'!T313+'5b. FNO Impacted Gen'!T313</f>
        <v>0</v>
      </c>
      <c r="U313" s="56">
        <f>'5a. FNO'!U313+'5b. FNO Impacted Gen'!U313</f>
        <v>0</v>
      </c>
      <c r="V313" s="56">
        <f>'5a. FNO'!V313+'5b. FNO Impacted Gen'!V313</f>
        <v>0</v>
      </c>
      <c r="W313" s="56">
        <f>'5a. FNO'!W313+'5b. FNO Impacted Gen'!W313</f>
        <v>0</v>
      </c>
      <c r="X313" s="56">
        <f>'5a. FNO'!X313+'5b. FNO Impacted Gen'!X313</f>
        <v>0</v>
      </c>
      <c r="Y313" s="56">
        <f>'5a. FNO'!Y313+'5b. FNO Impacted Gen'!Y313</f>
        <v>0</v>
      </c>
      <c r="Z313" s="67">
        <f>'5a. FNO'!Z313+'5b. FNO Impacted Gen'!Z313</f>
        <v>0</v>
      </c>
    </row>
    <row r="314" spans="1:26">
      <c r="A314" s="54">
        <f t="shared" si="4"/>
        <v>46333</v>
      </c>
      <c r="B314" s="55">
        <f>'5a. FNO'!B314+'5b. FNO Impacted Gen'!B314</f>
        <v>0</v>
      </c>
      <c r="C314" s="56">
        <f>'5a. FNO'!C314+'5b. FNO Impacted Gen'!C314</f>
        <v>0</v>
      </c>
      <c r="D314" s="56">
        <f>'5a. FNO'!D314+'5b. FNO Impacted Gen'!D314</f>
        <v>0</v>
      </c>
      <c r="E314" s="56">
        <f>'5a. FNO'!E314+'5b. FNO Impacted Gen'!E314</f>
        <v>0</v>
      </c>
      <c r="F314" s="56">
        <f>'5a. FNO'!F314+'5b. FNO Impacted Gen'!F314</f>
        <v>0</v>
      </c>
      <c r="G314" s="56">
        <f>'5a. FNO'!G314+'5b. FNO Impacted Gen'!G314</f>
        <v>0</v>
      </c>
      <c r="H314" s="56">
        <f>'5a. FNO'!H314+'5b. FNO Impacted Gen'!H314</f>
        <v>0</v>
      </c>
      <c r="I314" s="56">
        <f>'5a. FNO'!I314+'5b. FNO Impacted Gen'!I314</f>
        <v>0</v>
      </c>
      <c r="J314" s="56">
        <f>'5a. FNO'!J314+'5b. FNO Impacted Gen'!J314</f>
        <v>0</v>
      </c>
      <c r="K314" s="56">
        <f>'5a. FNO'!K314+'5b. FNO Impacted Gen'!K314</f>
        <v>0</v>
      </c>
      <c r="L314" s="56">
        <f>'5a. FNO'!L314+'5b. FNO Impacted Gen'!L314</f>
        <v>0</v>
      </c>
      <c r="M314" s="56">
        <f>'5a. FNO'!M314+'5b. FNO Impacted Gen'!M314</f>
        <v>0</v>
      </c>
      <c r="N314" s="56">
        <f>'5a. FNO'!N314+'5b. FNO Impacted Gen'!N314</f>
        <v>0</v>
      </c>
      <c r="O314" s="56">
        <f>'5a. FNO'!O314+'5b. FNO Impacted Gen'!O314</f>
        <v>0</v>
      </c>
      <c r="P314" s="56">
        <f>'5a. FNO'!P314+'5b. FNO Impacted Gen'!P314</f>
        <v>0</v>
      </c>
      <c r="Q314" s="56">
        <f>'5a. FNO'!Q314+'5b. FNO Impacted Gen'!Q314</f>
        <v>0</v>
      </c>
      <c r="R314" s="56">
        <f>'5a. FNO'!R314+'5b. FNO Impacted Gen'!R314</f>
        <v>0</v>
      </c>
      <c r="S314" s="56">
        <f>'5a. FNO'!S314+'5b. FNO Impacted Gen'!S314</f>
        <v>0</v>
      </c>
      <c r="T314" s="56">
        <f>'5a. FNO'!T314+'5b. FNO Impacted Gen'!T314</f>
        <v>0</v>
      </c>
      <c r="U314" s="56">
        <f>'5a. FNO'!U314+'5b. FNO Impacted Gen'!U314</f>
        <v>0</v>
      </c>
      <c r="V314" s="56">
        <f>'5a. FNO'!V314+'5b. FNO Impacted Gen'!V314</f>
        <v>0</v>
      </c>
      <c r="W314" s="56">
        <f>'5a. FNO'!W314+'5b. FNO Impacted Gen'!W314</f>
        <v>0</v>
      </c>
      <c r="X314" s="56">
        <f>'5a. FNO'!X314+'5b. FNO Impacted Gen'!X314</f>
        <v>0</v>
      </c>
      <c r="Y314" s="56">
        <f>'5a. FNO'!Y314+'5b. FNO Impacted Gen'!Y314</f>
        <v>0</v>
      </c>
      <c r="Z314" s="67">
        <f>'5a. FNO'!Z314+'5b. FNO Impacted Gen'!Z314</f>
        <v>0</v>
      </c>
    </row>
    <row r="315" spans="1:26">
      <c r="A315" s="54">
        <f t="shared" si="4"/>
        <v>46334</v>
      </c>
      <c r="B315" s="55">
        <f>'5a. FNO'!B315+'5b. FNO Impacted Gen'!B315</f>
        <v>0</v>
      </c>
      <c r="C315" s="56">
        <f>'5a. FNO'!C315+'5b. FNO Impacted Gen'!C315</f>
        <v>0</v>
      </c>
      <c r="D315" s="56">
        <f>'5a. FNO'!D315+'5b. FNO Impacted Gen'!D315</f>
        <v>0</v>
      </c>
      <c r="E315" s="56">
        <f>'5a. FNO'!E315+'5b. FNO Impacted Gen'!E315</f>
        <v>0</v>
      </c>
      <c r="F315" s="56">
        <f>'5a. FNO'!F315+'5b. FNO Impacted Gen'!F315</f>
        <v>0</v>
      </c>
      <c r="G315" s="56">
        <f>'5a. FNO'!G315+'5b. FNO Impacted Gen'!G315</f>
        <v>0</v>
      </c>
      <c r="H315" s="56">
        <f>'5a. FNO'!H315+'5b. FNO Impacted Gen'!H315</f>
        <v>0</v>
      </c>
      <c r="I315" s="56">
        <f>'5a. FNO'!I315+'5b. FNO Impacted Gen'!I315</f>
        <v>0</v>
      </c>
      <c r="J315" s="56">
        <f>'5a. FNO'!J315+'5b. FNO Impacted Gen'!J315</f>
        <v>0</v>
      </c>
      <c r="K315" s="56">
        <f>'5a. FNO'!K315+'5b. FNO Impacted Gen'!K315</f>
        <v>0</v>
      </c>
      <c r="L315" s="56">
        <f>'5a. FNO'!L315+'5b. FNO Impacted Gen'!L315</f>
        <v>0</v>
      </c>
      <c r="M315" s="56">
        <f>'5a. FNO'!M315+'5b. FNO Impacted Gen'!M315</f>
        <v>0</v>
      </c>
      <c r="N315" s="56">
        <f>'5a. FNO'!N315+'5b. FNO Impacted Gen'!N315</f>
        <v>0</v>
      </c>
      <c r="O315" s="56">
        <f>'5a. FNO'!O315+'5b. FNO Impacted Gen'!O315</f>
        <v>0</v>
      </c>
      <c r="P315" s="56">
        <f>'5a. FNO'!P315+'5b. FNO Impacted Gen'!P315</f>
        <v>0</v>
      </c>
      <c r="Q315" s="56">
        <f>'5a. FNO'!Q315+'5b. FNO Impacted Gen'!Q315</f>
        <v>0</v>
      </c>
      <c r="R315" s="56">
        <f>'5a. FNO'!R315+'5b. FNO Impacted Gen'!R315</f>
        <v>0</v>
      </c>
      <c r="S315" s="56">
        <f>'5a. FNO'!S315+'5b. FNO Impacted Gen'!S315</f>
        <v>0</v>
      </c>
      <c r="T315" s="56">
        <f>'5a. FNO'!T315+'5b. FNO Impacted Gen'!T315</f>
        <v>0</v>
      </c>
      <c r="U315" s="56">
        <f>'5a. FNO'!U315+'5b. FNO Impacted Gen'!U315</f>
        <v>0</v>
      </c>
      <c r="V315" s="56">
        <f>'5a. FNO'!V315+'5b. FNO Impacted Gen'!V315</f>
        <v>0</v>
      </c>
      <c r="W315" s="56">
        <f>'5a. FNO'!W315+'5b. FNO Impacted Gen'!W315</f>
        <v>0</v>
      </c>
      <c r="X315" s="56">
        <f>'5a. FNO'!X315+'5b. FNO Impacted Gen'!X315</f>
        <v>0</v>
      </c>
      <c r="Y315" s="56">
        <f>'5a. FNO'!Y315+'5b. FNO Impacted Gen'!Y315</f>
        <v>0</v>
      </c>
      <c r="Z315" s="67">
        <f>'5a. FNO'!Z315+'5b. FNO Impacted Gen'!Z315</f>
        <v>0</v>
      </c>
    </row>
    <row r="316" spans="1:26">
      <c r="A316" s="54">
        <f t="shared" si="4"/>
        <v>46335</v>
      </c>
      <c r="B316" s="55">
        <f>'5a. FNO'!B316+'5b. FNO Impacted Gen'!B316</f>
        <v>0</v>
      </c>
      <c r="C316" s="56">
        <f>'5a. FNO'!C316+'5b. FNO Impacted Gen'!C316</f>
        <v>0</v>
      </c>
      <c r="D316" s="56">
        <f>'5a. FNO'!D316+'5b. FNO Impacted Gen'!D316</f>
        <v>0</v>
      </c>
      <c r="E316" s="56">
        <f>'5a. FNO'!E316+'5b. FNO Impacted Gen'!E316</f>
        <v>0</v>
      </c>
      <c r="F316" s="56">
        <f>'5a. FNO'!F316+'5b. FNO Impacted Gen'!F316</f>
        <v>0</v>
      </c>
      <c r="G316" s="56">
        <f>'5a. FNO'!G316+'5b. FNO Impacted Gen'!G316</f>
        <v>0</v>
      </c>
      <c r="H316" s="56">
        <f>'5a. FNO'!H316+'5b. FNO Impacted Gen'!H316</f>
        <v>0</v>
      </c>
      <c r="I316" s="56">
        <f>'5a. FNO'!I316+'5b. FNO Impacted Gen'!I316</f>
        <v>0</v>
      </c>
      <c r="J316" s="56">
        <f>'5a. FNO'!J316+'5b. FNO Impacted Gen'!J316</f>
        <v>0</v>
      </c>
      <c r="K316" s="56">
        <f>'5a. FNO'!K316+'5b. FNO Impacted Gen'!K316</f>
        <v>0</v>
      </c>
      <c r="L316" s="56">
        <f>'5a. FNO'!L316+'5b. FNO Impacted Gen'!L316</f>
        <v>0</v>
      </c>
      <c r="M316" s="56">
        <f>'5a. FNO'!M316+'5b. FNO Impacted Gen'!M316</f>
        <v>0</v>
      </c>
      <c r="N316" s="56">
        <f>'5a. FNO'!N316+'5b. FNO Impacted Gen'!N316</f>
        <v>0</v>
      </c>
      <c r="O316" s="56">
        <f>'5a. FNO'!O316+'5b. FNO Impacted Gen'!O316</f>
        <v>0</v>
      </c>
      <c r="P316" s="56">
        <f>'5a. FNO'!P316+'5b. FNO Impacted Gen'!P316</f>
        <v>0</v>
      </c>
      <c r="Q316" s="56">
        <f>'5a. FNO'!Q316+'5b. FNO Impacted Gen'!Q316</f>
        <v>0</v>
      </c>
      <c r="R316" s="56">
        <f>'5a. FNO'!R316+'5b. FNO Impacted Gen'!R316</f>
        <v>0</v>
      </c>
      <c r="S316" s="56">
        <f>'5a. FNO'!S316+'5b. FNO Impacted Gen'!S316</f>
        <v>0</v>
      </c>
      <c r="T316" s="56">
        <f>'5a. FNO'!T316+'5b. FNO Impacted Gen'!T316</f>
        <v>0</v>
      </c>
      <c r="U316" s="56">
        <f>'5a. FNO'!U316+'5b. FNO Impacted Gen'!U316</f>
        <v>0</v>
      </c>
      <c r="V316" s="56">
        <f>'5a. FNO'!V316+'5b. FNO Impacted Gen'!V316</f>
        <v>0</v>
      </c>
      <c r="W316" s="56">
        <f>'5a. FNO'!W316+'5b. FNO Impacted Gen'!W316</f>
        <v>0</v>
      </c>
      <c r="X316" s="56">
        <f>'5a. FNO'!X316+'5b. FNO Impacted Gen'!X316</f>
        <v>0</v>
      </c>
      <c r="Y316" s="56">
        <f>'5a. FNO'!Y316+'5b. FNO Impacted Gen'!Y316</f>
        <v>0</v>
      </c>
      <c r="Z316" s="67">
        <f>'5a. FNO'!Z316+'5b. FNO Impacted Gen'!Z316</f>
        <v>0</v>
      </c>
    </row>
    <row r="317" spans="1:26">
      <c r="A317" s="54">
        <f t="shared" si="4"/>
        <v>46336</v>
      </c>
      <c r="B317" s="55">
        <f>'5a. FNO'!B317+'5b. FNO Impacted Gen'!B317</f>
        <v>0</v>
      </c>
      <c r="C317" s="56">
        <f>'5a. FNO'!C317+'5b. FNO Impacted Gen'!C317</f>
        <v>0</v>
      </c>
      <c r="D317" s="56">
        <f>'5a. FNO'!D317+'5b. FNO Impacted Gen'!D317</f>
        <v>0</v>
      </c>
      <c r="E317" s="56">
        <f>'5a. FNO'!E317+'5b. FNO Impacted Gen'!E317</f>
        <v>0</v>
      </c>
      <c r="F317" s="56">
        <f>'5a. FNO'!F317+'5b. FNO Impacted Gen'!F317</f>
        <v>0</v>
      </c>
      <c r="G317" s="56">
        <f>'5a. FNO'!G317+'5b. FNO Impacted Gen'!G317</f>
        <v>0</v>
      </c>
      <c r="H317" s="56">
        <f>'5a. FNO'!H317+'5b. FNO Impacted Gen'!H317</f>
        <v>0</v>
      </c>
      <c r="I317" s="56">
        <f>'5a. FNO'!I317+'5b. FNO Impacted Gen'!I317</f>
        <v>0</v>
      </c>
      <c r="J317" s="56">
        <f>'5a. FNO'!J317+'5b. FNO Impacted Gen'!J317</f>
        <v>0</v>
      </c>
      <c r="K317" s="56">
        <f>'5a. FNO'!K317+'5b. FNO Impacted Gen'!K317</f>
        <v>0</v>
      </c>
      <c r="L317" s="56">
        <f>'5a. FNO'!L317+'5b. FNO Impacted Gen'!L317</f>
        <v>0</v>
      </c>
      <c r="M317" s="56">
        <f>'5a. FNO'!M317+'5b. FNO Impacted Gen'!M317</f>
        <v>0</v>
      </c>
      <c r="N317" s="56">
        <f>'5a. FNO'!N317+'5b. FNO Impacted Gen'!N317</f>
        <v>0</v>
      </c>
      <c r="O317" s="56">
        <f>'5a. FNO'!O317+'5b. FNO Impacted Gen'!O317</f>
        <v>0</v>
      </c>
      <c r="P317" s="56">
        <f>'5a. FNO'!P317+'5b. FNO Impacted Gen'!P317</f>
        <v>0</v>
      </c>
      <c r="Q317" s="56">
        <f>'5a. FNO'!Q317+'5b. FNO Impacted Gen'!Q317</f>
        <v>0</v>
      </c>
      <c r="R317" s="56">
        <f>'5a. FNO'!R317+'5b. FNO Impacted Gen'!R317</f>
        <v>0</v>
      </c>
      <c r="S317" s="56">
        <f>'5a. FNO'!S317+'5b. FNO Impacted Gen'!S317</f>
        <v>0</v>
      </c>
      <c r="T317" s="56">
        <f>'5a. FNO'!T317+'5b. FNO Impacted Gen'!T317</f>
        <v>0</v>
      </c>
      <c r="U317" s="56">
        <f>'5a. FNO'!U317+'5b. FNO Impacted Gen'!U317</f>
        <v>0</v>
      </c>
      <c r="V317" s="56">
        <f>'5a. FNO'!V317+'5b. FNO Impacted Gen'!V317</f>
        <v>0</v>
      </c>
      <c r="W317" s="56">
        <f>'5a. FNO'!W317+'5b. FNO Impacted Gen'!W317</f>
        <v>0</v>
      </c>
      <c r="X317" s="56">
        <f>'5a. FNO'!X317+'5b. FNO Impacted Gen'!X317</f>
        <v>0</v>
      </c>
      <c r="Y317" s="56">
        <f>'5a. FNO'!Y317+'5b. FNO Impacted Gen'!Y317</f>
        <v>0</v>
      </c>
      <c r="Z317" s="67">
        <f>'5a. FNO'!Z317+'5b. FNO Impacted Gen'!Z317</f>
        <v>0</v>
      </c>
    </row>
    <row r="318" spans="1:26">
      <c r="A318" s="54">
        <f t="shared" si="4"/>
        <v>46337</v>
      </c>
      <c r="B318" s="55">
        <f>'5a. FNO'!B318+'5b. FNO Impacted Gen'!B318</f>
        <v>0</v>
      </c>
      <c r="C318" s="56">
        <f>'5a. FNO'!C318+'5b. FNO Impacted Gen'!C318</f>
        <v>0</v>
      </c>
      <c r="D318" s="56">
        <f>'5a. FNO'!D318+'5b. FNO Impacted Gen'!D318</f>
        <v>0</v>
      </c>
      <c r="E318" s="56">
        <f>'5a. FNO'!E318+'5b. FNO Impacted Gen'!E318</f>
        <v>0</v>
      </c>
      <c r="F318" s="56">
        <f>'5a. FNO'!F318+'5b. FNO Impacted Gen'!F318</f>
        <v>0</v>
      </c>
      <c r="G318" s="56">
        <f>'5a. FNO'!G318+'5b. FNO Impacted Gen'!G318</f>
        <v>0</v>
      </c>
      <c r="H318" s="56">
        <f>'5a. FNO'!H318+'5b. FNO Impacted Gen'!H318</f>
        <v>0</v>
      </c>
      <c r="I318" s="56">
        <f>'5a. FNO'!I318+'5b. FNO Impacted Gen'!I318</f>
        <v>0</v>
      </c>
      <c r="J318" s="56">
        <f>'5a. FNO'!J318+'5b. FNO Impacted Gen'!J318</f>
        <v>0</v>
      </c>
      <c r="K318" s="56">
        <f>'5a. FNO'!K318+'5b. FNO Impacted Gen'!K318</f>
        <v>0</v>
      </c>
      <c r="L318" s="56">
        <f>'5a. FNO'!L318+'5b. FNO Impacted Gen'!L318</f>
        <v>0</v>
      </c>
      <c r="M318" s="56">
        <f>'5a. FNO'!M318+'5b. FNO Impacted Gen'!M318</f>
        <v>0</v>
      </c>
      <c r="N318" s="56">
        <f>'5a. FNO'!N318+'5b. FNO Impacted Gen'!N318</f>
        <v>0</v>
      </c>
      <c r="O318" s="56">
        <f>'5a. FNO'!O318+'5b. FNO Impacted Gen'!O318</f>
        <v>0</v>
      </c>
      <c r="P318" s="56">
        <f>'5a. FNO'!P318+'5b. FNO Impacted Gen'!P318</f>
        <v>0</v>
      </c>
      <c r="Q318" s="56">
        <f>'5a. FNO'!Q318+'5b. FNO Impacted Gen'!Q318</f>
        <v>0</v>
      </c>
      <c r="R318" s="56">
        <f>'5a. FNO'!R318+'5b. FNO Impacted Gen'!R318</f>
        <v>0</v>
      </c>
      <c r="S318" s="56">
        <f>'5a. FNO'!S318+'5b. FNO Impacted Gen'!S318</f>
        <v>0</v>
      </c>
      <c r="T318" s="56">
        <f>'5a. FNO'!T318+'5b. FNO Impacted Gen'!T318</f>
        <v>0</v>
      </c>
      <c r="U318" s="56">
        <f>'5a. FNO'!U318+'5b. FNO Impacted Gen'!U318</f>
        <v>0</v>
      </c>
      <c r="V318" s="56">
        <f>'5a. FNO'!V318+'5b. FNO Impacted Gen'!V318</f>
        <v>0</v>
      </c>
      <c r="W318" s="56">
        <f>'5a. FNO'!W318+'5b. FNO Impacted Gen'!W318</f>
        <v>0</v>
      </c>
      <c r="X318" s="56">
        <f>'5a. FNO'!X318+'5b. FNO Impacted Gen'!X318</f>
        <v>0</v>
      </c>
      <c r="Y318" s="56">
        <f>'5a. FNO'!Y318+'5b. FNO Impacted Gen'!Y318</f>
        <v>0</v>
      </c>
      <c r="Z318" s="67">
        <f>'5a. FNO'!Z318+'5b. FNO Impacted Gen'!Z318</f>
        <v>0</v>
      </c>
    </row>
    <row r="319" spans="1:26">
      <c r="A319" s="54">
        <f t="shared" si="4"/>
        <v>46338</v>
      </c>
      <c r="B319" s="55">
        <f>'5a. FNO'!B319+'5b. FNO Impacted Gen'!B319</f>
        <v>0</v>
      </c>
      <c r="C319" s="56">
        <f>'5a. FNO'!C319+'5b. FNO Impacted Gen'!C319</f>
        <v>0</v>
      </c>
      <c r="D319" s="56">
        <f>'5a. FNO'!D319+'5b. FNO Impacted Gen'!D319</f>
        <v>0</v>
      </c>
      <c r="E319" s="56">
        <f>'5a. FNO'!E319+'5b. FNO Impacted Gen'!E319</f>
        <v>0</v>
      </c>
      <c r="F319" s="56">
        <f>'5a. FNO'!F319+'5b. FNO Impacted Gen'!F319</f>
        <v>0</v>
      </c>
      <c r="G319" s="56">
        <f>'5a. FNO'!G319+'5b. FNO Impacted Gen'!G319</f>
        <v>0</v>
      </c>
      <c r="H319" s="56">
        <f>'5a. FNO'!H319+'5b. FNO Impacted Gen'!H319</f>
        <v>0</v>
      </c>
      <c r="I319" s="56">
        <f>'5a. FNO'!I319+'5b. FNO Impacted Gen'!I319</f>
        <v>0</v>
      </c>
      <c r="J319" s="56">
        <f>'5a. FNO'!J319+'5b. FNO Impacted Gen'!J319</f>
        <v>0</v>
      </c>
      <c r="K319" s="56">
        <f>'5a. FNO'!K319+'5b. FNO Impacted Gen'!K319</f>
        <v>0</v>
      </c>
      <c r="L319" s="56">
        <f>'5a. FNO'!L319+'5b. FNO Impacted Gen'!L319</f>
        <v>0</v>
      </c>
      <c r="M319" s="56">
        <f>'5a. FNO'!M319+'5b. FNO Impacted Gen'!M319</f>
        <v>0</v>
      </c>
      <c r="N319" s="56">
        <f>'5a. FNO'!N319+'5b. FNO Impacted Gen'!N319</f>
        <v>0</v>
      </c>
      <c r="O319" s="56">
        <f>'5a. FNO'!O319+'5b. FNO Impacted Gen'!O319</f>
        <v>0</v>
      </c>
      <c r="P319" s="56">
        <f>'5a. FNO'!P319+'5b. FNO Impacted Gen'!P319</f>
        <v>0</v>
      </c>
      <c r="Q319" s="56">
        <f>'5a. FNO'!Q319+'5b. FNO Impacted Gen'!Q319</f>
        <v>0</v>
      </c>
      <c r="R319" s="56">
        <f>'5a. FNO'!R319+'5b. FNO Impacted Gen'!R319</f>
        <v>0</v>
      </c>
      <c r="S319" s="56">
        <f>'5a. FNO'!S319+'5b. FNO Impacted Gen'!S319</f>
        <v>0</v>
      </c>
      <c r="T319" s="56">
        <f>'5a. FNO'!T319+'5b. FNO Impacted Gen'!T319</f>
        <v>0</v>
      </c>
      <c r="U319" s="56">
        <f>'5a. FNO'!U319+'5b. FNO Impacted Gen'!U319</f>
        <v>0</v>
      </c>
      <c r="V319" s="56">
        <f>'5a. FNO'!V319+'5b. FNO Impacted Gen'!V319</f>
        <v>0</v>
      </c>
      <c r="W319" s="56">
        <f>'5a. FNO'!W319+'5b. FNO Impacted Gen'!W319</f>
        <v>0</v>
      </c>
      <c r="X319" s="56">
        <f>'5a. FNO'!X319+'5b. FNO Impacted Gen'!X319</f>
        <v>0</v>
      </c>
      <c r="Y319" s="56">
        <f>'5a. FNO'!Y319+'5b. FNO Impacted Gen'!Y319</f>
        <v>0</v>
      </c>
      <c r="Z319" s="67">
        <f>'5a. FNO'!Z319+'5b. FNO Impacted Gen'!Z319</f>
        <v>0</v>
      </c>
    </row>
    <row r="320" spans="1:26">
      <c r="A320" s="54">
        <f t="shared" si="4"/>
        <v>46339</v>
      </c>
      <c r="B320" s="55">
        <f>'5a. FNO'!B320+'5b. FNO Impacted Gen'!B320</f>
        <v>0</v>
      </c>
      <c r="C320" s="56">
        <f>'5a. FNO'!C320+'5b. FNO Impacted Gen'!C320</f>
        <v>0</v>
      </c>
      <c r="D320" s="56">
        <f>'5a. FNO'!D320+'5b. FNO Impacted Gen'!D320</f>
        <v>0</v>
      </c>
      <c r="E320" s="56">
        <f>'5a. FNO'!E320+'5b. FNO Impacted Gen'!E320</f>
        <v>0</v>
      </c>
      <c r="F320" s="56">
        <f>'5a. FNO'!F320+'5b. FNO Impacted Gen'!F320</f>
        <v>0</v>
      </c>
      <c r="G320" s="56">
        <f>'5a. FNO'!G320+'5b. FNO Impacted Gen'!G320</f>
        <v>0</v>
      </c>
      <c r="H320" s="56">
        <f>'5a. FNO'!H320+'5b. FNO Impacted Gen'!H320</f>
        <v>0</v>
      </c>
      <c r="I320" s="56">
        <f>'5a. FNO'!I320+'5b. FNO Impacted Gen'!I320</f>
        <v>0</v>
      </c>
      <c r="J320" s="56">
        <f>'5a. FNO'!J320+'5b. FNO Impacted Gen'!J320</f>
        <v>0</v>
      </c>
      <c r="K320" s="56">
        <f>'5a. FNO'!K320+'5b. FNO Impacted Gen'!K320</f>
        <v>0</v>
      </c>
      <c r="L320" s="56">
        <f>'5a. FNO'!L320+'5b. FNO Impacted Gen'!L320</f>
        <v>0</v>
      </c>
      <c r="M320" s="56">
        <f>'5a. FNO'!M320+'5b. FNO Impacted Gen'!M320</f>
        <v>0</v>
      </c>
      <c r="N320" s="56">
        <f>'5a. FNO'!N320+'5b. FNO Impacted Gen'!N320</f>
        <v>0</v>
      </c>
      <c r="O320" s="56">
        <f>'5a. FNO'!O320+'5b. FNO Impacted Gen'!O320</f>
        <v>0</v>
      </c>
      <c r="P320" s="56">
        <f>'5a. FNO'!P320+'5b. FNO Impacted Gen'!P320</f>
        <v>0</v>
      </c>
      <c r="Q320" s="56">
        <f>'5a. FNO'!Q320+'5b. FNO Impacted Gen'!Q320</f>
        <v>0</v>
      </c>
      <c r="R320" s="56">
        <f>'5a. FNO'!R320+'5b. FNO Impacted Gen'!R320</f>
        <v>0</v>
      </c>
      <c r="S320" s="56">
        <f>'5a. FNO'!S320+'5b. FNO Impacted Gen'!S320</f>
        <v>0</v>
      </c>
      <c r="T320" s="56">
        <f>'5a. FNO'!T320+'5b. FNO Impacted Gen'!T320</f>
        <v>0</v>
      </c>
      <c r="U320" s="56">
        <f>'5a. FNO'!U320+'5b. FNO Impacted Gen'!U320</f>
        <v>0</v>
      </c>
      <c r="V320" s="56">
        <f>'5a. FNO'!V320+'5b. FNO Impacted Gen'!V320</f>
        <v>0</v>
      </c>
      <c r="W320" s="56">
        <f>'5a. FNO'!W320+'5b. FNO Impacted Gen'!W320</f>
        <v>0</v>
      </c>
      <c r="X320" s="56">
        <f>'5a. FNO'!X320+'5b. FNO Impacted Gen'!X320</f>
        <v>0</v>
      </c>
      <c r="Y320" s="56">
        <f>'5a. FNO'!Y320+'5b. FNO Impacted Gen'!Y320</f>
        <v>0</v>
      </c>
      <c r="Z320" s="67">
        <f>'5a. FNO'!Z320+'5b. FNO Impacted Gen'!Z320</f>
        <v>0</v>
      </c>
    </row>
    <row r="321" spans="1:26">
      <c r="A321" s="54">
        <f t="shared" si="4"/>
        <v>46340</v>
      </c>
      <c r="B321" s="55">
        <f>'5a. FNO'!B321+'5b. FNO Impacted Gen'!B321</f>
        <v>0</v>
      </c>
      <c r="C321" s="56">
        <f>'5a. FNO'!C321+'5b. FNO Impacted Gen'!C321</f>
        <v>0</v>
      </c>
      <c r="D321" s="56">
        <f>'5a. FNO'!D321+'5b. FNO Impacted Gen'!D321</f>
        <v>0</v>
      </c>
      <c r="E321" s="56">
        <f>'5a. FNO'!E321+'5b. FNO Impacted Gen'!E321</f>
        <v>0</v>
      </c>
      <c r="F321" s="56">
        <f>'5a. FNO'!F321+'5b. FNO Impacted Gen'!F321</f>
        <v>0</v>
      </c>
      <c r="G321" s="56">
        <f>'5a. FNO'!G321+'5b. FNO Impacted Gen'!G321</f>
        <v>0</v>
      </c>
      <c r="H321" s="56">
        <f>'5a. FNO'!H321+'5b. FNO Impacted Gen'!H321</f>
        <v>0</v>
      </c>
      <c r="I321" s="56">
        <f>'5a. FNO'!I321+'5b. FNO Impacted Gen'!I321</f>
        <v>0</v>
      </c>
      <c r="J321" s="56">
        <f>'5a. FNO'!J321+'5b. FNO Impacted Gen'!J321</f>
        <v>0</v>
      </c>
      <c r="K321" s="56">
        <f>'5a. FNO'!K321+'5b. FNO Impacted Gen'!K321</f>
        <v>0</v>
      </c>
      <c r="L321" s="56">
        <f>'5a. FNO'!L321+'5b. FNO Impacted Gen'!L321</f>
        <v>0</v>
      </c>
      <c r="M321" s="56">
        <f>'5a. FNO'!M321+'5b. FNO Impacted Gen'!M321</f>
        <v>0</v>
      </c>
      <c r="N321" s="56">
        <f>'5a. FNO'!N321+'5b. FNO Impacted Gen'!N321</f>
        <v>0</v>
      </c>
      <c r="O321" s="56">
        <f>'5a. FNO'!O321+'5b. FNO Impacted Gen'!O321</f>
        <v>0</v>
      </c>
      <c r="P321" s="56">
        <f>'5a. FNO'!P321+'5b. FNO Impacted Gen'!P321</f>
        <v>0</v>
      </c>
      <c r="Q321" s="56">
        <f>'5a. FNO'!Q321+'5b. FNO Impacted Gen'!Q321</f>
        <v>0</v>
      </c>
      <c r="R321" s="56">
        <f>'5a. FNO'!R321+'5b. FNO Impacted Gen'!R321</f>
        <v>0</v>
      </c>
      <c r="S321" s="56">
        <f>'5a. FNO'!S321+'5b. FNO Impacted Gen'!S321</f>
        <v>0</v>
      </c>
      <c r="T321" s="56">
        <f>'5a. FNO'!T321+'5b. FNO Impacted Gen'!T321</f>
        <v>0</v>
      </c>
      <c r="U321" s="56">
        <f>'5a. FNO'!U321+'5b. FNO Impacted Gen'!U321</f>
        <v>0</v>
      </c>
      <c r="V321" s="56">
        <f>'5a. FNO'!V321+'5b. FNO Impacted Gen'!V321</f>
        <v>0</v>
      </c>
      <c r="W321" s="56">
        <f>'5a. FNO'!W321+'5b. FNO Impacted Gen'!W321</f>
        <v>0</v>
      </c>
      <c r="X321" s="56">
        <f>'5a. FNO'!X321+'5b. FNO Impacted Gen'!X321</f>
        <v>0</v>
      </c>
      <c r="Y321" s="56">
        <f>'5a. FNO'!Y321+'5b. FNO Impacted Gen'!Y321</f>
        <v>0</v>
      </c>
      <c r="Z321" s="67">
        <f>'5a. FNO'!Z321+'5b. FNO Impacted Gen'!Z321</f>
        <v>0</v>
      </c>
    </row>
    <row r="322" spans="1:26">
      <c r="A322" s="54">
        <f t="shared" si="4"/>
        <v>46341</v>
      </c>
      <c r="B322" s="55">
        <f>'5a. FNO'!B322+'5b. FNO Impacted Gen'!B322</f>
        <v>0</v>
      </c>
      <c r="C322" s="56">
        <f>'5a. FNO'!C322+'5b. FNO Impacted Gen'!C322</f>
        <v>0</v>
      </c>
      <c r="D322" s="56">
        <f>'5a. FNO'!D322+'5b. FNO Impacted Gen'!D322</f>
        <v>0</v>
      </c>
      <c r="E322" s="56">
        <f>'5a. FNO'!E322+'5b. FNO Impacted Gen'!E322</f>
        <v>0</v>
      </c>
      <c r="F322" s="56">
        <f>'5a. FNO'!F322+'5b. FNO Impacted Gen'!F322</f>
        <v>0</v>
      </c>
      <c r="G322" s="56">
        <f>'5a. FNO'!G322+'5b. FNO Impacted Gen'!G322</f>
        <v>0</v>
      </c>
      <c r="H322" s="56">
        <f>'5a. FNO'!H322+'5b. FNO Impacted Gen'!H322</f>
        <v>0</v>
      </c>
      <c r="I322" s="56">
        <f>'5a. FNO'!I322+'5b. FNO Impacted Gen'!I322</f>
        <v>0</v>
      </c>
      <c r="J322" s="56">
        <f>'5a. FNO'!J322+'5b. FNO Impacted Gen'!J322</f>
        <v>0</v>
      </c>
      <c r="K322" s="56">
        <f>'5a. FNO'!K322+'5b. FNO Impacted Gen'!K322</f>
        <v>0</v>
      </c>
      <c r="L322" s="56">
        <f>'5a. FNO'!L322+'5b. FNO Impacted Gen'!L322</f>
        <v>0</v>
      </c>
      <c r="M322" s="56">
        <f>'5a. FNO'!M322+'5b. FNO Impacted Gen'!M322</f>
        <v>0</v>
      </c>
      <c r="N322" s="56">
        <f>'5a. FNO'!N322+'5b. FNO Impacted Gen'!N322</f>
        <v>0</v>
      </c>
      <c r="O322" s="56">
        <f>'5a. FNO'!O322+'5b. FNO Impacted Gen'!O322</f>
        <v>0</v>
      </c>
      <c r="P322" s="56">
        <f>'5a. FNO'!P322+'5b. FNO Impacted Gen'!P322</f>
        <v>0</v>
      </c>
      <c r="Q322" s="56">
        <f>'5a. FNO'!Q322+'5b. FNO Impacted Gen'!Q322</f>
        <v>0</v>
      </c>
      <c r="R322" s="56">
        <f>'5a. FNO'!R322+'5b. FNO Impacted Gen'!R322</f>
        <v>0</v>
      </c>
      <c r="S322" s="56">
        <f>'5a. FNO'!S322+'5b. FNO Impacted Gen'!S322</f>
        <v>0</v>
      </c>
      <c r="T322" s="56">
        <f>'5a. FNO'!T322+'5b. FNO Impacted Gen'!T322</f>
        <v>0</v>
      </c>
      <c r="U322" s="56">
        <f>'5a. FNO'!U322+'5b. FNO Impacted Gen'!U322</f>
        <v>0</v>
      </c>
      <c r="V322" s="56">
        <f>'5a. FNO'!V322+'5b. FNO Impacted Gen'!V322</f>
        <v>0</v>
      </c>
      <c r="W322" s="56">
        <f>'5a. FNO'!W322+'5b. FNO Impacted Gen'!W322</f>
        <v>0</v>
      </c>
      <c r="X322" s="56">
        <f>'5a. FNO'!X322+'5b. FNO Impacted Gen'!X322</f>
        <v>0</v>
      </c>
      <c r="Y322" s="56">
        <f>'5a. FNO'!Y322+'5b. FNO Impacted Gen'!Y322</f>
        <v>0</v>
      </c>
      <c r="Z322" s="67">
        <f>'5a. FNO'!Z322+'5b. FNO Impacted Gen'!Z322</f>
        <v>0</v>
      </c>
    </row>
    <row r="323" spans="1:26">
      <c r="A323" s="54">
        <f t="shared" si="4"/>
        <v>46342</v>
      </c>
      <c r="B323" s="55">
        <f>'5a. FNO'!B323+'5b. FNO Impacted Gen'!B323</f>
        <v>0</v>
      </c>
      <c r="C323" s="56">
        <f>'5a. FNO'!C323+'5b. FNO Impacted Gen'!C323</f>
        <v>0</v>
      </c>
      <c r="D323" s="56">
        <f>'5a. FNO'!D323+'5b. FNO Impacted Gen'!D323</f>
        <v>0</v>
      </c>
      <c r="E323" s="56">
        <f>'5a. FNO'!E323+'5b. FNO Impacted Gen'!E323</f>
        <v>0</v>
      </c>
      <c r="F323" s="56">
        <f>'5a. FNO'!F323+'5b. FNO Impacted Gen'!F323</f>
        <v>0</v>
      </c>
      <c r="G323" s="56">
        <f>'5a. FNO'!G323+'5b. FNO Impacted Gen'!G323</f>
        <v>0</v>
      </c>
      <c r="H323" s="56">
        <f>'5a. FNO'!H323+'5b. FNO Impacted Gen'!H323</f>
        <v>0</v>
      </c>
      <c r="I323" s="56">
        <f>'5a. FNO'!I323+'5b. FNO Impacted Gen'!I323</f>
        <v>0</v>
      </c>
      <c r="J323" s="56">
        <f>'5a. FNO'!J323+'5b. FNO Impacted Gen'!J323</f>
        <v>0</v>
      </c>
      <c r="K323" s="56">
        <f>'5a. FNO'!K323+'5b. FNO Impacted Gen'!K323</f>
        <v>0</v>
      </c>
      <c r="L323" s="56">
        <f>'5a. FNO'!L323+'5b. FNO Impacted Gen'!L323</f>
        <v>0</v>
      </c>
      <c r="M323" s="56">
        <f>'5a. FNO'!M323+'5b. FNO Impacted Gen'!M323</f>
        <v>0</v>
      </c>
      <c r="N323" s="56">
        <f>'5a. FNO'!N323+'5b. FNO Impacted Gen'!N323</f>
        <v>0</v>
      </c>
      <c r="O323" s="56">
        <f>'5a. FNO'!O323+'5b. FNO Impacted Gen'!O323</f>
        <v>0</v>
      </c>
      <c r="P323" s="56">
        <f>'5a. FNO'!P323+'5b. FNO Impacted Gen'!P323</f>
        <v>0</v>
      </c>
      <c r="Q323" s="56">
        <f>'5a. FNO'!Q323+'5b. FNO Impacted Gen'!Q323</f>
        <v>0</v>
      </c>
      <c r="R323" s="56">
        <f>'5a. FNO'!R323+'5b. FNO Impacted Gen'!R323</f>
        <v>0</v>
      </c>
      <c r="S323" s="56">
        <f>'5a. FNO'!S323+'5b. FNO Impacted Gen'!S323</f>
        <v>0</v>
      </c>
      <c r="T323" s="56">
        <f>'5a. FNO'!T323+'5b. FNO Impacted Gen'!T323</f>
        <v>0</v>
      </c>
      <c r="U323" s="56">
        <f>'5a. FNO'!U323+'5b. FNO Impacted Gen'!U323</f>
        <v>0</v>
      </c>
      <c r="V323" s="56">
        <f>'5a. FNO'!V323+'5b. FNO Impacted Gen'!V323</f>
        <v>0</v>
      </c>
      <c r="W323" s="56">
        <f>'5a. FNO'!W323+'5b. FNO Impacted Gen'!W323</f>
        <v>0</v>
      </c>
      <c r="X323" s="56">
        <f>'5a. FNO'!X323+'5b. FNO Impacted Gen'!X323</f>
        <v>0</v>
      </c>
      <c r="Y323" s="56">
        <f>'5a. FNO'!Y323+'5b. FNO Impacted Gen'!Y323</f>
        <v>0</v>
      </c>
      <c r="Z323" s="67">
        <f>'5a. FNO'!Z323+'5b. FNO Impacted Gen'!Z323</f>
        <v>0</v>
      </c>
    </row>
    <row r="324" spans="1:26">
      <c r="A324" s="54">
        <f t="shared" si="4"/>
        <v>46343</v>
      </c>
      <c r="B324" s="55">
        <f>'5a. FNO'!B324+'5b. FNO Impacted Gen'!B324</f>
        <v>0</v>
      </c>
      <c r="C324" s="56">
        <f>'5a. FNO'!C324+'5b. FNO Impacted Gen'!C324</f>
        <v>0</v>
      </c>
      <c r="D324" s="56">
        <f>'5a. FNO'!D324+'5b. FNO Impacted Gen'!D324</f>
        <v>0</v>
      </c>
      <c r="E324" s="56">
        <f>'5a. FNO'!E324+'5b. FNO Impacted Gen'!E324</f>
        <v>0</v>
      </c>
      <c r="F324" s="56">
        <f>'5a. FNO'!F324+'5b. FNO Impacted Gen'!F324</f>
        <v>0</v>
      </c>
      <c r="G324" s="56">
        <f>'5a. FNO'!G324+'5b. FNO Impacted Gen'!G324</f>
        <v>0</v>
      </c>
      <c r="H324" s="56">
        <f>'5a. FNO'!H324+'5b. FNO Impacted Gen'!H324</f>
        <v>0</v>
      </c>
      <c r="I324" s="56">
        <f>'5a. FNO'!I324+'5b. FNO Impacted Gen'!I324</f>
        <v>0</v>
      </c>
      <c r="J324" s="56">
        <f>'5a. FNO'!J324+'5b. FNO Impacted Gen'!J324</f>
        <v>0</v>
      </c>
      <c r="K324" s="56">
        <f>'5a. FNO'!K324+'5b. FNO Impacted Gen'!K324</f>
        <v>0</v>
      </c>
      <c r="L324" s="56">
        <f>'5a. FNO'!L324+'5b. FNO Impacted Gen'!L324</f>
        <v>0</v>
      </c>
      <c r="M324" s="56">
        <f>'5a. FNO'!M324+'5b. FNO Impacted Gen'!M324</f>
        <v>0</v>
      </c>
      <c r="N324" s="56">
        <f>'5a. FNO'!N324+'5b. FNO Impacted Gen'!N324</f>
        <v>0</v>
      </c>
      <c r="O324" s="56">
        <f>'5a. FNO'!O324+'5b. FNO Impacted Gen'!O324</f>
        <v>0</v>
      </c>
      <c r="P324" s="56">
        <f>'5a. FNO'!P324+'5b. FNO Impacted Gen'!P324</f>
        <v>0</v>
      </c>
      <c r="Q324" s="56">
        <f>'5a. FNO'!Q324+'5b. FNO Impacted Gen'!Q324</f>
        <v>0</v>
      </c>
      <c r="R324" s="56">
        <f>'5a. FNO'!R324+'5b. FNO Impacted Gen'!R324</f>
        <v>0</v>
      </c>
      <c r="S324" s="56">
        <f>'5a. FNO'!S324+'5b. FNO Impacted Gen'!S324</f>
        <v>0</v>
      </c>
      <c r="T324" s="56">
        <f>'5a. FNO'!T324+'5b. FNO Impacted Gen'!T324</f>
        <v>0</v>
      </c>
      <c r="U324" s="56">
        <f>'5a. FNO'!U324+'5b. FNO Impacted Gen'!U324</f>
        <v>0</v>
      </c>
      <c r="V324" s="56">
        <f>'5a. FNO'!V324+'5b. FNO Impacted Gen'!V324</f>
        <v>0</v>
      </c>
      <c r="W324" s="56">
        <f>'5a. FNO'!W324+'5b. FNO Impacted Gen'!W324</f>
        <v>0</v>
      </c>
      <c r="X324" s="56">
        <f>'5a. FNO'!X324+'5b. FNO Impacted Gen'!X324</f>
        <v>0</v>
      </c>
      <c r="Y324" s="56">
        <f>'5a. FNO'!Y324+'5b. FNO Impacted Gen'!Y324</f>
        <v>0</v>
      </c>
      <c r="Z324" s="67">
        <f>'5a. FNO'!Z324+'5b. FNO Impacted Gen'!Z324</f>
        <v>0</v>
      </c>
    </row>
    <row r="325" spans="1:26">
      <c r="A325" s="54">
        <f t="shared" si="4"/>
        <v>46344</v>
      </c>
      <c r="B325" s="55">
        <f>'5a. FNO'!B325+'5b. FNO Impacted Gen'!B325</f>
        <v>0</v>
      </c>
      <c r="C325" s="56">
        <f>'5a. FNO'!C325+'5b. FNO Impacted Gen'!C325</f>
        <v>0</v>
      </c>
      <c r="D325" s="56">
        <f>'5a. FNO'!D325+'5b. FNO Impacted Gen'!D325</f>
        <v>0</v>
      </c>
      <c r="E325" s="56">
        <f>'5a. FNO'!E325+'5b. FNO Impacted Gen'!E325</f>
        <v>0</v>
      </c>
      <c r="F325" s="56">
        <f>'5a. FNO'!F325+'5b. FNO Impacted Gen'!F325</f>
        <v>0</v>
      </c>
      <c r="G325" s="56">
        <f>'5a. FNO'!G325+'5b. FNO Impacted Gen'!G325</f>
        <v>0</v>
      </c>
      <c r="H325" s="56">
        <f>'5a. FNO'!H325+'5b. FNO Impacted Gen'!H325</f>
        <v>0</v>
      </c>
      <c r="I325" s="56">
        <f>'5a. FNO'!I325+'5b. FNO Impacted Gen'!I325</f>
        <v>0</v>
      </c>
      <c r="J325" s="56">
        <f>'5a. FNO'!J325+'5b. FNO Impacted Gen'!J325</f>
        <v>0</v>
      </c>
      <c r="K325" s="56">
        <f>'5a. FNO'!K325+'5b. FNO Impacted Gen'!K325</f>
        <v>0</v>
      </c>
      <c r="L325" s="56">
        <f>'5a. FNO'!L325+'5b. FNO Impacted Gen'!L325</f>
        <v>0</v>
      </c>
      <c r="M325" s="56">
        <f>'5a. FNO'!M325+'5b. FNO Impacted Gen'!M325</f>
        <v>0</v>
      </c>
      <c r="N325" s="56">
        <f>'5a. FNO'!N325+'5b. FNO Impacted Gen'!N325</f>
        <v>0</v>
      </c>
      <c r="O325" s="56">
        <f>'5a. FNO'!O325+'5b. FNO Impacted Gen'!O325</f>
        <v>0</v>
      </c>
      <c r="P325" s="56">
        <f>'5a. FNO'!P325+'5b. FNO Impacted Gen'!P325</f>
        <v>0</v>
      </c>
      <c r="Q325" s="56">
        <f>'5a. FNO'!Q325+'5b. FNO Impacted Gen'!Q325</f>
        <v>0</v>
      </c>
      <c r="R325" s="56">
        <f>'5a. FNO'!R325+'5b. FNO Impacted Gen'!R325</f>
        <v>0</v>
      </c>
      <c r="S325" s="56">
        <f>'5a. FNO'!S325+'5b. FNO Impacted Gen'!S325</f>
        <v>0</v>
      </c>
      <c r="T325" s="56">
        <f>'5a. FNO'!T325+'5b. FNO Impacted Gen'!T325</f>
        <v>0</v>
      </c>
      <c r="U325" s="56">
        <f>'5a. FNO'!U325+'5b. FNO Impacted Gen'!U325</f>
        <v>0</v>
      </c>
      <c r="V325" s="56">
        <f>'5a. FNO'!V325+'5b. FNO Impacted Gen'!V325</f>
        <v>0</v>
      </c>
      <c r="W325" s="56">
        <f>'5a. FNO'!W325+'5b. FNO Impacted Gen'!W325</f>
        <v>0</v>
      </c>
      <c r="X325" s="56">
        <f>'5a. FNO'!X325+'5b. FNO Impacted Gen'!X325</f>
        <v>0</v>
      </c>
      <c r="Y325" s="56">
        <f>'5a. FNO'!Y325+'5b. FNO Impacted Gen'!Y325</f>
        <v>0</v>
      </c>
      <c r="Z325" s="67">
        <f>'5a. FNO'!Z325+'5b. FNO Impacted Gen'!Z325</f>
        <v>0</v>
      </c>
    </row>
    <row r="326" spans="1:26">
      <c r="A326" s="54">
        <f t="shared" ref="A326:A368" si="5">A325+1</f>
        <v>46345</v>
      </c>
      <c r="B326" s="55">
        <f>'5a. FNO'!B326+'5b. FNO Impacted Gen'!B326</f>
        <v>0</v>
      </c>
      <c r="C326" s="56">
        <f>'5a. FNO'!C326+'5b. FNO Impacted Gen'!C326</f>
        <v>0</v>
      </c>
      <c r="D326" s="56">
        <f>'5a. FNO'!D326+'5b. FNO Impacted Gen'!D326</f>
        <v>0</v>
      </c>
      <c r="E326" s="56">
        <f>'5a. FNO'!E326+'5b. FNO Impacted Gen'!E326</f>
        <v>0</v>
      </c>
      <c r="F326" s="56">
        <f>'5a. FNO'!F326+'5b. FNO Impacted Gen'!F326</f>
        <v>0</v>
      </c>
      <c r="G326" s="56">
        <f>'5a. FNO'!G326+'5b. FNO Impacted Gen'!G326</f>
        <v>0</v>
      </c>
      <c r="H326" s="56">
        <f>'5a. FNO'!H326+'5b. FNO Impacted Gen'!H326</f>
        <v>0</v>
      </c>
      <c r="I326" s="56">
        <f>'5a. FNO'!I326+'5b. FNO Impacted Gen'!I326</f>
        <v>0</v>
      </c>
      <c r="J326" s="56">
        <f>'5a. FNO'!J326+'5b. FNO Impacted Gen'!J326</f>
        <v>0</v>
      </c>
      <c r="K326" s="56">
        <f>'5a. FNO'!K326+'5b. FNO Impacted Gen'!K326</f>
        <v>0</v>
      </c>
      <c r="L326" s="56">
        <f>'5a. FNO'!L326+'5b. FNO Impacted Gen'!L326</f>
        <v>0</v>
      </c>
      <c r="M326" s="56">
        <f>'5a. FNO'!M326+'5b. FNO Impacted Gen'!M326</f>
        <v>0</v>
      </c>
      <c r="N326" s="56">
        <f>'5a. FNO'!N326+'5b. FNO Impacted Gen'!N326</f>
        <v>0</v>
      </c>
      <c r="O326" s="56">
        <f>'5a. FNO'!O326+'5b. FNO Impacted Gen'!O326</f>
        <v>0</v>
      </c>
      <c r="P326" s="56">
        <f>'5a. FNO'!P326+'5b. FNO Impacted Gen'!P326</f>
        <v>0</v>
      </c>
      <c r="Q326" s="56">
        <f>'5a. FNO'!Q326+'5b. FNO Impacted Gen'!Q326</f>
        <v>0</v>
      </c>
      <c r="R326" s="56">
        <f>'5a. FNO'!R326+'5b. FNO Impacted Gen'!R326</f>
        <v>0</v>
      </c>
      <c r="S326" s="56">
        <f>'5a. FNO'!S326+'5b. FNO Impacted Gen'!S326</f>
        <v>0</v>
      </c>
      <c r="T326" s="56">
        <f>'5a. FNO'!T326+'5b. FNO Impacted Gen'!T326</f>
        <v>0</v>
      </c>
      <c r="U326" s="56">
        <f>'5a. FNO'!U326+'5b. FNO Impacted Gen'!U326</f>
        <v>0</v>
      </c>
      <c r="V326" s="56">
        <f>'5a. FNO'!V326+'5b. FNO Impacted Gen'!V326</f>
        <v>0</v>
      </c>
      <c r="W326" s="56">
        <f>'5a. FNO'!W326+'5b. FNO Impacted Gen'!W326</f>
        <v>0</v>
      </c>
      <c r="X326" s="56">
        <f>'5a. FNO'!X326+'5b. FNO Impacted Gen'!X326</f>
        <v>0</v>
      </c>
      <c r="Y326" s="56">
        <f>'5a. FNO'!Y326+'5b. FNO Impacted Gen'!Y326</f>
        <v>0</v>
      </c>
      <c r="Z326" s="67">
        <f>'5a. FNO'!Z326+'5b. FNO Impacted Gen'!Z326</f>
        <v>0</v>
      </c>
    </row>
    <row r="327" spans="1:26">
      <c r="A327" s="54">
        <f t="shared" si="5"/>
        <v>46346</v>
      </c>
      <c r="B327" s="55">
        <f>'5a. FNO'!B327+'5b. FNO Impacted Gen'!B327</f>
        <v>0</v>
      </c>
      <c r="C327" s="56">
        <f>'5a. FNO'!C327+'5b. FNO Impacted Gen'!C327</f>
        <v>0</v>
      </c>
      <c r="D327" s="56">
        <f>'5a. FNO'!D327+'5b. FNO Impacted Gen'!D327</f>
        <v>0</v>
      </c>
      <c r="E327" s="56">
        <f>'5a. FNO'!E327+'5b. FNO Impacted Gen'!E327</f>
        <v>0</v>
      </c>
      <c r="F327" s="56">
        <f>'5a. FNO'!F327+'5b. FNO Impacted Gen'!F327</f>
        <v>0</v>
      </c>
      <c r="G327" s="56">
        <f>'5a. FNO'!G327+'5b. FNO Impacted Gen'!G327</f>
        <v>0</v>
      </c>
      <c r="H327" s="56">
        <f>'5a. FNO'!H327+'5b. FNO Impacted Gen'!H327</f>
        <v>0</v>
      </c>
      <c r="I327" s="56">
        <f>'5a. FNO'!I327+'5b. FNO Impacted Gen'!I327</f>
        <v>0</v>
      </c>
      <c r="J327" s="56">
        <f>'5a. FNO'!J327+'5b. FNO Impacted Gen'!J327</f>
        <v>0</v>
      </c>
      <c r="K327" s="56">
        <f>'5a. FNO'!K327+'5b. FNO Impacted Gen'!K327</f>
        <v>0</v>
      </c>
      <c r="L327" s="56">
        <f>'5a. FNO'!L327+'5b. FNO Impacted Gen'!L327</f>
        <v>0</v>
      </c>
      <c r="M327" s="56">
        <f>'5a. FNO'!M327+'5b. FNO Impacted Gen'!M327</f>
        <v>0</v>
      </c>
      <c r="N327" s="56">
        <f>'5a. FNO'!N327+'5b. FNO Impacted Gen'!N327</f>
        <v>0</v>
      </c>
      <c r="O327" s="56">
        <f>'5a. FNO'!O327+'5b. FNO Impacted Gen'!O327</f>
        <v>0</v>
      </c>
      <c r="P327" s="56">
        <f>'5a. FNO'!P327+'5b. FNO Impacted Gen'!P327</f>
        <v>0</v>
      </c>
      <c r="Q327" s="56">
        <f>'5a. FNO'!Q327+'5b. FNO Impacted Gen'!Q327</f>
        <v>0</v>
      </c>
      <c r="R327" s="56">
        <f>'5a. FNO'!R327+'5b. FNO Impacted Gen'!R327</f>
        <v>0</v>
      </c>
      <c r="S327" s="56">
        <f>'5a. FNO'!S327+'5b. FNO Impacted Gen'!S327</f>
        <v>0</v>
      </c>
      <c r="T327" s="56">
        <f>'5a. FNO'!T327+'5b. FNO Impacted Gen'!T327</f>
        <v>0</v>
      </c>
      <c r="U327" s="56">
        <f>'5a. FNO'!U327+'5b. FNO Impacted Gen'!U327</f>
        <v>0</v>
      </c>
      <c r="V327" s="56">
        <f>'5a. FNO'!V327+'5b. FNO Impacted Gen'!V327</f>
        <v>0</v>
      </c>
      <c r="W327" s="56">
        <f>'5a. FNO'!W327+'5b. FNO Impacted Gen'!W327</f>
        <v>0</v>
      </c>
      <c r="X327" s="56">
        <f>'5a. FNO'!X327+'5b. FNO Impacted Gen'!X327</f>
        <v>0</v>
      </c>
      <c r="Y327" s="56">
        <f>'5a. FNO'!Y327+'5b. FNO Impacted Gen'!Y327</f>
        <v>0</v>
      </c>
      <c r="Z327" s="67">
        <f>'5a. FNO'!Z327+'5b. FNO Impacted Gen'!Z327</f>
        <v>0</v>
      </c>
    </row>
    <row r="328" spans="1:26">
      <c r="A328" s="54">
        <f t="shared" si="5"/>
        <v>46347</v>
      </c>
      <c r="B328" s="55">
        <f>'5a. FNO'!B328+'5b. FNO Impacted Gen'!B328</f>
        <v>0</v>
      </c>
      <c r="C328" s="56">
        <f>'5a. FNO'!C328+'5b. FNO Impacted Gen'!C328</f>
        <v>0</v>
      </c>
      <c r="D328" s="56">
        <f>'5a. FNO'!D328+'5b. FNO Impacted Gen'!D328</f>
        <v>0</v>
      </c>
      <c r="E328" s="56">
        <f>'5a. FNO'!E328+'5b. FNO Impacted Gen'!E328</f>
        <v>0</v>
      </c>
      <c r="F328" s="56">
        <f>'5a. FNO'!F328+'5b. FNO Impacted Gen'!F328</f>
        <v>0</v>
      </c>
      <c r="G328" s="56">
        <f>'5a. FNO'!G328+'5b. FNO Impacted Gen'!G328</f>
        <v>0</v>
      </c>
      <c r="H328" s="56">
        <f>'5a. FNO'!H328+'5b. FNO Impacted Gen'!H328</f>
        <v>0</v>
      </c>
      <c r="I328" s="56">
        <f>'5a. FNO'!I328+'5b. FNO Impacted Gen'!I328</f>
        <v>0</v>
      </c>
      <c r="J328" s="56">
        <f>'5a. FNO'!J328+'5b. FNO Impacted Gen'!J328</f>
        <v>0</v>
      </c>
      <c r="K328" s="56">
        <f>'5a. FNO'!K328+'5b. FNO Impacted Gen'!K328</f>
        <v>0</v>
      </c>
      <c r="L328" s="56">
        <f>'5a. FNO'!L328+'5b. FNO Impacted Gen'!L328</f>
        <v>0</v>
      </c>
      <c r="M328" s="56">
        <f>'5a. FNO'!M328+'5b. FNO Impacted Gen'!M328</f>
        <v>0</v>
      </c>
      <c r="N328" s="56">
        <f>'5a. FNO'!N328+'5b. FNO Impacted Gen'!N328</f>
        <v>0</v>
      </c>
      <c r="O328" s="56">
        <f>'5a. FNO'!O328+'5b. FNO Impacted Gen'!O328</f>
        <v>0</v>
      </c>
      <c r="P328" s="56">
        <f>'5a. FNO'!P328+'5b. FNO Impacted Gen'!P328</f>
        <v>0</v>
      </c>
      <c r="Q328" s="56">
        <f>'5a. FNO'!Q328+'5b. FNO Impacted Gen'!Q328</f>
        <v>0</v>
      </c>
      <c r="R328" s="56">
        <f>'5a. FNO'!R328+'5b. FNO Impacted Gen'!R328</f>
        <v>0</v>
      </c>
      <c r="S328" s="56">
        <f>'5a. FNO'!S328+'5b. FNO Impacted Gen'!S328</f>
        <v>0</v>
      </c>
      <c r="T328" s="56">
        <f>'5a. FNO'!T328+'5b. FNO Impacted Gen'!T328</f>
        <v>0</v>
      </c>
      <c r="U328" s="56">
        <f>'5a. FNO'!U328+'5b. FNO Impacted Gen'!U328</f>
        <v>0</v>
      </c>
      <c r="V328" s="56">
        <f>'5a. FNO'!V328+'5b. FNO Impacted Gen'!V328</f>
        <v>0</v>
      </c>
      <c r="W328" s="56">
        <f>'5a. FNO'!W328+'5b. FNO Impacted Gen'!W328</f>
        <v>0</v>
      </c>
      <c r="X328" s="56">
        <f>'5a. FNO'!X328+'5b. FNO Impacted Gen'!X328</f>
        <v>0</v>
      </c>
      <c r="Y328" s="56">
        <f>'5a. FNO'!Y328+'5b. FNO Impacted Gen'!Y328</f>
        <v>0</v>
      </c>
      <c r="Z328" s="67">
        <f>'5a. FNO'!Z328+'5b. FNO Impacted Gen'!Z328</f>
        <v>0</v>
      </c>
    </row>
    <row r="329" spans="1:26">
      <c r="A329" s="54">
        <f t="shared" si="5"/>
        <v>46348</v>
      </c>
      <c r="B329" s="55">
        <f>'5a. FNO'!B329+'5b. FNO Impacted Gen'!B329</f>
        <v>0</v>
      </c>
      <c r="C329" s="56">
        <f>'5a. FNO'!C329+'5b. FNO Impacted Gen'!C329</f>
        <v>0</v>
      </c>
      <c r="D329" s="56">
        <f>'5a. FNO'!D329+'5b. FNO Impacted Gen'!D329</f>
        <v>0</v>
      </c>
      <c r="E329" s="56">
        <f>'5a. FNO'!E329+'5b. FNO Impacted Gen'!E329</f>
        <v>0</v>
      </c>
      <c r="F329" s="56">
        <f>'5a. FNO'!F329+'5b. FNO Impacted Gen'!F329</f>
        <v>0</v>
      </c>
      <c r="G329" s="56">
        <f>'5a. FNO'!G329+'5b. FNO Impacted Gen'!G329</f>
        <v>0</v>
      </c>
      <c r="H329" s="56">
        <f>'5a. FNO'!H329+'5b. FNO Impacted Gen'!H329</f>
        <v>0</v>
      </c>
      <c r="I329" s="56">
        <f>'5a. FNO'!I329+'5b. FNO Impacted Gen'!I329</f>
        <v>0</v>
      </c>
      <c r="J329" s="56">
        <f>'5a. FNO'!J329+'5b. FNO Impacted Gen'!J329</f>
        <v>0</v>
      </c>
      <c r="K329" s="56">
        <f>'5a. FNO'!K329+'5b. FNO Impacted Gen'!K329</f>
        <v>0</v>
      </c>
      <c r="L329" s="56">
        <f>'5a. FNO'!L329+'5b. FNO Impacted Gen'!L329</f>
        <v>0</v>
      </c>
      <c r="M329" s="56">
        <f>'5a. FNO'!M329+'5b. FNO Impacted Gen'!M329</f>
        <v>0</v>
      </c>
      <c r="N329" s="56">
        <f>'5a. FNO'!N329+'5b. FNO Impacted Gen'!N329</f>
        <v>0</v>
      </c>
      <c r="O329" s="56">
        <f>'5a. FNO'!O329+'5b. FNO Impacted Gen'!O329</f>
        <v>0</v>
      </c>
      <c r="P329" s="56">
        <f>'5a. FNO'!P329+'5b. FNO Impacted Gen'!P329</f>
        <v>0</v>
      </c>
      <c r="Q329" s="56">
        <f>'5a. FNO'!Q329+'5b. FNO Impacted Gen'!Q329</f>
        <v>0</v>
      </c>
      <c r="R329" s="56">
        <f>'5a. FNO'!R329+'5b. FNO Impacted Gen'!R329</f>
        <v>0</v>
      </c>
      <c r="S329" s="56">
        <f>'5a. FNO'!S329+'5b. FNO Impacted Gen'!S329</f>
        <v>0</v>
      </c>
      <c r="T329" s="56">
        <f>'5a. FNO'!T329+'5b. FNO Impacted Gen'!T329</f>
        <v>0</v>
      </c>
      <c r="U329" s="56">
        <f>'5a. FNO'!U329+'5b. FNO Impacted Gen'!U329</f>
        <v>0</v>
      </c>
      <c r="V329" s="56">
        <f>'5a. FNO'!V329+'5b. FNO Impacted Gen'!V329</f>
        <v>0</v>
      </c>
      <c r="W329" s="56">
        <f>'5a. FNO'!W329+'5b. FNO Impacted Gen'!W329</f>
        <v>0</v>
      </c>
      <c r="X329" s="56">
        <f>'5a. FNO'!X329+'5b. FNO Impacted Gen'!X329</f>
        <v>0</v>
      </c>
      <c r="Y329" s="56">
        <f>'5a. FNO'!Y329+'5b. FNO Impacted Gen'!Y329</f>
        <v>0</v>
      </c>
      <c r="Z329" s="67">
        <f>'5a. FNO'!Z329+'5b. FNO Impacted Gen'!Z329</f>
        <v>0</v>
      </c>
    </row>
    <row r="330" spans="1:26">
      <c r="A330" s="54">
        <f t="shared" si="5"/>
        <v>46349</v>
      </c>
      <c r="B330" s="55">
        <f>'5a. FNO'!B330+'5b. FNO Impacted Gen'!B330</f>
        <v>0</v>
      </c>
      <c r="C330" s="56">
        <f>'5a. FNO'!C330+'5b. FNO Impacted Gen'!C330</f>
        <v>0</v>
      </c>
      <c r="D330" s="56">
        <f>'5a. FNO'!D330+'5b. FNO Impacted Gen'!D330</f>
        <v>0</v>
      </c>
      <c r="E330" s="56">
        <f>'5a. FNO'!E330+'5b. FNO Impacted Gen'!E330</f>
        <v>0</v>
      </c>
      <c r="F330" s="56">
        <f>'5a. FNO'!F330+'5b. FNO Impacted Gen'!F330</f>
        <v>0</v>
      </c>
      <c r="G330" s="56">
        <f>'5a. FNO'!G330+'5b. FNO Impacted Gen'!G330</f>
        <v>0</v>
      </c>
      <c r="H330" s="56">
        <f>'5a. FNO'!H330+'5b. FNO Impacted Gen'!H330</f>
        <v>0</v>
      </c>
      <c r="I330" s="56">
        <f>'5a. FNO'!I330+'5b. FNO Impacted Gen'!I330</f>
        <v>0</v>
      </c>
      <c r="J330" s="56">
        <f>'5a. FNO'!J330+'5b. FNO Impacted Gen'!J330</f>
        <v>0</v>
      </c>
      <c r="K330" s="56">
        <f>'5a. FNO'!K330+'5b. FNO Impacted Gen'!K330</f>
        <v>0</v>
      </c>
      <c r="L330" s="56">
        <f>'5a. FNO'!L330+'5b. FNO Impacted Gen'!L330</f>
        <v>0</v>
      </c>
      <c r="M330" s="56">
        <f>'5a. FNO'!M330+'5b. FNO Impacted Gen'!M330</f>
        <v>0</v>
      </c>
      <c r="N330" s="56">
        <f>'5a. FNO'!N330+'5b. FNO Impacted Gen'!N330</f>
        <v>0</v>
      </c>
      <c r="O330" s="56">
        <f>'5a. FNO'!O330+'5b. FNO Impacted Gen'!O330</f>
        <v>0</v>
      </c>
      <c r="P330" s="56">
        <f>'5a. FNO'!P330+'5b. FNO Impacted Gen'!P330</f>
        <v>0</v>
      </c>
      <c r="Q330" s="56">
        <f>'5a. FNO'!Q330+'5b. FNO Impacted Gen'!Q330</f>
        <v>0</v>
      </c>
      <c r="R330" s="56">
        <f>'5a. FNO'!R330+'5b. FNO Impacted Gen'!R330</f>
        <v>0</v>
      </c>
      <c r="S330" s="56">
        <f>'5a. FNO'!S330+'5b. FNO Impacted Gen'!S330</f>
        <v>0</v>
      </c>
      <c r="T330" s="56">
        <f>'5a. FNO'!T330+'5b. FNO Impacted Gen'!T330</f>
        <v>0</v>
      </c>
      <c r="U330" s="56">
        <f>'5a. FNO'!U330+'5b. FNO Impacted Gen'!U330</f>
        <v>0</v>
      </c>
      <c r="V330" s="56">
        <f>'5a. FNO'!V330+'5b. FNO Impacted Gen'!V330</f>
        <v>0</v>
      </c>
      <c r="W330" s="56">
        <f>'5a. FNO'!W330+'5b. FNO Impacted Gen'!W330</f>
        <v>0</v>
      </c>
      <c r="X330" s="56">
        <f>'5a. FNO'!X330+'5b. FNO Impacted Gen'!X330</f>
        <v>0</v>
      </c>
      <c r="Y330" s="56">
        <f>'5a. FNO'!Y330+'5b. FNO Impacted Gen'!Y330</f>
        <v>0</v>
      </c>
      <c r="Z330" s="67">
        <f>'5a. FNO'!Z330+'5b. FNO Impacted Gen'!Z330</f>
        <v>0</v>
      </c>
    </row>
    <row r="331" spans="1:26">
      <c r="A331" s="54">
        <f t="shared" si="5"/>
        <v>46350</v>
      </c>
      <c r="B331" s="55">
        <f>'5a. FNO'!B331+'5b. FNO Impacted Gen'!B331</f>
        <v>0</v>
      </c>
      <c r="C331" s="56">
        <f>'5a. FNO'!C331+'5b. FNO Impacted Gen'!C331</f>
        <v>0</v>
      </c>
      <c r="D331" s="56">
        <f>'5a. FNO'!D331+'5b. FNO Impacted Gen'!D331</f>
        <v>0</v>
      </c>
      <c r="E331" s="56">
        <f>'5a. FNO'!E331+'5b. FNO Impacted Gen'!E331</f>
        <v>0</v>
      </c>
      <c r="F331" s="56">
        <f>'5a. FNO'!F331+'5b. FNO Impacted Gen'!F331</f>
        <v>0</v>
      </c>
      <c r="G331" s="56">
        <f>'5a. FNO'!G331+'5b. FNO Impacted Gen'!G331</f>
        <v>0</v>
      </c>
      <c r="H331" s="56">
        <f>'5a. FNO'!H331+'5b. FNO Impacted Gen'!H331</f>
        <v>0</v>
      </c>
      <c r="I331" s="56">
        <f>'5a. FNO'!I331+'5b. FNO Impacted Gen'!I331</f>
        <v>0</v>
      </c>
      <c r="J331" s="56">
        <f>'5a. FNO'!J331+'5b. FNO Impacted Gen'!J331</f>
        <v>0</v>
      </c>
      <c r="K331" s="56">
        <f>'5a. FNO'!K331+'5b. FNO Impacted Gen'!K331</f>
        <v>0</v>
      </c>
      <c r="L331" s="56">
        <f>'5a. FNO'!L331+'5b. FNO Impacted Gen'!L331</f>
        <v>0</v>
      </c>
      <c r="M331" s="56">
        <f>'5a. FNO'!M331+'5b. FNO Impacted Gen'!M331</f>
        <v>0</v>
      </c>
      <c r="N331" s="56">
        <f>'5a. FNO'!N331+'5b. FNO Impacted Gen'!N331</f>
        <v>0</v>
      </c>
      <c r="O331" s="56">
        <f>'5a. FNO'!O331+'5b. FNO Impacted Gen'!O331</f>
        <v>0</v>
      </c>
      <c r="P331" s="56">
        <f>'5a. FNO'!P331+'5b. FNO Impacted Gen'!P331</f>
        <v>0</v>
      </c>
      <c r="Q331" s="56">
        <f>'5a. FNO'!Q331+'5b. FNO Impacted Gen'!Q331</f>
        <v>0</v>
      </c>
      <c r="R331" s="56">
        <f>'5a. FNO'!R331+'5b. FNO Impacted Gen'!R331</f>
        <v>0</v>
      </c>
      <c r="S331" s="56">
        <f>'5a. FNO'!S331+'5b. FNO Impacted Gen'!S331</f>
        <v>0</v>
      </c>
      <c r="T331" s="56">
        <f>'5a. FNO'!T331+'5b. FNO Impacted Gen'!T331</f>
        <v>0</v>
      </c>
      <c r="U331" s="56">
        <f>'5a. FNO'!U331+'5b. FNO Impacted Gen'!U331</f>
        <v>0</v>
      </c>
      <c r="V331" s="56">
        <f>'5a. FNO'!V331+'5b. FNO Impacted Gen'!V331</f>
        <v>0</v>
      </c>
      <c r="W331" s="56">
        <f>'5a. FNO'!W331+'5b. FNO Impacted Gen'!W331</f>
        <v>0</v>
      </c>
      <c r="X331" s="56">
        <f>'5a. FNO'!X331+'5b. FNO Impacted Gen'!X331</f>
        <v>0</v>
      </c>
      <c r="Y331" s="56">
        <f>'5a. FNO'!Y331+'5b. FNO Impacted Gen'!Y331</f>
        <v>0</v>
      </c>
      <c r="Z331" s="67">
        <f>'5a. FNO'!Z331+'5b. FNO Impacted Gen'!Z331</f>
        <v>0</v>
      </c>
    </row>
    <row r="332" spans="1:26">
      <c r="A332" s="54">
        <f t="shared" si="5"/>
        <v>46351</v>
      </c>
      <c r="B332" s="55">
        <f>'5a. FNO'!B332+'5b. FNO Impacted Gen'!B332</f>
        <v>0</v>
      </c>
      <c r="C332" s="56">
        <f>'5a. FNO'!C332+'5b. FNO Impacted Gen'!C332</f>
        <v>0</v>
      </c>
      <c r="D332" s="56">
        <f>'5a. FNO'!D332+'5b. FNO Impacted Gen'!D332</f>
        <v>0</v>
      </c>
      <c r="E332" s="56">
        <f>'5a. FNO'!E332+'5b. FNO Impacted Gen'!E332</f>
        <v>0</v>
      </c>
      <c r="F332" s="56">
        <f>'5a. FNO'!F332+'5b. FNO Impacted Gen'!F332</f>
        <v>0</v>
      </c>
      <c r="G332" s="56">
        <f>'5a. FNO'!G332+'5b. FNO Impacted Gen'!G332</f>
        <v>0</v>
      </c>
      <c r="H332" s="56">
        <f>'5a. FNO'!H332+'5b. FNO Impacted Gen'!H332</f>
        <v>0</v>
      </c>
      <c r="I332" s="56">
        <f>'5a. FNO'!I332+'5b. FNO Impacted Gen'!I332</f>
        <v>0</v>
      </c>
      <c r="J332" s="56">
        <f>'5a. FNO'!J332+'5b. FNO Impacted Gen'!J332</f>
        <v>0</v>
      </c>
      <c r="K332" s="56">
        <f>'5a. FNO'!K332+'5b. FNO Impacted Gen'!K332</f>
        <v>0</v>
      </c>
      <c r="L332" s="56">
        <f>'5a. FNO'!L332+'5b. FNO Impacted Gen'!L332</f>
        <v>0</v>
      </c>
      <c r="M332" s="56">
        <f>'5a. FNO'!M332+'5b. FNO Impacted Gen'!M332</f>
        <v>0</v>
      </c>
      <c r="N332" s="56">
        <f>'5a. FNO'!N332+'5b. FNO Impacted Gen'!N332</f>
        <v>0</v>
      </c>
      <c r="O332" s="56">
        <f>'5a. FNO'!O332+'5b. FNO Impacted Gen'!O332</f>
        <v>0</v>
      </c>
      <c r="P332" s="56">
        <f>'5a. FNO'!P332+'5b. FNO Impacted Gen'!P332</f>
        <v>0</v>
      </c>
      <c r="Q332" s="56">
        <f>'5a. FNO'!Q332+'5b. FNO Impacted Gen'!Q332</f>
        <v>0</v>
      </c>
      <c r="R332" s="56">
        <f>'5a. FNO'!R332+'5b. FNO Impacted Gen'!R332</f>
        <v>0</v>
      </c>
      <c r="S332" s="56">
        <f>'5a. FNO'!S332+'5b. FNO Impacted Gen'!S332</f>
        <v>0</v>
      </c>
      <c r="T332" s="56">
        <f>'5a. FNO'!T332+'5b. FNO Impacted Gen'!T332</f>
        <v>0</v>
      </c>
      <c r="U332" s="56">
        <f>'5a. FNO'!U332+'5b. FNO Impacted Gen'!U332</f>
        <v>0</v>
      </c>
      <c r="V332" s="56">
        <f>'5a. FNO'!V332+'5b. FNO Impacted Gen'!V332</f>
        <v>0</v>
      </c>
      <c r="W332" s="56">
        <f>'5a. FNO'!W332+'5b. FNO Impacted Gen'!W332</f>
        <v>0</v>
      </c>
      <c r="X332" s="56">
        <f>'5a. FNO'!X332+'5b. FNO Impacted Gen'!X332</f>
        <v>0</v>
      </c>
      <c r="Y332" s="56">
        <f>'5a. FNO'!Y332+'5b. FNO Impacted Gen'!Y332</f>
        <v>0</v>
      </c>
      <c r="Z332" s="67">
        <f>'5a. FNO'!Z332+'5b. FNO Impacted Gen'!Z332</f>
        <v>0</v>
      </c>
    </row>
    <row r="333" spans="1:26">
      <c r="A333" s="54">
        <f t="shared" si="5"/>
        <v>46352</v>
      </c>
      <c r="B333" s="55">
        <f>'5a. FNO'!B333+'5b. FNO Impacted Gen'!B333</f>
        <v>0</v>
      </c>
      <c r="C333" s="56">
        <f>'5a. FNO'!C333+'5b. FNO Impacted Gen'!C333</f>
        <v>0</v>
      </c>
      <c r="D333" s="56">
        <f>'5a. FNO'!D333+'5b. FNO Impacted Gen'!D333</f>
        <v>0</v>
      </c>
      <c r="E333" s="56">
        <f>'5a. FNO'!E333+'5b. FNO Impacted Gen'!E333</f>
        <v>0</v>
      </c>
      <c r="F333" s="56">
        <f>'5a. FNO'!F333+'5b. FNO Impacted Gen'!F333</f>
        <v>0</v>
      </c>
      <c r="G333" s="56">
        <f>'5a. FNO'!G333+'5b. FNO Impacted Gen'!G333</f>
        <v>0</v>
      </c>
      <c r="H333" s="56">
        <f>'5a. FNO'!H333+'5b. FNO Impacted Gen'!H333</f>
        <v>0</v>
      </c>
      <c r="I333" s="56">
        <f>'5a. FNO'!I333+'5b. FNO Impacted Gen'!I333</f>
        <v>0</v>
      </c>
      <c r="J333" s="56">
        <f>'5a. FNO'!J333+'5b. FNO Impacted Gen'!J333</f>
        <v>0</v>
      </c>
      <c r="K333" s="56">
        <f>'5a. FNO'!K333+'5b. FNO Impacted Gen'!K333</f>
        <v>0</v>
      </c>
      <c r="L333" s="56">
        <f>'5a. FNO'!L333+'5b. FNO Impacted Gen'!L333</f>
        <v>0</v>
      </c>
      <c r="M333" s="56">
        <f>'5a. FNO'!M333+'5b. FNO Impacted Gen'!M333</f>
        <v>0</v>
      </c>
      <c r="N333" s="56">
        <f>'5a. FNO'!N333+'5b. FNO Impacted Gen'!N333</f>
        <v>0</v>
      </c>
      <c r="O333" s="56">
        <f>'5a. FNO'!O333+'5b. FNO Impacted Gen'!O333</f>
        <v>0</v>
      </c>
      <c r="P333" s="56">
        <f>'5a. FNO'!P333+'5b. FNO Impacted Gen'!P333</f>
        <v>0</v>
      </c>
      <c r="Q333" s="56">
        <f>'5a. FNO'!Q333+'5b. FNO Impacted Gen'!Q333</f>
        <v>0</v>
      </c>
      <c r="R333" s="56">
        <f>'5a. FNO'!R333+'5b. FNO Impacted Gen'!R333</f>
        <v>0</v>
      </c>
      <c r="S333" s="56">
        <f>'5a. FNO'!S333+'5b. FNO Impacted Gen'!S333</f>
        <v>0</v>
      </c>
      <c r="T333" s="56">
        <f>'5a. FNO'!T333+'5b. FNO Impacted Gen'!T333</f>
        <v>0</v>
      </c>
      <c r="U333" s="56">
        <f>'5a. FNO'!U333+'5b. FNO Impacted Gen'!U333</f>
        <v>0</v>
      </c>
      <c r="V333" s="56">
        <f>'5a. FNO'!V333+'5b. FNO Impacted Gen'!V333</f>
        <v>0</v>
      </c>
      <c r="W333" s="56">
        <f>'5a. FNO'!W333+'5b. FNO Impacted Gen'!W333</f>
        <v>0</v>
      </c>
      <c r="X333" s="56">
        <f>'5a. FNO'!X333+'5b. FNO Impacted Gen'!X333</f>
        <v>0</v>
      </c>
      <c r="Y333" s="56">
        <f>'5a. FNO'!Y333+'5b. FNO Impacted Gen'!Y333</f>
        <v>0</v>
      </c>
      <c r="Z333" s="67">
        <f>'5a. FNO'!Z333+'5b. FNO Impacted Gen'!Z333</f>
        <v>0</v>
      </c>
    </row>
    <row r="334" spans="1:26">
      <c r="A334" s="54">
        <f t="shared" si="5"/>
        <v>46353</v>
      </c>
      <c r="B334" s="55">
        <f>'5a. FNO'!B334+'5b. FNO Impacted Gen'!B334</f>
        <v>0</v>
      </c>
      <c r="C334" s="56">
        <f>'5a. FNO'!C334+'5b. FNO Impacted Gen'!C334</f>
        <v>0</v>
      </c>
      <c r="D334" s="56">
        <f>'5a. FNO'!D334+'5b. FNO Impacted Gen'!D334</f>
        <v>0</v>
      </c>
      <c r="E334" s="56">
        <f>'5a. FNO'!E334+'5b. FNO Impacted Gen'!E334</f>
        <v>0</v>
      </c>
      <c r="F334" s="56">
        <f>'5a. FNO'!F334+'5b. FNO Impacted Gen'!F334</f>
        <v>0</v>
      </c>
      <c r="G334" s="56">
        <f>'5a. FNO'!G334+'5b. FNO Impacted Gen'!G334</f>
        <v>0</v>
      </c>
      <c r="H334" s="56">
        <f>'5a. FNO'!H334+'5b. FNO Impacted Gen'!H334</f>
        <v>0</v>
      </c>
      <c r="I334" s="56">
        <f>'5a. FNO'!I334+'5b. FNO Impacted Gen'!I334</f>
        <v>0</v>
      </c>
      <c r="J334" s="56">
        <f>'5a. FNO'!J334+'5b. FNO Impacted Gen'!J334</f>
        <v>0</v>
      </c>
      <c r="K334" s="56">
        <f>'5a. FNO'!K334+'5b. FNO Impacted Gen'!K334</f>
        <v>0</v>
      </c>
      <c r="L334" s="56">
        <f>'5a. FNO'!L334+'5b. FNO Impacted Gen'!L334</f>
        <v>0</v>
      </c>
      <c r="M334" s="56">
        <f>'5a. FNO'!M334+'5b. FNO Impacted Gen'!M334</f>
        <v>0</v>
      </c>
      <c r="N334" s="56">
        <f>'5a. FNO'!N334+'5b. FNO Impacted Gen'!N334</f>
        <v>0</v>
      </c>
      <c r="O334" s="56">
        <f>'5a. FNO'!O334+'5b. FNO Impacted Gen'!O334</f>
        <v>0</v>
      </c>
      <c r="P334" s="56">
        <f>'5a. FNO'!P334+'5b. FNO Impacted Gen'!P334</f>
        <v>0</v>
      </c>
      <c r="Q334" s="56">
        <f>'5a. FNO'!Q334+'5b. FNO Impacted Gen'!Q334</f>
        <v>0</v>
      </c>
      <c r="R334" s="56">
        <f>'5a. FNO'!R334+'5b. FNO Impacted Gen'!R334</f>
        <v>0</v>
      </c>
      <c r="S334" s="56">
        <f>'5a. FNO'!S334+'5b. FNO Impacted Gen'!S334</f>
        <v>0</v>
      </c>
      <c r="T334" s="56">
        <f>'5a. FNO'!T334+'5b. FNO Impacted Gen'!T334</f>
        <v>0</v>
      </c>
      <c r="U334" s="56">
        <f>'5a. FNO'!U334+'5b. FNO Impacted Gen'!U334</f>
        <v>0</v>
      </c>
      <c r="V334" s="56">
        <f>'5a. FNO'!V334+'5b. FNO Impacted Gen'!V334</f>
        <v>0</v>
      </c>
      <c r="W334" s="56">
        <f>'5a. FNO'!W334+'5b. FNO Impacted Gen'!W334</f>
        <v>0</v>
      </c>
      <c r="X334" s="56">
        <f>'5a. FNO'!X334+'5b. FNO Impacted Gen'!X334</f>
        <v>0</v>
      </c>
      <c r="Y334" s="56">
        <f>'5a. FNO'!Y334+'5b. FNO Impacted Gen'!Y334</f>
        <v>0</v>
      </c>
      <c r="Z334" s="67">
        <f>'5a. FNO'!Z334+'5b. FNO Impacted Gen'!Z334</f>
        <v>0</v>
      </c>
    </row>
    <row r="335" spans="1:26">
      <c r="A335" s="54">
        <f t="shared" si="5"/>
        <v>46354</v>
      </c>
      <c r="B335" s="55">
        <f>'5a. FNO'!B335+'5b. FNO Impacted Gen'!B335</f>
        <v>0</v>
      </c>
      <c r="C335" s="56">
        <f>'5a. FNO'!C335+'5b. FNO Impacted Gen'!C335</f>
        <v>0</v>
      </c>
      <c r="D335" s="56">
        <f>'5a. FNO'!D335+'5b. FNO Impacted Gen'!D335</f>
        <v>0</v>
      </c>
      <c r="E335" s="56">
        <f>'5a. FNO'!E335+'5b. FNO Impacted Gen'!E335</f>
        <v>0</v>
      </c>
      <c r="F335" s="56">
        <f>'5a. FNO'!F335+'5b. FNO Impacted Gen'!F335</f>
        <v>0</v>
      </c>
      <c r="G335" s="56">
        <f>'5a. FNO'!G335+'5b. FNO Impacted Gen'!G335</f>
        <v>0</v>
      </c>
      <c r="H335" s="56">
        <f>'5a. FNO'!H335+'5b. FNO Impacted Gen'!H335</f>
        <v>0</v>
      </c>
      <c r="I335" s="56">
        <f>'5a. FNO'!I335+'5b. FNO Impacted Gen'!I335</f>
        <v>0</v>
      </c>
      <c r="J335" s="56">
        <f>'5a. FNO'!J335+'5b. FNO Impacted Gen'!J335</f>
        <v>0</v>
      </c>
      <c r="K335" s="56">
        <f>'5a. FNO'!K335+'5b. FNO Impacted Gen'!K335</f>
        <v>0</v>
      </c>
      <c r="L335" s="56">
        <f>'5a. FNO'!L335+'5b. FNO Impacted Gen'!L335</f>
        <v>0</v>
      </c>
      <c r="M335" s="56">
        <f>'5a. FNO'!M335+'5b. FNO Impacted Gen'!M335</f>
        <v>0</v>
      </c>
      <c r="N335" s="56">
        <f>'5a. FNO'!N335+'5b. FNO Impacted Gen'!N335</f>
        <v>0</v>
      </c>
      <c r="O335" s="56">
        <f>'5a. FNO'!O335+'5b. FNO Impacted Gen'!O335</f>
        <v>0</v>
      </c>
      <c r="P335" s="56">
        <f>'5a. FNO'!P335+'5b. FNO Impacted Gen'!P335</f>
        <v>0</v>
      </c>
      <c r="Q335" s="56">
        <f>'5a. FNO'!Q335+'5b. FNO Impacted Gen'!Q335</f>
        <v>0</v>
      </c>
      <c r="R335" s="56">
        <f>'5a. FNO'!R335+'5b. FNO Impacted Gen'!R335</f>
        <v>0</v>
      </c>
      <c r="S335" s="56">
        <f>'5a. FNO'!S335+'5b. FNO Impacted Gen'!S335</f>
        <v>0</v>
      </c>
      <c r="T335" s="56">
        <f>'5a. FNO'!T335+'5b. FNO Impacted Gen'!T335</f>
        <v>0</v>
      </c>
      <c r="U335" s="56">
        <f>'5a. FNO'!U335+'5b. FNO Impacted Gen'!U335</f>
        <v>0</v>
      </c>
      <c r="V335" s="56">
        <f>'5a. FNO'!V335+'5b. FNO Impacted Gen'!V335</f>
        <v>0</v>
      </c>
      <c r="W335" s="56">
        <f>'5a. FNO'!W335+'5b. FNO Impacted Gen'!W335</f>
        <v>0</v>
      </c>
      <c r="X335" s="56">
        <f>'5a. FNO'!X335+'5b. FNO Impacted Gen'!X335</f>
        <v>0</v>
      </c>
      <c r="Y335" s="56">
        <f>'5a. FNO'!Y335+'5b. FNO Impacted Gen'!Y335</f>
        <v>0</v>
      </c>
      <c r="Z335" s="67">
        <f>'5a. FNO'!Z335+'5b. FNO Impacted Gen'!Z335</f>
        <v>0</v>
      </c>
    </row>
    <row r="336" spans="1:26">
      <c r="A336" s="54">
        <f t="shared" si="5"/>
        <v>46355</v>
      </c>
      <c r="B336" s="55">
        <f>'5a. FNO'!B336+'5b. FNO Impacted Gen'!B336</f>
        <v>0</v>
      </c>
      <c r="C336" s="56">
        <f>'5a. FNO'!C336+'5b. FNO Impacted Gen'!C336</f>
        <v>0</v>
      </c>
      <c r="D336" s="56">
        <f>'5a. FNO'!D336+'5b. FNO Impacted Gen'!D336</f>
        <v>0</v>
      </c>
      <c r="E336" s="56">
        <f>'5a. FNO'!E336+'5b. FNO Impacted Gen'!E336</f>
        <v>0</v>
      </c>
      <c r="F336" s="56">
        <f>'5a. FNO'!F336+'5b. FNO Impacted Gen'!F336</f>
        <v>0</v>
      </c>
      <c r="G336" s="56">
        <f>'5a. FNO'!G336+'5b. FNO Impacted Gen'!G336</f>
        <v>0</v>
      </c>
      <c r="H336" s="56">
        <f>'5a. FNO'!H336+'5b. FNO Impacted Gen'!H336</f>
        <v>0</v>
      </c>
      <c r="I336" s="56">
        <f>'5a. FNO'!I336+'5b. FNO Impacted Gen'!I336</f>
        <v>0</v>
      </c>
      <c r="J336" s="56">
        <f>'5a. FNO'!J336+'5b. FNO Impacted Gen'!J336</f>
        <v>0</v>
      </c>
      <c r="K336" s="56">
        <f>'5a. FNO'!K336+'5b. FNO Impacted Gen'!K336</f>
        <v>0</v>
      </c>
      <c r="L336" s="56">
        <f>'5a. FNO'!L336+'5b. FNO Impacted Gen'!L336</f>
        <v>0</v>
      </c>
      <c r="M336" s="56">
        <f>'5a. FNO'!M336+'5b. FNO Impacted Gen'!M336</f>
        <v>0</v>
      </c>
      <c r="N336" s="56">
        <f>'5a. FNO'!N336+'5b. FNO Impacted Gen'!N336</f>
        <v>0</v>
      </c>
      <c r="O336" s="56">
        <f>'5a. FNO'!O336+'5b. FNO Impacted Gen'!O336</f>
        <v>0</v>
      </c>
      <c r="P336" s="56">
        <f>'5a. FNO'!P336+'5b. FNO Impacted Gen'!P336</f>
        <v>0</v>
      </c>
      <c r="Q336" s="56">
        <f>'5a. FNO'!Q336+'5b. FNO Impacted Gen'!Q336</f>
        <v>0</v>
      </c>
      <c r="R336" s="56">
        <f>'5a. FNO'!R336+'5b. FNO Impacted Gen'!R336</f>
        <v>0</v>
      </c>
      <c r="S336" s="56">
        <f>'5a. FNO'!S336+'5b. FNO Impacted Gen'!S336</f>
        <v>0</v>
      </c>
      <c r="T336" s="56">
        <f>'5a. FNO'!T336+'5b. FNO Impacted Gen'!T336</f>
        <v>0</v>
      </c>
      <c r="U336" s="56">
        <f>'5a. FNO'!U336+'5b. FNO Impacted Gen'!U336</f>
        <v>0</v>
      </c>
      <c r="V336" s="56">
        <f>'5a. FNO'!V336+'5b. FNO Impacted Gen'!V336</f>
        <v>0</v>
      </c>
      <c r="W336" s="56">
        <f>'5a. FNO'!W336+'5b. FNO Impacted Gen'!W336</f>
        <v>0</v>
      </c>
      <c r="X336" s="56">
        <f>'5a. FNO'!X336+'5b. FNO Impacted Gen'!X336</f>
        <v>0</v>
      </c>
      <c r="Y336" s="56">
        <f>'5a. FNO'!Y336+'5b. FNO Impacted Gen'!Y336</f>
        <v>0</v>
      </c>
      <c r="Z336" s="67">
        <f>'5a. FNO'!Z336+'5b. FNO Impacted Gen'!Z336</f>
        <v>0</v>
      </c>
    </row>
    <row r="337" spans="1:26">
      <c r="A337" s="54">
        <f t="shared" si="5"/>
        <v>46356</v>
      </c>
      <c r="B337" s="55">
        <f>'5a. FNO'!B337+'5b. FNO Impacted Gen'!B337</f>
        <v>0</v>
      </c>
      <c r="C337" s="56">
        <f>'5a. FNO'!C337+'5b. FNO Impacted Gen'!C337</f>
        <v>0</v>
      </c>
      <c r="D337" s="56">
        <f>'5a. FNO'!D337+'5b. FNO Impacted Gen'!D337</f>
        <v>0</v>
      </c>
      <c r="E337" s="56">
        <f>'5a. FNO'!E337+'5b. FNO Impacted Gen'!E337</f>
        <v>0</v>
      </c>
      <c r="F337" s="56">
        <f>'5a. FNO'!F337+'5b. FNO Impacted Gen'!F337</f>
        <v>0</v>
      </c>
      <c r="G337" s="56">
        <f>'5a. FNO'!G337+'5b. FNO Impacted Gen'!G337</f>
        <v>0</v>
      </c>
      <c r="H337" s="56">
        <f>'5a. FNO'!H337+'5b. FNO Impacted Gen'!H337</f>
        <v>0</v>
      </c>
      <c r="I337" s="56">
        <f>'5a. FNO'!I337+'5b. FNO Impacted Gen'!I337</f>
        <v>0</v>
      </c>
      <c r="J337" s="56">
        <f>'5a. FNO'!J337+'5b. FNO Impacted Gen'!J337</f>
        <v>0</v>
      </c>
      <c r="K337" s="56">
        <f>'5a. FNO'!K337+'5b. FNO Impacted Gen'!K337</f>
        <v>0</v>
      </c>
      <c r="L337" s="56">
        <f>'5a. FNO'!L337+'5b. FNO Impacted Gen'!L337</f>
        <v>0</v>
      </c>
      <c r="M337" s="56">
        <f>'5a. FNO'!M337+'5b. FNO Impacted Gen'!M337</f>
        <v>0</v>
      </c>
      <c r="N337" s="56">
        <f>'5a. FNO'!N337+'5b. FNO Impacted Gen'!N337</f>
        <v>0</v>
      </c>
      <c r="O337" s="56">
        <f>'5a. FNO'!O337+'5b. FNO Impacted Gen'!O337</f>
        <v>0</v>
      </c>
      <c r="P337" s="56">
        <f>'5a. FNO'!P337+'5b. FNO Impacted Gen'!P337</f>
        <v>0</v>
      </c>
      <c r="Q337" s="56">
        <f>'5a. FNO'!Q337+'5b. FNO Impacted Gen'!Q337</f>
        <v>0</v>
      </c>
      <c r="R337" s="56">
        <f>'5a. FNO'!R337+'5b. FNO Impacted Gen'!R337</f>
        <v>0</v>
      </c>
      <c r="S337" s="56">
        <f>'5a. FNO'!S337+'5b. FNO Impacted Gen'!S337</f>
        <v>0</v>
      </c>
      <c r="T337" s="56">
        <f>'5a. FNO'!T337+'5b. FNO Impacted Gen'!T337</f>
        <v>0</v>
      </c>
      <c r="U337" s="56">
        <f>'5a. FNO'!U337+'5b. FNO Impacted Gen'!U337</f>
        <v>0</v>
      </c>
      <c r="V337" s="56">
        <f>'5a. FNO'!V337+'5b. FNO Impacted Gen'!V337</f>
        <v>0</v>
      </c>
      <c r="W337" s="56">
        <f>'5a. FNO'!W337+'5b. FNO Impacted Gen'!W337</f>
        <v>0</v>
      </c>
      <c r="X337" s="56">
        <f>'5a. FNO'!X337+'5b. FNO Impacted Gen'!X337</f>
        <v>0</v>
      </c>
      <c r="Y337" s="56">
        <f>'5a. FNO'!Y337+'5b. FNO Impacted Gen'!Y337</f>
        <v>0</v>
      </c>
      <c r="Z337" s="67">
        <f>'5a. FNO'!Z337+'5b. FNO Impacted Gen'!Z337</f>
        <v>0</v>
      </c>
    </row>
    <row r="338" spans="1:26">
      <c r="A338" s="54">
        <f t="shared" si="5"/>
        <v>46357</v>
      </c>
      <c r="B338" s="55">
        <f>'5a. FNO'!B338+'5b. FNO Impacted Gen'!B338</f>
        <v>0</v>
      </c>
      <c r="C338" s="56">
        <f>'5a. FNO'!C338+'5b. FNO Impacted Gen'!C338</f>
        <v>0</v>
      </c>
      <c r="D338" s="56">
        <f>'5a. FNO'!D338+'5b. FNO Impacted Gen'!D338</f>
        <v>0</v>
      </c>
      <c r="E338" s="56">
        <f>'5a. FNO'!E338+'5b. FNO Impacted Gen'!E338</f>
        <v>0</v>
      </c>
      <c r="F338" s="56">
        <f>'5a. FNO'!F338+'5b. FNO Impacted Gen'!F338</f>
        <v>0</v>
      </c>
      <c r="G338" s="56">
        <f>'5a. FNO'!G338+'5b. FNO Impacted Gen'!G338</f>
        <v>0</v>
      </c>
      <c r="H338" s="56">
        <f>'5a. FNO'!H338+'5b. FNO Impacted Gen'!H338</f>
        <v>0</v>
      </c>
      <c r="I338" s="56">
        <f>'5a. FNO'!I338+'5b. FNO Impacted Gen'!I338</f>
        <v>0</v>
      </c>
      <c r="J338" s="56">
        <f>'5a. FNO'!J338+'5b. FNO Impacted Gen'!J338</f>
        <v>0</v>
      </c>
      <c r="K338" s="56">
        <f>'5a. FNO'!K338+'5b. FNO Impacted Gen'!K338</f>
        <v>0</v>
      </c>
      <c r="L338" s="56">
        <f>'5a. FNO'!L338+'5b. FNO Impacted Gen'!L338</f>
        <v>0</v>
      </c>
      <c r="M338" s="56">
        <f>'5a. FNO'!M338+'5b. FNO Impacted Gen'!M338</f>
        <v>0</v>
      </c>
      <c r="N338" s="56">
        <f>'5a. FNO'!N338+'5b. FNO Impacted Gen'!N338</f>
        <v>0</v>
      </c>
      <c r="O338" s="56">
        <f>'5a. FNO'!O338+'5b. FNO Impacted Gen'!O338</f>
        <v>0</v>
      </c>
      <c r="P338" s="56">
        <f>'5a. FNO'!P338+'5b. FNO Impacted Gen'!P338</f>
        <v>0</v>
      </c>
      <c r="Q338" s="56">
        <f>'5a. FNO'!Q338+'5b. FNO Impacted Gen'!Q338</f>
        <v>0</v>
      </c>
      <c r="R338" s="56">
        <f>'5a. FNO'!R338+'5b. FNO Impacted Gen'!R338</f>
        <v>0</v>
      </c>
      <c r="S338" s="56">
        <f>'5a. FNO'!S338+'5b. FNO Impacted Gen'!S338</f>
        <v>0</v>
      </c>
      <c r="T338" s="56">
        <f>'5a. FNO'!T338+'5b. FNO Impacted Gen'!T338</f>
        <v>0</v>
      </c>
      <c r="U338" s="56">
        <f>'5a. FNO'!U338+'5b. FNO Impacted Gen'!U338</f>
        <v>0</v>
      </c>
      <c r="V338" s="56">
        <f>'5a. FNO'!V338+'5b. FNO Impacted Gen'!V338</f>
        <v>0</v>
      </c>
      <c r="W338" s="56">
        <f>'5a. FNO'!W338+'5b. FNO Impacted Gen'!W338</f>
        <v>0</v>
      </c>
      <c r="X338" s="56">
        <f>'5a. FNO'!X338+'5b. FNO Impacted Gen'!X338</f>
        <v>0</v>
      </c>
      <c r="Y338" s="56">
        <f>'5a. FNO'!Y338+'5b. FNO Impacted Gen'!Y338</f>
        <v>0</v>
      </c>
      <c r="Z338" s="67">
        <f>'5a. FNO'!Z338+'5b. FNO Impacted Gen'!Z338</f>
        <v>0</v>
      </c>
    </row>
    <row r="339" spans="1:26">
      <c r="A339" s="54">
        <f t="shared" si="5"/>
        <v>46358</v>
      </c>
      <c r="B339" s="55">
        <f>'5a. FNO'!B339+'5b. FNO Impacted Gen'!B339</f>
        <v>0</v>
      </c>
      <c r="C339" s="56">
        <f>'5a. FNO'!C339+'5b. FNO Impacted Gen'!C339</f>
        <v>0</v>
      </c>
      <c r="D339" s="56">
        <f>'5a. FNO'!D339+'5b. FNO Impacted Gen'!D339</f>
        <v>0</v>
      </c>
      <c r="E339" s="56">
        <f>'5a. FNO'!E339+'5b. FNO Impacted Gen'!E339</f>
        <v>0</v>
      </c>
      <c r="F339" s="56">
        <f>'5a. FNO'!F339+'5b. FNO Impacted Gen'!F339</f>
        <v>0</v>
      </c>
      <c r="G339" s="56">
        <f>'5a. FNO'!G339+'5b. FNO Impacted Gen'!G339</f>
        <v>0</v>
      </c>
      <c r="H339" s="56">
        <f>'5a. FNO'!H339+'5b. FNO Impacted Gen'!H339</f>
        <v>0</v>
      </c>
      <c r="I339" s="56">
        <f>'5a. FNO'!I339+'5b. FNO Impacted Gen'!I339</f>
        <v>0</v>
      </c>
      <c r="J339" s="56">
        <f>'5a. FNO'!J339+'5b. FNO Impacted Gen'!J339</f>
        <v>0</v>
      </c>
      <c r="K339" s="56">
        <f>'5a. FNO'!K339+'5b. FNO Impacted Gen'!K339</f>
        <v>0</v>
      </c>
      <c r="L339" s="56">
        <f>'5a. FNO'!L339+'5b. FNO Impacted Gen'!L339</f>
        <v>0</v>
      </c>
      <c r="M339" s="56">
        <f>'5a. FNO'!M339+'5b. FNO Impacted Gen'!M339</f>
        <v>0</v>
      </c>
      <c r="N339" s="56">
        <f>'5a. FNO'!N339+'5b. FNO Impacted Gen'!N339</f>
        <v>0</v>
      </c>
      <c r="O339" s="56">
        <f>'5a. FNO'!O339+'5b. FNO Impacted Gen'!O339</f>
        <v>0</v>
      </c>
      <c r="P339" s="56">
        <f>'5a. FNO'!P339+'5b. FNO Impacted Gen'!P339</f>
        <v>0</v>
      </c>
      <c r="Q339" s="56">
        <f>'5a. FNO'!Q339+'5b. FNO Impacted Gen'!Q339</f>
        <v>0</v>
      </c>
      <c r="R339" s="56">
        <f>'5a. FNO'!R339+'5b. FNO Impacted Gen'!R339</f>
        <v>0</v>
      </c>
      <c r="S339" s="56">
        <f>'5a. FNO'!S339+'5b. FNO Impacted Gen'!S339</f>
        <v>0</v>
      </c>
      <c r="T339" s="56">
        <f>'5a. FNO'!T339+'5b. FNO Impacted Gen'!T339</f>
        <v>0</v>
      </c>
      <c r="U339" s="56">
        <f>'5a. FNO'!U339+'5b. FNO Impacted Gen'!U339</f>
        <v>0</v>
      </c>
      <c r="V339" s="56">
        <f>'5a. FNO'!V339+'5b. FNO Impacted Gen'!V339</f>
        <v>0</v>
      </c>
      <c r="W339" s="56">
        <f>'5a. FNO'!W339+'5b. FNO Impacted Gen'!W339</f>
        <v>0</v>
      </c>
      <c r="X339" s="56">
        <f>'5a. FNO'!X339+'5b. FNO Impacted Gen'!X339</f>
        <v>0</v>
      </c>
      <c r="Y339" s="56">
        <f>'5a. FNO'!Y339+'5b. FNO Impacted Gen'!Y339</f>
        <v>0</v>
      </c>
      <c r="Z339" s="67">
        <f>'5a. FNO'!Z339+'5b. FNO Impacted Gen'!Z339</f>
        <v>0</v>
      </c>
    </row>
    <row r="340" spans="1:26">
      <c r="A340" s="54">
        <f t="shared" si="5"/>
        <v>46359</v>
      </c>
      <c r="B340" s="55">
        <f>'5a. FNO'!B340+'5b. FNO Impacted Gen'!B340</f>
        <v>0</v>
      </c>
      <c r="C340" s="56">
        <f>'5a. FNO'!C340+'5b. FNO Impacted Gen'!C340</f>
        <v>0</v>
      </c>
      <c r="D340" s="56">
        <f>'5a. FNO'!D340+'5b. FNO Impacted Gen'!D340</f>
        <v>0</v>
      </c>
      <c r="E340" s="56">
        <f>'5a. FNO'!E340+'5b. FNO Impacted Gen'!E340</f>
        <v>0</v>
      </c>
      <c r="F340" s="56">
        <f>'5a. FNO'!F340+'5b. FNO Impacted Gen'!F340</f>
        <v>0</v>
      </c>
      <c r="G340" s="56">
        <f>'5a. FNO'!G340+'5b. FNO Impacted Gen'!G340</f>
        <v>0</v>
      </c>
      <c r="H340" s="56">
        <f>'5a. FNO'!H340+'5b. FNO Impacted Gen'!H340</f>
        <v>0</v>
      </c>
      <c r="I340" s="56">
        <f>'5a. FNO'!I340+'5b. FNO Impacted Gen'!I340</f>
        <v>0</v>
      </c>
      <c r="J340" s="56">
        <f>'5a. FNO'!J340+'5b. FNO Impacted Gen'!J340</f>
        <v>0</v>
      </c>
      <c r="K340" s="56">
        <f>'5a. FNO'!K340+'5b. FNO Impacted Gen'!K340</f>
        <v>0</v>
      </c>
      <c r="L340" s="56">
        <f>'5a. FNO'!L340+'5b. FNO Impacted Gen'!L340</f>
        <v>0</v>
      </c>
      <c r="M340" s="56">
        <f>'5a. FNO'!M340+'5b. FNO Impacted Gen'!M340</f>
        <v>0</v>
      </c>
      <c r="N340" s="56">
        <f>'5a. FNO'!N340+'5b. FNO Impacted Gen'!N340</f>
        <v>0</v>
      </c>
      <c r="O340" s="56">
        <f>'5a. FNO'!O340+'5b. FNO Impacted Gen'!O340</f>
        <v>0</v>
      </c>
      <c r="P340" s="56">
        <f>'5a. FNO'!P340+'5b. FNO Impacted Gen'!P340</f>
        <v>0</v>
      </c>
      <c r="Q340" s="56">
        <f>'5a. FNO'!Q340+'5b. FNO Impacted Gen'!Q340</f>
        <v>0</v>
      </c>
      <c r="R340" s="56">
        <f>'5a. FNO'!R340+'5b. FNO Impacted Gen'!R340</f>
        <v>0</v>
      </c>
      <c r="S340" s="56">
        <f>'5a. FNO'!S340+'5b. FNO Impacted Gen'!S340</f>
        <v>0</v>
      </c>
      <c r="T340" s="56">
        <f>'5a. FNO'!T340+'5b. FNO Impacted Gen'!T340</f>
        <v>0</v>
      </c>
      <c r="U340" s="56">
        <f>'5a. FNO'!U340+'5b. FNO Impacted Gen'!U340</f>
        <v>0</v>
      </c>
      <c r="V340" s="56">
        <f>'5a. FNO'!V340+'5b. FNO Impacted Gen'!V340</f>
        <v>0</v>
      </c>
      <c r="W340" s="56">
        <f>'5a. FNO'!W340+'5b. FNO Impacted Gen'!W340</f>
        <v>0</v>
      </c>
      <c r="X340" s="56">
        <f>'5a. FNO'!X340+'5b. FNO Impacted Gen'!X340</f>
        <v>0</v>
      </c>
      <c r="Y340" s="56">
        <f>'5a. FNO'!Y340+'5b. FNO Impacted Gen'!Y340</f>
        <v>0</v>
      </c>
      <c r="Z340" s="67">
        <f>'5a. FNO'!Z340+'5b. FNO Impacted Gen'!Z340</f>
        <v>0</v>
      </c>
    </row>
    <row r="341" spans="1:26">
      <c r="A341" s="54">
        <f t="shared" si="5"/>
        <v>46360</v>
      </c>
      <c r="B341" s="55">
        <f>'5a. FNO'!B341+'5b. FNO Impacted Gen'!B341</f>
        <v>0</v>
      </c>
      <c r="C341" s="56">
        <f>'5a. FNO'!C341+'5b. FNO Impacted Gen'!C341</f>
        <v>0</v>
      </c>
      <c r="D341" s="56">
        <f>'5a. FNO'!D341+'5b. FNO Impacted Gen'!D341</f>
        <v>0</v>
      </c>
      <c r="E341" s="56">
        <f>'5a. FNO'!E341+'5b. FNO Impacted Gen'!E341</f>
        <v>0</v>
      </c>
      <c r="F341" s="56">
        <f>'5a. FNO'!F341+'5b. FNO Impacted Gen'!F341</f>
        <v>0</v>
      </c>
      <c r="G341" s="56">
        <f>'5a. FNO'!G341+'5b. FNO Impacted Gen'!G341</f>
        <v>0</v>
      </c>
      <c r="H341" s="56">
        <f>'5a. FNO'!H341+'5b. FNO Impacted Gen'!H341</f>
        <v>0</v>
      </c>
      <c r="I341" s="56">
        <f>'5a. FNO'!I341+'5b. FNO Impacted Gen'!I341</f>
        <v>0</v>
      </c>
      <c r="J341" s="56">
        <f>'5a. FNO'!J341+'5b. FNO Impacted Gen'!J341</f>
        <v>0</v>
      </c>
      <c r="K341" s="56">
        <f>'5a. FNO'!K341+'5b. FNO Impacted Gen'!K341</f>
        <v>0</v>
      </c>
      <c r="L341" s="56">
        <f>'5a. FNO'!L341+'5b. FNO Impacted Gen'!L341</f>
        <v>0</v>
      </c>
      <c r="M341" s="56">
        <f>'5a. FNO'!M341+'5b. FNO Impacted Gen'!M341</f>
        <v>0</v>
      </c>
      <c r="N341" s="56">
        <f>'5a. FNO'!N341+'5b. FNO Impacted Gen'!N341</f>
        <v>0</v>
      </c>
      <c r="O341" s="56">
        <f>'5a. FNO'!O341+'5b. FNO Impacted Gen'!O341</f>
        <v>0</v>
      </c>
      <c r="P341" s="56">
        <f>'5a. FNO'!P341+'5b. FNO Impacted Gen'!P341</f>
        <v>0</v>
      </c>
      <c r="Q341" s="56">
        <f>'5a. FNO'!Q341+'5b. FNO Impacted Gen'!Q341</f>
        <v>0</v>
      </c>
      <c r="R341" s="56">
        <f>'5a. FNO'!R341+'5b. FNO Impacted Gen'!R341</f>
        <v>0</v>
      </c>
      <c r="S341" s="56">
        <f>'5a. FNO'!S341+'5b. FNO Impacted Gen'!S341</f>
        <v>0</v>
      </c>
      <c r="T341" s="56">
        <f>'5a. FNO'!T341+'5b. FNO Impacted Gen'!T341</f>
        <v>0</v>
      </c>
      <c r="U341" s="56">
        <f>'5a. FNO'!U341+'5b. FNO Impacted Gen'!U341</f>
        <v>0</v>
      </c>
      <c r="V341" s="56">
        <f>'5a. FNO'!V341+'5b. FNO Impacted Gen'!V341</f>
        <v>0</v>
      </c>
      <c r="W341" s="56">
        <f>'5a. FNO'!W341+'5b. FNO Impacted Gen'!W341</f>
        <v>0</v>
      </c>
      <c r="X341" s="56">
        <f>'5a. FNO'!X341+'5b. FNO Impacted Gen'!X341</f>
        <v>0</v>
      </c>
      <c r="Y341" s="56">
        <f>'5a. FNO'!Y341+'5b. FNO Impacted Gen'!Y341</f>
        <v>0</v>
      </c>
      <c r="Z341" s="67">
        <f>'5a. FNO'!Z341+'5b. FNO Impacted Gen'!Z341</f>
        <v>0</v>
      </c>
    </row>
    <row r="342" spans="1:26">
      <c r="A342" s="54">
        <f t="shared" si="5"/>
        <v>46361</v>
      </c>
      <c r="B342" s="55">
        <f>'5a. FNO'!B342+'5b. FNO Impacted Gen'!B342</f>
        <v>0</v>
      </c>
      <c r="C342" s="56">
        <f>'5a. FNO'!C342+'5b. FNO Impacted Gen'!C342</f>
        <v>0</v>
      </c>
      <c r="D342" s="56">
        <f>'5a. FNO'!D342+'5b. FNO Impacted Gen'!D342</f>
        <v>0</v>
      </c>
      <c r="E342" s="56">
        <f>'5a. FNO'!E342+'5b. FNO Impacted Gen'!E342</f>
        <v>0</v>
      </c>
      <c r="F342" s="56">
        <f>'5a. FNO'!F342+'5b. FNO Impacted Gen'!F342</f>
        <v>0</v>
      </c>
      <c r="G342" s="56">
        <f>'5a. FNO'!G342+'5b. FNO Impacted Gen'!G342</f>
        <v>0</v>
      </c>
      <c r="H342" s="56">
        <f>'5a. FNO'!H342+'5b. FNO Impacted Gen'!H342</f>
        <v>0</v>
      </c>
      <c r="I342" s="56">
        <f>'5a. FNO'!I342+'5b. FNO Impacted Gen'!I342</f>
        <v>0</v>
      </c>
      <c r="J342" s="56">
        <f>'5a. FNO'!J342+'5b. FNO Impacted Gen'!J342</f>
        <v>0</v>
      </c>
      <c r="K342" s="56">
        <f>'5a. FNO'!K342+'5b. FNO Impacted Gen'!K342</f>
        <v>0</v>
      </c>
      <c r="L342" s="56">
        <f>'5a. FNO'!L342+'5b. FNO Impacted Gen'!L342</f>
        <v>0</v>
      </c>
      <c r="M342" s="56">
        <f>'5a. FNO'!M342+'5b. FNO Impacted Gen'!M342</f>
        <v>0</v>
      </c>
      <c r="N342" s="56">
        <f>'5a. FNO'!N342+'5b. FNO Impacted Gen'!N342</f>
        <v>0</v>
      </c>
      <c r="O342" s="56">
        <f>'5a. FNO'!O342+'5b. FNO Impacted Gen'!O342</f>
        <v>0</v>
      </c>
      <c r="P342" s="56">
        <f>'5a. FNO'!P342+'5b. FNO Impacted Gen'!P342</f>
        <v>0</v>
      </c>
      <c r="Q342" s="56">
        <f>'5a. FNO'!Q342+'5b. FNO Impacted Gen'!Q342</f>
        <v>0</v>
      </c>
      <c r="R342" s="56">
        <f>'5a. FNO'!R342+'5b. FNO Impacted Gen'!R342</f>
        <v>0</v>
      </c>
      <c r="S342" s="56">
        <f>'5a. FNO'!S342+'5b. FNO Impacted Gen'!S342</f>
        <v>0</v>
      </c>
      <c r="T342" s="56">
        <f>'5a. FNO'!T342+'5b. FNO Impacted Gen'!T342</f>
        <v>0</v>
      </c>
      <c r="U342" s="56">
        <f>'5a. FNO'!U342+'5b. FNO Impacted Gen'!U342</f>
        <v>0</v>
      </c>
      <c r="V342" s="56">
        <f>'5a. FNO'!V342+'5b. FNO Impacted Gen'!V342</f>
        <v>0</v>
      </c>
      <c r="W342" s="56">
        <f>'5a. FNO'!W342+'5b. FNO Impacted Gen'!W342</f>
        <v>0</v>
      </c>
      <c r="X342" s="56">
        <f>'5a. FNO'!X342+'5b. FNO Impacted Gen'!X342</f>
        <v>0</v>
      </c>
      <c r="Y342" s="56">
        <f>'5a. FNO'!Y342+'5b. FNO Impacted Gen'!Y342</f>
        <v>0</v>
      </c>
      <c r="Z342" s="67">
        <f>'5a. FNO'!Z342+'5b. FNO Impacted Gen'!Z342</f>
        <v>0</v>
      </c>
    </row>
    <row r="343" spans="1:26">
      <c r="A343" s="54">
        <f t="shared" si="5"/>
        <v>46362</v>
      </c>
      <c r="B343" s="55">
        <f>'5a. FNO'!B343+'5b. FNO Impacted Gen'!B343</f>
        <v>0</v>
      </c>
      <c r="C343" s="56">
        <f>'5a. FNO'!C343+'5b. FNO Impacted Gen'!C343</f>
        <v>0</v>
      </c>
      <c r="D343" s="56">
        <f>'5a. FNO'!D343+'5b. FNO Impacted Gen'!D343</f>
        <v>0</v>
      </c>
      <c r="E343" s="56">
        <f>'5a. FNO'!E343+'5b. FNO Impacted Gen'!E343</f>
        <v>0</v>
      </c>
      <c r="F343" s="56">
        <f>'5a. FNO'!F343+'5b. FNO Impacted Gen'!F343</f>
        <v>0</v>
      </c>
      <c r="G343" s="56">
        <f>'5a. FNO'!G343+'5b. FNO Impacted Gen'!G343</f>
        <v>0</v>
      </c>
      <c r="H343" s="56">
        <f>'5a. FNO'!H343+'5b. FNO Impacted Gen'!H343</f>
        <v>0</v>
      </c>
      <c r="I343" s="56">
        <f>'5a. FNO'!I343+'5b. FNO Impacted Gen'!I343</f>
        <v>0</v>
      </c>
      <c r="J343" s="56">
        <f>'5a. FNO'!J343+'5b. FNO Impacted Gen'!J343</f>
        <v>0</v>
      </c>
      <c r="K343" s="56">
        <f>'5a. FNO'!K343+'5b. FNO Impacted Gen'!K343</f>
        <v>0</v>
      </c>
      <c r="L343" s="56">
        <f>'5a. FNO'!L343+'5b. FNO Impacted Gen'!L343</f>
        <v>0</v>
      </c>
      <c r="M343" s="56">
        <f>'5a. FNO'!M343+'5b. FNO Impacted Gen'!M343</f>
        <v>0</v>
      </c>
      <c r="N343" s="56">
        <f>'5a. FNO'!N343+'5b. FNO Impacted Gen'!N343</f>
        <v>0</v>
      </c>
      <c r="O343" s="56">
        <f>'5a. FNO'!O343+'5b. FNO Impacted Gen'!O343</f>
        <v>0</v>
      </c>
      <c r="P343" s="56">
        <f>'5a. FNO'!P343+'5b. FNO Impacted Gen'!P343</f>
        <v>0</v>
      </c>
      <c r="Q343" s="56">
        <f>'5a. FNO'!Q343+'5b. FNO Impacted Gen'!Q343</f>
        <v>0</v>
      </c>
      <c r="R343" s="56">
        <f>'5a. FNO'!R343+'5b. FNO Impacted Gen'!R343</f>
        <v>0</v>
      </c>
      <c r="S343" s="56">
        <f>'5a. FNO'!S343+'5b. FNO Impacted Gen'!S343</f>
        <v>0</v>
      </c>
      <c r="T343" s="56">
        <f>'5a. FNO'!T343+'5b. FNO Impacted Gen'!T343</f>
        <v>0</v>
      </c>
      <c r="U343" s="56">
        <f>'5a. FNO'!U343+'5b. FNO Impacted Gen'!U343</f>
        <v>0</v>
      </c>
      <c r="V343" s="56">
        <f>'5a. FNO'!V343+'5b. FNO Impacted Gen'!V343</f>
        <v>0</v>
      </c>
      <c r="W343" s="56">
        <f>'5a. FNO'!W343+'5b. FNO Impacted Gen'!W343</f>
        <v>0</v>
      </c>
      <c r="X343" s="56">
        <f>'5a. FNO'!X343+'5b. FNO Impacted Gen'!X343</f>
        <v>0</v>
      </c>
      <c r="Y343" s="56">
        <f>'5a. FNO'!Y343+'5b. FNO Impacted Gen'!Y343</f>
        <v>0</v>
      </c>
      <c r="Z343" s="67">
        <f>'5a. FNO'!Z343+'5b. FNO Impacted Gen'!Z343</f>
        <v>0</v>
      </c>
    </row>
    <row r="344" spans="1:26">
      <c r="A344" s="54">
        <f t="shared" si="5"/>
        <v>46363</v>
      </c>
      <c r="B344" s="55">
        <f>'5a. FNO'!B344+'5b. FNO Impacted Gen'!B344</f>
        <v>0</v>
      </c>
      <c r="C344" s="56">
        <f>'5a. FNO'!C344+'5b. FNO Impacted Gen'!C344</f>
        <v>0</v>
      </c>
      <c r="D344" s="56">
        <f>'5a. FNO'!D344+'5b. FNO Impacted Gen'!D344</f>
        <v>0</v>
      </c>
      <c r="E344" s="56">
        <f>'5a. FNO'!E344+'5b. FNO Impacted Gen'!E344</f>
        <v>0</v>
      </c>
      <c r="F344" s="56">
        <f>'5a. FNO'!F344+'5b. FNO Impacted Gen'!F344</f>
        <v>0</v>
      </c>
      <c r="G344" s="56">
        <f>'5a. FNO'!G344+'5b. FNO Impacted Gen'!G344</f>
        <v>0</v>
      </c>
      <c r="H344" s="56">
        <f>'5a. FNO'!H344+'5b. FNO Impacted Gen'!H344</f>
        <v>0</v>
      </c>
      <c r="I344" s="56">
        <f>'5a. FNO'!I344+'5b. FNO Impacted Gen'!I344</f>
        <v>0</v>
      </c>
      <c r="J344" s="56">
        <f>'5a. FNO'!J344+'5b. FNO Impacted Gen'!J344</f>
        <v>0</v>
      </c>
      <c r="K344" s="56">
        <f>'5a. FNO'!K344+'5b. FNO Impacted Gen'!K344</f>
        <v>0</v>
      </c>
      <c r="L344" s="56">
        <f>'5a. FNO'!L344+'5b. FNO Impacted Gen'!L344</f>
        <v>0</v>
      </c>
      <c r="M344" s="56">
        <f>'5a. FNO'!M344+'5b. FNO Impacted Gen'!M344</f>
        <v>0</v>
      </c>
      <c r="N344" s="56">
        <f>'5a. FNO'!N344+'5b. FNO Impacted Gen'!N344</f>
        <v>0</v>
      </c>
      <c r="O344" s="56">
        <f>'5a. FNO'!O344+'5b. FNO Impacted Gen'!O344</f>
        <v>0</v>
      </c>
      <c r="P344" s="56">
        <f>'5a. FNO'!P344+'5b. FNO Impacted Gen'!P344</f>
        <v>0</v>
      </c>
      <c r="Q344" s="56">
        <f>'5a. FNO'!Q344+'5b. FNO Impacted Gen'!Q344</f>
        <v>0</v>
      </c>
      <c r="R344" s="56">
        <f>'5a. FNO'!R344+'5b. FNO Impacted Gen'!R344</f>
        <v>0</v>
      </c>
      <c r="S344" s="56">
        <f>'5a. FNO'!S344+'5b. FNO Impacted Gen'!S344</f>
        <v>0</v>
      </c>
      <c r="T344" s="56">
        <f>'5a. FNO'!T344+'5b. FNO Impacted Gen'!T344</f>
        <v>0</v>
      </c>
      <c r="U344" s="56">
        <f>'5a. FNO'!U344+'5b. FNO Impacted Gen'!U344</f>
        <v>0</v>
      </c>
      <c r="V344" s="56">
        <f>'5a. FNO'!V344+'5b. FNO Impacted Gen'!V344</f>
        <v>0</v>
      </c>
      <c r="W344" s="56">
        <f>'5a. FNO'!W344+'5b. FNO Impacted Gen'!W344</f>
        <v>0</v>
      </c>
      <c r="X344" s="56">
        <f>'5a. FNO'!X344+'5b. FNO Impacted Gen'!X344</f>
        <v>0</v>
      </c>
      <c r="Y344" s="56">
        <f>'5a. FNO'!Y344+'5b. FNO Impacted Gen'!Y344</f>
        <v>0</v>
      </c>
      <c r="Z344" s="67">
        <f>'5a. FNO'!Z344+'5b. FNO Impacted Gen'!Z344</f>
        <v>0</v>
      </c>
    </row>
    <row r="345" spans="1:26">
      <c r="A345" s="54">
        <f t="shared" si="5"/>
        <v>46364</v>
      </c>
      <c r="B345" s="55">
        <f>'5a. FNO'!B345+'5b. FNO Impacted Gen'!B345</f>
        <v>0</v>
      </c>
      <c r="C345" s="56">
        <f>'5a. FNO'!C345+'5b. FNO Impacted Gen'!C345</f>
        <v>0</v>
      </c>
      <c r="D345" s="56">
        <f>'5a. FNO'!D345+'5b. FNO Impacted Gen'!D345</f>
        <v>0</v>
      </c>
      <c r="E345" s="56">
        <f>'5a. FNO'!E345+'5b. FNO Impacted Gen'!E345</f>
        <v>0</v>
      </c>
      <c r="F345" s="56">
        <f>'5a. FNO'!F345+'5b. FNO Impacted Gen'!F345</f>
        <v>0</v>
      </c>
      <c r="G345" s="56">
        <f>'5a. FNO'!G345+'5b. FNO Impacted Gen'!G345</f>
        <v>0</v>
      </c>
      <c r="H345" s="56">
        <f>'5a. FNO'!H345+'5b. FNO Impacted Gen'!H345</f>
        <v>0</v>
      </c>
      <c r="I345" s="56">
        <f>'5a. FNO'!I345+'5b. FNO Impacted Gen'!I345</f>
        <v>0</v>
      </c>
      <c r="J345" s="56">
        <f>'5a. FNO'!J345+'5b. FNO Impacted Gen'!J345</f>
        <v>0</v>
      </c>
      <c r="K345" s="56">
        <f>'5a. FNO'!K345+'5b. FNO Impacted Gen'!K345</f>
        <v>0</v>
      </c>
      <c r="L345" s="56">
        <f>'5a. FNO'!L345+'5b. FNO Impacted Gen'!L345</f>
        <v>0</v>
      </c>
      <c r="M345" s="56">
        <f>'5a. FNO'!M345+'5b. FNO Impacted Gen'!M345</f>
        <v>0</v>
      </c>
      <c r="N345" s="56">
        <f>'5a. FNO'!N345+'5b. FNO Impacted Gen'!N345</f>
        <v>0</v>
      </c>
      <c r="O345" s="56">
        <f>'5a. FNO'!O345+'5b. FNO Impacted Gen'!O345</f>
        <v>0</v>
      </c>
      <c r="P345" s="56">
        <f>'5a. FNO'!P345+'5b. FNO Impacted Gen'!P345</f>
        <v>0</v>
      </c>
      <c r="Q345" s="56">
        <f>'5a. FNO'!Q345+'5b. FNO Impacted Gen'!Q345</f>
        <v>0</v>
      </c>
      <c r="R345" s="56">
        <f>'5a. FNO'!R345+'5b. FNO Impacted Gen'!R345</f>
        <v>0</v>
      </c>
      <c r="S345" s="56">
        <f>'5a. FNO'!S345+'5b. FNO Impacted Gen'!S345</f>
        <v>0</v>
      </c>
      <c r="T345" s="56">
        <f>'5a. FNO'!T345+'5b. FNO Impacted Gen'!T345</f>
        <v>0</v>
      </c>
      <c r="U345" s="56">
        <f>'5a. FNO'!U345+'5b. FNO Impacted Gen'!U345</f>
        <v>0</v>
      </c>
      <c r="V345" s="56">
        <f>'5a. FNO'!V345+'5b. FNO Impacted Gen'!V345</f>
        <v>0</v>
      </c>
      <c r="W345" s="56">
        <f>'5a. FNO'!W345+'5b. FNO Impacted Gen'!W345</f>
        <v>0</v>
      </c>
      <c r="X345" s="56">
        <f>'5a. FNO'!X345+'5b. FNO Impacted Gen'!X345</f>
        <v>0</v>
      </c>
      <c r="Y345" s="56">
        <f>'5a. FNO'!Y345+'5b. FNO Impacted Gen'!Y345</f>
        <v>0</v>
      </c>
      <c r="Z345" s="67">
        <f>'5a. FNO'!Z345+'5b. FNO Impacted Gen'!Z345</f>
        <v>0</v>
      </c>
    </row>
    <row r="346" spans="1:26">
      <c r="A346" s="54">
        <f t="shared" si="5"/>
        <v>46365</v>
      </c>
      <c r="B346" s="55">
        <f>'5a. FNO'!B346+'5b. FNO Impacted Gen'!B346</f>
        <v>0</v>
      </c>
      <c r="C346" s="56">
        <f>'5a. FNO'!C346+'5b. FNO Impacted Gen'!C346</f>
        <v>0</v>
      </c>
      <c r="D346" s="56">
        <f>'5a. FNO'!D346+'5b. FNO Impacted Gen'!D346</f>
        <v>0</v>
      </c>
      <c r="E346" s="56">
        <f>'5a. FNO'!E346+'5b. FNO Impacted Gen'!E346</f>
        <v>0</v>
      </c>
      <c r="F346" s="56">
        <f>'5a. FNO'!F346+'5b. FNO Impacted Gen'!F346</f>
        <v>0</v>
      </c>
      <c r="G346" s="56">
        <f>'5a. FNO'!G346+'5b. FNO Impacted Gen'!G346</f>
        <v>0</v>
      </c>
      <c r="H346" s="56">
        <f>'5a. FNO'!H346+'5b. FNO Impacted Gen'!H346</f>
        <v>0</v>
      </c>
      <c r="I346" s="56">
        <f>'5a. FNO'!I346+'5b. FNO Impacted Gen'!I346</f>
        <v>0</v>
      </c>
      <c r="J346" s="56">
        <f>'5a. FNO'!J346+'5b. FNO Impacted Gen'!J346</f>
        <v>0</v>
      </c>
      <c r="K346" s="56">
        <f>'5a. FNO'!K346+'5b. FNO Impacted Gen'!K346</f>
        <v>0</v>
      </c>
      <c r="L346" s="56">
        <f>'5a. FNO'!L346+'5b. FNO Impacted Gen'!L346</f>
        <v>0</v>
      </c>
      <c r="M346" s="56">
        <f>'5a. FNO'!M346+'5b. FNO Impacted Gen'!M346</f>
        <v>0</v>
      </c>
      <c r="N346" s="56">
        <f>'5a. FNO'!N346+'5b. FNO Impacted Gen'!N346</f>
        <v>0</v>
      </c>
      <c r="O346" s="56">
        <f>'5a. FNO'!O346+'5b. FNO Impacted Gen'!O346</f>
        <v>0</v>
      </c>
      <c r="P346" s="56">
        <f>'5a. FNO'!P346+'5b. FNO Impacted Gen'!P346</f>
        <v>0</v>
      </c>
      <c r="Q346" s="56">
        <f>'5a. FNO'!Q346+'5b. FNO Impacted Gen'!Q346</f>
        <v>0</v>
      </c>
      <c r="R346" s="56">
        <f>'5a. FNO'!R346+'5b. FNO Impacted Gen'!R346</f>
        <v>0</v>
      </c>
      <c r="S346" s="56">
        <f>'5a. FNO'!S346+'5b. FNO Impacted Gen'!S346</f>
        <v>0</v>
      </c>
      <c r="T346" s="56">
        <f>'5a. FNO'!T346+'5b. FNO Impacted Gen'!T346</f>
        <v>0</v>
      </c>
      <c r="U346" s="56">
        <f>'5a. FNO'!U346+'5b. FNO Impacted Gen'!U346</f>
        <v>0</v>
      </c>
      <c r="V346" s="56">
        <f>'5a. FNO'!V346+'5b. FNO Impacted Gen'!V346</f>
        <v>0</v>
      </c>
      <c r="W346" s="56">
        <f>'5a. FNO'!W346+'5b. FNO Impacted Gen'!W346</f>
        <v>0</v>
      </c>
      <c r="X346" s="56">
        <f>'5a. FNO'!X346+'5b. FNO Impacted Gen'!X346</f>
        <v>0</v>
      </c>
      <c r="Y346" s="56">
        <f>'5a. FNO'!Y346+'5b. FNO Impacted Gen'!Y346</f>
        <v>0</v>
      </c>
      <c r="Z346" s="67">
        <f>'5a. FNO'!Z346+'5b. FNO Impacted Gen'!Z346</f>
        <v>0</v>
      </c>
    </row>
    <row r="347" spans="1:26">
      <c r="A347" s="54">
        <f t="shared" si="5"/>
        <v>46366</v>
      </c>
      <c r="B347" s="55">
        <f>'5a. FNO'!B347+'5b. FNO Impacted Gen'!B347</f>
        <v>0</v>
      </c>
      <c r="C347" s="56">
        <f>'5a. FNO'!C347+'5b. FNO Impacted Gen'!C347</f>
        <v>0</v>
      </c>
      <c r="D347" s="56">
        <f>'5a. FNO'!D347+'5b. FNO Impacted Gen'!D347</f>
        <v>0</v>
      </c>
      <c r="E347" s="56">
        <f>'5a. FNO'!E347+'5b. FNO Impacted Gen'!E347</f>
        <v>0</v>
      </c>
      <c r="F347" s="56">
        <f>'5a. FNO'!F347+'5b. FNO Impacted Gen'!F347</f>
        <v>0</v>
      </c>
      <c r="G347" s="56">
        <f>'5a. FNO'!G347+'5b. FNO Impacted Gen'!G347</f>
        <v>0</v>
      </c>
      <c r="H347" s="56">
        <f>'5a. FNO'!H347+'5b. FNO Impacted Gen'!H347</f>
        <v>0</v>
      </c>
      <c r="I347" s="56">
        <f>'5a. FNO'!I347+'5b. FNO Impacted Gen'!I347</f>
        <v>0</v>
      </c>
      <c r="J347" s="56">
        <f>'5a. FNO'!J347+'5b. FNO Impacted Gen'!J347</f>
        <v>0</v>
      </c>
      <c r="K347" s="56">
        <f>'5a. FNO'!K347+'5b. FNO Impacted Gen'!K347</f>
        <v>0</v>
      </c>
      <c r="L347" s="56">
        <f>'5a. FNO'!L347+'5b. FNO Impacted Gen'!L347</f>
        <v>0</v>
      </c>
      <c r="M347" s="56">
        <f>'5a. FNO'!M347+'5b. FNO Impacted Gen'!M347</f>
        <v>0</v>
      </c>
      <c r="N347" s="56">
        <f>'5a. FNO'!N347+'5b. FNO Impacted Gen'!N347</f>
        <v>0</v>
      </c>
      <c r="O347" s="56">
        <f>'5a. FNO'!O347+'5b. FNO Impacted Gen'!O347</f>
        <v>0</v>
      </c>
      <c r="P347" s="56">
        <f>'5a. FNO'!P347+'5b. FNO Impacted Gen'!P347</f>
        <v>0</v>
      </c>
      <c r="Q347" s="56">
        <f>'5a. FNO'!Q347+'5b. FNO Impacted Gen'!Q347</f>
        <v>0</v>
      </c>
      <c r="R347" s="56">
        <f>'5a. FNO'!R347+'5b. FNO Impacted Gen'!R347</f>
        <v>0</v>
      </c>
      <c r="S347" s="56">
        <f>'5a. FNO'!S347+'5b. FNO Impacted Gen'!S347</f>
        <v>0</v>
      </c>
      <c r="T347" s="56">
        <f>'5a. FNO'!T347+'5b. FNO Impacted Gen'!T347</f>
        <v>0</v>
      </c>
      <c r="U347" s="56">
        <f>'5a. FNO'!U347+'5b. FNO Impacted Gen'!U347</f>
        <v>0</v>
      </c>
      <c r="V347" s="56">
        <f>'5a. FNO'!V347+'5b. FNO Impacted Gen'!V347</f>
        <v>0</v>
      </c>
      <c r="W347" s="56">
        <f>'5a. FNO'!W347+'5b. FNO Impacted Gen'!W347</f>
        <v>0</v>
      </c>
      <c r="X347" s="56">
        <f>'5a. FNO'!X347+'5b. FNO Impacted Gen'!X347</f>
        <v>0</v>
      </c>
      <c r="Y347" s="56">
        <f>'5a. FNO'!Y347+'5b. FNO Impacted Gen'!Y347</f>
        <v>0</v>
      </c>
      <c r="Z347" s="67">
        <f>'5a. FNO'!Z347+'5b. FNO Impacted Gen'!Z347</f>
        <v>0</v>
      </c>
    </row>
    <row r="348" spans="1:26">
      <c r="A348" s="54">
        <f t="shared" si="5"/>
        <v>46367</v>
      </c>
      <c r="B348" s="55">
        <f>'5a. FNO'!B348+'5b. FNO Impacted Gen'!B348</f>
        <v>0</v>
      </c>
      <c r="C348" s="56">
        <f>'5a. FNO'!C348+'5b. FNO Impacted Gen'!C348</f>
        <v>0</v>
      </c>
      <c r="D348" s="56">
        <f>'5a. FNO'!D348+'5b. FNO Impacted Gen'!D348</f>
        <v>0</v>
      </c>
      <c r="E348" s="56">
        <f>'5a. FNO'!E348+'5b. FNO Impacted Gen'!E348</f>
        <v>0</v>
      </c>
      <c r="F348" s="56">
        <f>'5a. FNO'!F348+'5b. FNO Impacted Gen'!F348</f>
        <v>0</v>
      </c>
      <c r="G348" s="56">
        <f>'5a. FNO'!G348+'5b. FNO Impacted Gen'!G348</f>
        <v>0</v>
      </c>
      <c r="H348" s="56">
        <f>'5a. FNO'!H348+'5b. FNO Impacted Gen'!H348</f>
        <v>0</v>
      </c>
      <c r="I348" s="56">
        <f>'5a. FNO'!I348+'5b. FNO Impacted Gen'!I348</f>
        <v>0</v>
      </c>
      <c r="J348" s="56">
        <f>'5a. FNO'!J348+'5b. FNO Impacted Gen'!J348</f>
        <v>0</v>
      </c>
      <c r="K348" s="56">
        <f>'5a. FNO'!K348+'5b. FNO Impacted Gen'!K348</f>
        <v>0</v>
      </c>
      <c r="L348" s="56">
        <f>'5a. FNO'!L348+'5b. FNO Impacted Gen'!L348</f>
        <v>0</v>
      </c>
      <c r="M348" s="56">
        <f>'5a. FNO'!M348+'5b. FNO Impacted Gen'!M348</f>
        <v>0</v>
      </c>
      <c r="N348" s="56">
        <f>'5a. FNO'!N348+'5b. FNO Impacted Gen'!N348</f>
        <v>0</v>
      </c>
      <c r="O348" s="56">
        <f>'5a. FNO'!O348+'5b. FNO Impacted Gen'!O348</f>
        <v>0</v>
      </c>
      <c r="P348" s="56">
        <f>'5a. FNO'!P348+'5b. FNO Impacted Gen'!P348</f>
        <v>0</v>
      </c>
      <c r="Q348" s="56">
        <f>'5a. FNO'!Q348+'5b. FNO Impacted Gen'!Q348</f>
        <v>0</v>
      </c>
      <c r="R348" s="56">
        <f>'5a. FNO'!R348+'5b. FNO Impacted Gen'!R348</f>
        <v>0</v>
      </c>
      <c r="S348" s="56">
        <f>'5a. FNO'!S348+'5b. FNO Impacted Gen'!S348</f>
        <v>0</v>
      </c>
      <c r="T348" s="56">
        <f>'5a. FNO'!T348+'5b. FNO Impacted Gen'!T348</f>
        <v>0</v>
      </c>
      <c r="U348" s="56">
        <f>'5a. FNO'!U348+'5b. FNO Impacted Gen'!U348</f>
        <v>0</v>
      </c>
      <c r="V348" s="56">
        <f>'5a. FNO'!V348+'5b. FNO Impacted Gen'!V348</f>
        <v>0</v>
      </c>
      <c r="W348" s="56">
        <f>'5a. FNO'!W348+'5b. FNO Impacted Gen'!W348</f>
        <v>0</v>
      </c>
      <c r="X348" s="56">
        <f>'5a. FNO'!X348+'5b. FNO Impacted Gen'!X348</f>
        <v>0</v>
      </c>
      <c r="Y348" s="56">
        <f>'5a. FNO'!Y348+'5b. FNO Impacted Gen'!Y348</f>
        <v>0</v>
      </c>
      <c r="Z348" s="67">
        <f>'5a. FNO'!Z348+'5b. FNO Impacted Gen'!Z348</f>
        <v>0</v>
      </c>
    </row>
    <row r="349" spans="1:26">
      <c r="A349" s="54">
        <f t="shared" si="5"/>
        <v>46368</v>
      </c>
      <c r="B349" s="55">
        <f>'5a. FNO'!B349+'5b. FNO Impacted Gen'!B349</f>
        <v>0</v>
      </c>
      <c r="C349" s="56">
        <f>'5a. FNO'!C349+'5b. FNO Impacted Gen'!C349</f>
        <v>0</v>
      </c>
      <c r="D349" s="56">
        <f>'5a. FNO'!D349+'5b. FNO Impacted Gen'!D349</f>
        <v>0</v>
      </c>
      <c r="E349" s="56">
        <f>'5a. FNO'!E349+'5b. FNO Impacted Gen'!E349</f>
        <v>0</v>
      </c>
      <c r="F349" s="56">
        <f>'5a. FNO'!F349+'5b. FNO Impacted Gen'!F349</f>
        <v>0</v>
      </c>
      <c r="G349" s="56">
        <f>'5a. FNO'!G349+'5b. FNO Impacted Gen'!G349</f>
        <v>0</v>
      </c>
      <c r="H349" s="56">
        <f>'5a. FNO'!H349+'5b. FNO Impacted Gen'!H349</f>
        <v>0</v>
      </c>
      <c r="I349" s="56">
        <f>'5a. FNO'!I349+'5b. FNO Impacted Gen'!I349</f>
        <v>0</v>
      </c>
      <c r="J349" s="56">
        <f>'5a. FNO'!J349+'5b. FNO Impacted Gen'!J349</f>
        <v>0</v>
      </c>
      <c r="K349" s="56">
        <f>'5a. FNO'!K349+'5b. FNO Impacted Gen'!K349</f>
        <v>0</v>
      </c>
      <c r="L349" s="56">
        <f>'5a. FNO'!L349+'5b. FNO Impacted Gen'!L349</f>
        <v>0</v>
      </c>
      <c r="M349" s="56">
        <f>'5a. FNO'!M349+'5b. FNO Impacted Gen'!M349</f>
        <v>0</v>
      </c>
      <c r="N349" s="56">
        <f>'5a. FNO'!N349+'5b. FNO Impacted Gen'!N349</f>
        <v>0</v>
      </c>
      <c r="O349" s="56">
        <f>'5a. FNO'!O349+'5b. FNO Impacted Gen'!O349</f>
        <v>0</v>
      </c>
      <c r="P349" s="56">
        <f>'5a. FNO'!P349+'5b. FNO Impacted Gen'!P349</f>
        <v>0</v>
      </c>
      <c r="Q349" s="56">
        <f>'5a. FNO'!Q349+'5b. FNO Impacted Gen'!Q349</f>
        <v>0</v>
      </c>
      <c r="R349" s="56">
        <f>'5a. FNO'!R349+'5b. FNO Impacted Gen'!R349</f>
        <v>0</v>
      </c>
      <c r="S349" s="56">
        <f>'5a. FNO'!S349+'5b. FNO Impacted Gen'!S349</f>
        <v>0</v>
      </c>
      <c r="T349" s="56">
        <f>'5a. FNO'!T349+'5b. FNO Impacted Gen'!T349</f>
        <v>0</v>
      </c>
      <c r="U349" s="56">
        <f>'5a. FNO'!U349+'5b. FNO Impacted Gen'!U349</f>
        <v>0</v>
      </c>
      <c r="V349" s="56">
        <f>'5a. FNO'!V349+'5b. FNO Impacted Gen'!V349</f>
        <v>0</v>
      </c>
      <c r="W349" s="56">
        <f>'5a. FNO'!W349+'5b. FNO Impacted Gen'!W349</f>
        <v>0</v>
      </c>
      <c r="X349" s="56">
        <f>'5a. FNO'!X349+'5b. FNO Impacted Gen'!X349</f>
        <v>0</v>
      </c>
      <c r="Y349" s="56">
        <f>'5a. FNO'!Y349+'5b. FNO Impacted Gen'!Y349</f>
        <v>0</v>
      </c>
      <c r="Z349" s="67">
        <f>'5a. FNO'!Z349+'5b. FNO Impacted Gen'!Z349</f>
        <v>0</v>
      </c>
    </row>
    <row r="350" spans="1:26">
      <c r="A350" s="54">
        <f t="shared" si="5"/>
        <v>46369</v>
      </c>
      <c r="B350" s="55">
        <f>'5a. FNO'!B350+'5b. FNO Impacted Gen'!B350</f>
        <v>0</v>
      </c>
      <c r="C350" s="56">
        <f>'5a. FNO'!C350+'5b. FNO Impacted Gen'!C350</f>
        <v>0</v>
      </c>
      <c r="D350" s="56">
        <f>'5a. FNO'!D350+'5b. FNO Impacted Gen'!D350</f>
        <v>0</v>
      </c>
      <c r="E350" s="56">
        <f>'5a. FNO'!E350+'5b. FNO Impacted Gen'!E350</f>
        <v>0</v>
      </c>
      <c r="F350" s="56">
        <f>'5a. FNO'!F350+'5b. FNO Impacted Gen'!F350</f>
        <v>0</v>
      </c>
      <c r="G350" s="56">
        <f>'5a. FNO'!G350+'5b. FNO Impacted Gen'!G350</f>
        <v>0</v>
      </c>
      <c r="H350" s="56">
        <f>'5a. FNO'!H350+'5b. FNO Impacted Gen'!H350</f>
        <v>0</v>
      </c>
      <c r="I350" s="56">
        <f>'5a. FNO'!I350+'5b. FNO Impacted Gen'!I350</f>
        <v>0</v>
      </c>
      <c r="J350" s="56">
        <f>'5a. FNO'!J350+'5b. FNO Impacted Gen'!J350</f>
        <v>0</v>
      </c>
      <c r="K350" s="56">
        <f>'5a. FNO'!K350+'5b. FNO Impacted Gen'!K350</f>
        <v>0</v>
      </c>
      <c r="L350" s="56">
        <f>'5a. FNO'!L350+'5b. FNO Impacted Gen'!L350</f>
        <v>0</v>
      </c>
      <c r="M350" s="56">
        <f>'5a. FNO'!M350+'5b. FNO Impacted Gen'!M350</f>
        <v>0</v>
      </c>
      <c r="N350" s="56">
        <f>'5a. FNO'!N350+'5b. FNO Impacted Gen'!N350</f>
        <v>0</v>
      </c>
      <c r="O350" s="56">
        <f>'5a. FNO'!O350+'5b. FNO Impacted Gen'!O350</f>
        <v>0</v>
      </c>
      <c r="P350" s="56">
        <f>'5a. FNO'!P350+'5b. FNO Impacted Gen'!P350</f>
        <v>0</v>
      </c>
      <c r="Q350" s="56">
        <f>'5a. FNO'!Q350+'5b. FNO Impacted Gen'!Q350</f>
        <v>0</v>
      </c>
      <c r="R350" s="56">
        <f>'5a. FNO'!R350+'5b. FNO Impacted Gen'!R350</f>
        <v>0</v>
      </c>
      <c r="S350" s="56">
        <f>'5a. FNO'!S350+'5b. FNO Impacted Gen'!S350</f>
        <v>0</v>
      </c>
      <c r="T350" s="56">
        <f>'5a. FNO'!T350+'5b. FNO Impacted Gen'!T350</f>
        <v>0</v>
      </c>
      <c r="U350" s="56">
        <f>'5a. FNO'!U350+'5b. FNO Impacted Gen'!U350</f>
        <v>0</v>
      </c>
      <c r="V350" s="56">
        <f>'5a. FNO'!V350+'5b. FNO Impacted Gen'!V350</f>
        <v>0</v>
      </c>
      <c r="W350" s="56">
        <f>'5a. FNO'!W350+'5b. FNO Impacted Gen'!W350</f>
        <v>0</v>
      </c>
      <c r="X350" s="56">
        <f>'5a. FNO'!X350+'5b. FNO Impacted Gen'!X350</f>
        <v>0</v>
      </c>
      <c r="Y350" s="56">
        <f>'5a. FNO'!Y350+'5b. FNO Impacted Gen'!Y350</f>
        <v>0</v>
      </c>
      <c r="Z350" s="67">
        <f>'5a. FNO'!Z350+'5b. FNO Impacted Gen'!Z350</f>
        <v>0</v>
      </c>
    </row>
    <row r="351" spans="1:26">
      <c r="A351" s="54">
        <f t="shared" si="5"/>
        <v>46370</v>
      </c>
      <c r="B351" s="55">
        <f>'5a. FNO'!B351+'5b. FNO Impacted Gen'!B351</f>
        <v>0</v>
      </c>
      <c r="C351" s="56">
        <f>'5a. FNO'!C351+'5b. FNO Impacted Gen'!C351</f>
        <v>0</v>
      </c>
      <c r="D351" s="56">
        <f>'5a. FNO'!D351+'5b. FNO Impacted Gen'!D351</f>
        <v>0</v>
      </c>
      <c r="E351" s="56">
        <f>'5a. FNO'!E351+'5b. FNO Impacted Gen'!E351</f>
        <v>0</v>
      </c>
      <c r="F351" s="56">
        <f>'5a. FNO'!F351+'5b. FNO Impacted Gen'!F351</f>
        <v>0</v>
      </c>
      <c r="G351" s="56">
        <f>'5a. FNO'!G351+'5b. FNO Impacted Gen'!G351</f>
        <v>0</v>
      </c>
      <c r="H351" s="56">
        <f>'5a. FNO'!H351+'5b. FNO Impacted Gen'!H351</f>
        <v>0</v>
      </c>
      <c r="I351" s="56">
        <f>'5a. FNO'!I351+'5b. FNO Impacted Gen'!I351</f>
        <v>0</v>
      </c>
      <c r="J351" s="56">
        <f>'5a. FNO'!J351+'5b. FNO Impacted Gen'!J351</f>
        <v>0</v>
      </c>
      <c r="K351" s="56">
        <f>'5a. FNO'!K351+'5b. FNO Impacted Gen'!K351</f>
        <v>0</v>
      </c>
      <c r="L351" s="56">
        <f>'5a. FNO'!L351+'5b. FNO Impacted Gen'!L351</f>
        <v>0</v>
      </c>
      <c r="M351" s="56">
        <f>'5a. FNO'!M351+'5b. FNO Impacted Gen'!M351</f>
        <v>0</v>
      </c>
      <c r="N351" s="56">
        <f>'5a. FNO'!N351+'5b. FNO Impacted Gen'!N351</f>
        <v>0</v>
      </c>
      <c r="O351" s="56">
        <f>'5a. FNO'!O351+'5b. FNO Impacted Gen'!O351</f>
        <v>0</v>
      </c>
      <c r="P351" s="56">
        <f>'5a. FNO'!P351+'5b. FNO Impacted Gen'!P351</f>
        <v>0</v>
      </c>
      <c r="Q351" s="56">
        <f>'5a. FNO'!Q351+'5b. FNO Impacted Gen'!Q351</f>
        <v>0</v>
      </c>
      <c r="R351" s="56">
        <f>'5a. FNO'!R351+'5b. FNO Impacted Gen'!R351</f>
        <v>0</v>
      </c>
      <c r="S351" s="56">
        <f>'5a. FNO'!S351+'5b. FNO Impacted Gen'!S351</f>
        <v>0</v>
      </c>
      <c r="T351" s="56">
        <f>'5a. FNO'!T351+'5b. FNO Impacted Gen'!T351</f>
        <v>0</v>
      </c>
      <c r="U351" s="56">
        <f>'5a. FNO'!U351+'5b. FNO Impacted Gen'!U351</f>
        <v>0</v>
      </c>
      <c r="V351" s="56">
        <f>'5a. FNO'!V351+'5b. FNO Impacted Gen'!V351</f>
        <v>0</v>
      </c>
      <c r="W351" s="56">
        <f>'5a. FNO'!W351+'5b. FNO Impacted Gen'!W351</f>
        <v>0</v>
      </c>
      <c r="X351" s="56">
        <f>'5a. FNO'!X351+'5b. FNO Impacted Gen'!X351</f>
        <v>0</v>
      </c>
      <c r="Y351" s="56">
        <f>'5a. FNO'!Y351+'5b. FNO Impacted Gen'!Y351</f>
        <v>0</v>
      </c>
      <c r="Z351" s="67">
        <f>'5a. FNO'!Z351+'5b. FNO Impacted Gen'!Z351</f>
        <v>0</v>
      </c>
    </row>
    <row r="352" spans="1:26">
      <c r="A352" s="54">
        <f t="shared" si="5"/>
        <v>46371</v>
      </c>
      <c r="B352" s="55">
        <f>'5a. FNO'!B352+'5b. FNO Impacted Gen'!B352</f>
        <v>0</v>
      </c>
      <c r="C352" s="56">
        <f>'5a. FNO'!C352+'5b. FNO Impacted Gen'!C352</f>
        <v>0</v>
      </c>
      <c r="D352" s="56">
        <f>'5a. FNO'!D352+'5b. FNO Impacted Gen'!D352</f>
        <v>0</v>
      </c>
      <c r="E352" s="56">
        <f>'5a. FNO'!E352+'5b. FNO Impacted Gen'!E352</f>
        <v>0</v>
      </c>
      <c r="F352" s="56">
        <f>'5a. FNO'!F352+'5b. FNO Impacted Gen'!F352</f>
        <v>0</v>
      </c>
      <c r="G352" s="56">
        <f>'5a. FNO'!G352+'5b. FNO Impacted Gen'!G352</f>
        <v>0</v>
      </c>
      <c r="H352" s="56">
        <f>'5a. FNO'!H352+'5b. FNO Impacted Gen'!H352</f>
        <v>0</v>
      </c>
      <c r="I352" s="56">
        <f>'5a. FNO'!I352+'5b. FNO Impacted Gen'!I352</f>
        <v>0</v>
      </c>
      <c r="J352" s="56">
        <f>'5a. FNO'!J352+'5b. FNO Impacted Gen'!J352</f>
        <v>0</v>
      </c>
      <c r="K352" s="56">
        <f>'5a. FNO'!K352+'5b. FNO Impacted Gen'!K352</f>
        <v>0</v>
      </c>
      <c r="L352" s="56">
        <f>'5a. FNO'!L352+'5b. FNO Impacted Gen'!L352</f>
        <v>0</v>
      </c>
      <c r="M352" s="56">
        <f>'5a. FNO'!M352+'5b. FNO Impacted Gen'!M352</f>
        <v>0</v>
      </c>
      <c r="N352" s="56">
        <f>'5a. FNO'!N352+'5b. FNO Impacted Gen'!N352</f>
        <v>0</v>
      </c>
      <c r="O352" s="56">
        <f>'5a. FNO'!O352+'5b. FNO Impacted Gen'!O352</f>
        <v>0</v>
      </c>
      <c r="P352" s="56">
        <f>'5a. FNO'!P352+'5b. FNO Impacted Gen'!P352</f>
        <v>0</v>
      </c>
      <c r="Q352" s="56">
        <f>'5a. FNO'!Q352+'5b. FNO Impacted Gen'!Q352</f>
        <v>0</v>
      </c>
      <c r="R352" s="56">
        <f>'5a. FNO'!R352+'5b. FNO Impacted Gen'!R352</f>
        <v>0</v>
      </c>
      <c r="S352" s="56">
        <f>'5a. FNO'!S352+'5b. FNO Impacted Gen'!S352</f>
        <v>0</v>
      </c>
      <c r="T352" s="56">
        <f>'5a. FNO'!T352+'5b. FNO Impacted Gen'!T352</f>
        <v>0</v>
      </c>
      <c r="U352" s="56">
        <f>'5a. FNO'!U352+'5b. FNO Impacted Gen'!U352</f>
        <v>0</v>
      </c>
      <c r="V352" s="56">
        <f>'5a. FNO'!V352+'5b. FNO Impacted Gen'!V352</f>
        <v>0</v>
      </c>
      <c r="W352" s="56">
        <f>'5a. FNO'!W352+'5b. FNO Impacted Gen'!W352</f>
        <v>0</v>
      </c>
      <c r="X352" s="56">
        <f>'5a. FNO'!X352+'5b. FNO Impacted Gen'!X352</f>
        <v>0</v>
      </c>
      <c r="Y352" s="56">
        <f>'5a. FNO'!Y352+'5b. FNO Impacted Gen'!Y352</f>
        <v>0</v>
      </c>
      <c r="Z352" s="67">
        <f>'5a. FNO'!Z352+'5b. FNO Impacted Gen'!Z352</f>
        <v>0</v>
      </c>
    </row>
    <row r="353" spans="1:26">
      <c r="A353" s="54">
        <f t="shared" si="5"/>
        <v>46372</v>
      </c>
      <c r="B353" s="55">
        <f>'5a. FNO'!B353+'5b. FNO Impacted Gen'!B353</f>
        <v>0</v>
      </c>
      <c r="C353" s="56">
        <f>'5a. FNO'!C353+'5b. FNO Impacted Gen'!C353</f>
        <v>0</v>
      </c>
      <c r="D353" s="56">
        <f>'5a. FNO'!D353+'5b. FNO Impacted Gen'!D353</f>
        <v>0</v>
      </c>
      <c r="E353" s="56">
        <f>'5a. FNO'!E353+'5b. FNO Impacted Gen'!E353</f>
        <v>0</v>
      </c>
      <c r="F353" s="56">
        <f>'5a. FNO'!F353+'5b. FNO Impacted Gen'!F353</f>
        <v>0</v>
      </c>
      <c r="G353" s="56">
        <f>'5a. FNO'!G353+'5b. FNO Impacted Gen'!G353</f>
        <v>0</v>
      </c>
      <c r="H353" s="56">
        <f>'5a. FNO'!H353+'5b. FNO Impacted Gen'!H353</f>
        <v>0</v>
      </c>
      <c r="I353" s="56">
        <f>'5a. FNO'!I353+'5b. FNO Impacted Gen'!I353</f>
        <v>0</v>
      </c>
      <c r="J353" s="56">
        <f>'5a. FNO'!J353+'5b. FNO Impacted Gen'!J353</f>
        <v>0</v>
      </c>
      <c r="K353" s="56">
        <f>'5a. FNO'!K353+'5b. FNO Impacted Gen'!K353</f>
        <v>0</v>
      </c>
      <c r="L353" s="56">
        <f>'5a. FNO'!L353+'5b. FNO Impacted Gen'!L353</f>
        <v>0</v>
      </c>
      <c r="M353" s="56">
        <f>'5a. FNO'!M353+'5b. FNO Impacted Gen'!M353</f>
        <v>0</v>
      </c>
      <c r="N353" s="56">
        <f>'5a. FNO'!N353+'5b. FNO Impacted Gen'!N353</f>
        <v>0</v>
      </c>
      <c r="O353" s="56">
        <f>'5a. FNO'!O353+'5b. FNO Impacted Gen'!O353</f>
        <v>0</v>
      </c>
      <c r="P353" s="56">
        <f>'5a. FNO'!P353+'5b. FNO Impacted Gen'!P353</f>
        <v>0</v>
      </c>
      <c r="Q353" s="56">
        <f>'5a. FNO'!Q353+'5b. FNO Impacted Gen'!Q353</f>
        <v>0</v>
      </c>
      <c r="R353" s="56">
        <f>'5a. FNO'!R353+'5b. FNO Impacted Gen'!R353</f>
        <v>0</v>
      </c>
      <c r="S353" s="56">
        <f>'5a. FNO'!S353+'5b. FNO Impacted Gen'!S353</f>
        <v>0</v>
      </c>
      <c r="T353" s="56">
        <f>'5a. FNO'!T353+'5b. FNO Impacted Gen'!T353</f>
        <v>0</v>
      </c>
      <c r="U353" s="56">
        <f>'5a. FNO'!U353+'5b. FNO Impacted Gen'!U353</f>
        <v>0</v>
      </c>
      <c r="V353" s="56">
        <f>'5a. FNO'!V353+'5b. FNO Impacted Gen'!V353</f>
        <v>0</v>
      </c>
      <c r="W353" s="56">
        <f>'5a. FNO'!W353+'5b. FNO Impacted Gen'!W353</f>
        <v>0</v>
      </c>
      <c r="X353" s="56">
        <f>'5a. FNO'!X353+'5b. FNO Impacted Gen'!X353</f>
        <v>0</v>
      </c>
      <c r="Y353" s="56">
        <f>'5a. FNO'!Y353+'5b. FNO Impacted Gen'!Y353</f>
        <v>0</v>
      </c>
      <c r="Z353" s="67">
        <f>'5a. FNO'!Z353+'5b. FNO Impacted Gen'!Z353</f>
        <v>0</v>
      </c>
    </row>
    <row r="354" spans="1:26">
      <c r="A354" s="54">
        <f t="shared" si="5"/>
        <v>46373</v>
      </c>
      <c r="B354" s="55">
        <f>'5a. FNO'!B354+'5b. FNO Impacted Gen'!B354</f>
        <v>0</v>
      </c>
      <c r="C354" s="56">
        <f>'5a. FNO'!C354+'5b. FNO Impacted Gen'!C354</f>
        <v>0</v>
      </c>
      <c r="D354" s="56">
        <f>'5a. FNO'!D354+'5b. FNO Impacted Gen'!D354</f>
        <v>0</v>
      </c>
      <c r="E354" s="56">
        <f>'5a. FNO'!E354+'5b. FNO Impacted Gen'!E354</f>
        <v>0</v>
      </c>
      <c r="F354" s="56">
        <f>'5a. FNO'!F354+'5b. FNO Impacted Gen'!F354</f>
        <v>0</v>
      </c>
      <c r="G354" s="56">
        <f>'5a. FNO'!G354+'5b. FNO Impacted Gen'!G354</f>
        <v>0</v>
      </c>
      <c r="H354" s="56">
        <f>'5a. FNO'!H354+'5b. FNO Impacted Gen'!H354</f>
        <v>0</v>
      </c>
      <c r="I354" s="56">
        <f>'5a. FNO'!I354+'5b. FNO Impacted Gen'!I354</f>
        <v>0</v>
      </c>
      <c r="J354" s="56">
        <f>'5a. FNO'!J354+'5b. FNO Impacted Gen'!J354</f>
        <v>0</v>
      </c>
      <c r="K354" s="56">
        <f>'5a. FNO'!K354+'5b. FNO Impacted Gen'!K354</f>
        <v>0</v>
      </c>
      <c r="L354" s="56">
        <f>'5a. FNO'!L354+'5b. FNO Impacted Gen'!L354</f>
        <v>0</v>
      </c>
      <c r="M354" s="56">
        <f>'5a. FNO'!M354+'5b. FNO Impacted Gen'!M354</f>
        <v>0</v>
      </c>
      <c r="N354" s="56">
        <f>'5a. FNO'!N354+'5b. FNO Impacted Gen'!N354</f>
        <v>0</v>
      </c>
      <c r="O354" s="56">
        <f>'5a. FNO'!O354+'5b. FNO Impacted Gen'!O354</f>
        <v>0</v>
      </c>
      <c r="P354" s="56">
        <f>'5a. FNO'!P354+'5b. FNO Impacted Gen'!P354</f>
        <v>0</v>
      </c>
      <c r="Q354" s="56">
        <f>'5a. FNO'!Q354+'5b. FNO Impacted Gen'!Q354</f>
        <v>0</v>
      </c>
      <c r="R354" s="56">
        <f>'5a. FNO'!R354+'5b. FNO Impacted Gen'!R354</f>
        <v>0</v>
      </c>
      <c r="S354" s="56">
        <f>'5a. FNO'!S354+'5b. FNO Impacted Gen'!S354</f>
        <v>0</v>
      </c>
      <c r="T354" s="56">
        <f>'5a. FNO'!T354+'5b. FNO Impacted Gen'!T354</f>
        <v>0</v>
      </c>
      <c r="U354" s="56">
        <f>'5a. FNO'!U354+'5b. FNO Impacted Gen'!U354</f>
        <v>0</v>
      </c>
      <c r="V354" s="56">
        <f>'5a. FNO'!V354+'5b. FNO Impacted Gen'!V354</f>
        <v>0</v>
      </c>
      <c r="W354" s="56">
        <f>'5a. FNO'!W354+'5b. FNO Impacted Gen'!W354</f>
        <v>0</v>
      </c>
      <c r="X354" s="56">
        <f>'5a. FNO'!X354+'5b. FNO Impacted Gen'!X354</f>
        <v>0</v>
      </c>
      <c r="Y354" s="56">
        <f>'5a. FNO'!Y354+'5b. FNO Impacted Gen'!Y354</f>
        <v>0</v>
      </c>
      <c r="Z354" s="67">
        <f>'5a. FNO'!Z354+'5b. FNO Impacted Gen'!Z354</f>
        <v>0</v>
      </c>
    </row>
    <row r="355" spans="1:26">
      <c r="A355" s="54">
        <f t="shared" si="5"/>
        <v>46374</v>
      </c>
      <c r="B355" s="55">
        <f>'5a. FNO'!B355+'5b. FNO Impacted Gen'!B355</f>
        <v>0</v>
      </c>
      <c r="C355" s="56">
        <f>'5a. FNO'!C355+'5b. FNO Impacted Gen'!C355</f>
        <v>0</v>
      </c>
      <c r="D355" s="56">
        <f>'5a. FNO'!D355+'5b. FNO Impacted Gen'!D355</f>
        <v>0</v>
      </c>
      <c r="E355" s="56">
        <f>'5a. FNO'!E355+'5b. FNO Impacted Gen'!E355</f>
        <v>0</v>
      </c>
      <c r="F355" s="56">
        <f>'5a. FNO'!F355+'5b. FNO Impacted Gen'!F355</f>
        <v>0</v>
      </c>
      <c r="G355" s="56">
        <f>'5a. FNO'!G355+'5b. FNO Impacted Gen'!G355</f>
        <v>0</v>
      </c>
      <c r="H355" s="56">
        <f>'5a. FNO'!H355+'5b. FNO Impacted Gen'!H355</f>
        <v>0</v>
      </c>
      <c r="I355" s="56">
        <f>'5a. FNO'!I355+'5b. FNO Impacted Gen'!I355</f>
        <v>0</v>
      </c>
      <c r="J355" s="56">
        <f>'5a. FNO'!J355+'5b. FNO Impacted Gen'!J355</f>
        <v>0</v>
      </c>
      <c r="K355" s="56">
        <f>'5a. FNO'!K355+'5b. FNO Impacted Gen'!K355</f>
        <v>0</v>
      </c>
      <c r="L355" s="56">
        <f>'5a. FNO'!L355+'5b. FNO Impacted Gen'!L355</f>
        <v>0</v>
      </c>
      <c r="M355" s="56">
        <f>'5a. FNO'!M355+'5b. FNO Impacted Gen'!M355</f>
        <v>0</v>
      </c>
      <c r="N355" s="56">
        <f>'5a. FNO'!N355+'5b. FNO Impacted Gen'!N355</f>
        <v>0</v>
      </c>
      <c r="O355" s="56">
        <f>'5a. FNO'!O355+'5b. FNO Impacted Gen'!O355</f>
        <v>0</v>
      </c>
      <c r="P355" s="56">
        <f>'5a. FNO'!P355+'5b. FNO Impacted Gen'!P355</f>
        <v>0</v>
      </c>
      <c r="Q355" s="56">
        <f>'5a. FNO'!Q355+'5b. FNO Impacted Gen'!Q355</f>
        <v>0</v>
      </c>
      <c r="R355" s="56">
        <f>'5a. FNO'!R355+'5b. FNO Impacted Gen'!R355</f>
        <v>0</v>
      </c>
      <c r="S355" s="56">
        <f>'5a. FNO'!S355+'5b. FNO Impacted Gen'!S355</f>
        <v>0</v>
      </c>
      <c r="T355" s="56">
        <f>'5a. FNO'!T355+'5b. FNO Impacted Gen'!T355</f>
        <v>0</v>
      </c>
      <c r="U355" s="56">
        <f>'5a. FNO'!U355+'5b. FNO Impacted Gen'!U355</f>
        <v>0</v>
      </c>
      <c r="V355" s="56">
        <f>'5a. FNO'!V355+'5b. FNO Impacted Gen'!V355</f>
        <v>0</v>
      </c>
      <c r="W355" s="56">
        <f>'5a. FNO'!W355+'5b. FNO Impacted Gen'!W355</f>
        <v>0</v>
      </c>
      <c r="X355" s="56">
        <f>'5a. FNO'!X355+'5b. FNO Impacted Gen'!X355</f>
        <v>0</v>
      </c>
      <c r="Y355" s="56">
        <f>'5a. FNO'!Y355+'5b. FNO Impacted Gen'!Y355</f>
        <v>0</v>
      </c>
      <c r="Z355" s="67">
        <f>'5a. FNO'!Z355+'5b. FNO Impacted Gen'!Z355</f>
        <v>0</v>
      </c>
    </row>
    <row r="356" spans="1:26">
      <c r="A356" s="54">
        <f t="shared" si="5"/>
        <v>46375</v>
      </c>
      <c r="B356" s="55">
        <f>'5a. FNO'!B356+'5b. FNO Impacted Gen'!B356</f>
        <v>0</v>
      </c>
      <c r="C356" s="56">
        <f>'5a. FNO'!C356+'5b. FNO Impacted Gen'!C356</f>
        <v>0</v>
      </c>
      <c r="D356" s="56">
        <f>'5a. FNO'!D356+'5b. FNO Impacted Gen'!D356</f>
        <v>0</v>
      </c>
      <c r="E356" s="56">
        <f>'5a. FNO'!E356+'5b. FNO Impacted Gen'!E356</f>
        <v>0</v>
      </c>
      <c r="F356" s="56">
        <f>'5a. FNO'!F356+'5b. FNO Impacted Gen'!F356</f>
        <v>0</v>
      </c>
      <c r="G356" s="56">
        <f>'5a. FNO'!G356+'5b. FNO Impacted Gen'!G356</f>
        <v>0</v>
      </c>
      <c r="H356" s="56">
        <f>'5a. FNO'!H356+'5b. FNO Impacted Gen'!H356</f>
        <v>0</v>
      </c>
      <c r="I356" s="56">
        <f>'5a. FNO'!I356+'5b. FNO Impacted Gen'!I356</f>
        <v>0</v>
      </c>
      <c r="J356" s="56">
        <f>'5a. FNO'!J356+'5b. FNO Impacted Gen'!J356</f>
        <v>0</v>
      </c>
      <c r="K356" s="56">
        <f>'5a. FNO'!K356+'5b. FNO Impacted Gen'!K356</f>
        <v>0</v>
      </c>
      <c r="L356" s="56">
        <f>'5a. FNO'!L356+'5b. FNO Impacted Gen'!L356</f>
        <v>0</v>
      </c>
      <c r="M356" s="56">
        <f>'5a. FNO'!M356+'5b. FNO Impacted Gen'!M356</f>
        <v>0</v>
      </c>
      <c r="N356" s="56">
        <f>'5a. FNO'!N356+'5b. FNO Impacted Gen'!N356</f>
        <v>0</v>
      </c>
      <c r="O356" s="56">
        <f>'5a. FNO'!O356+'5b. FNO Impacted Gen'!O356</f>
        <v>0</v>
      </c>
      <c r="P356" s="56">
        <f>'5a. FNO'!P356+'5b. FNO Impacted Gen'!P356</f>
        <v>0</v>
      </c>
      <c r="Q356" s="56">
        <f>'5a. FNO'!Q356+'5b. FNO Impacted Gen'!Q356</f>
        <v>0</v>
      </c>
      <c r="R356" s="56">
        <f>'5a. FNO'!R356+'5b. FNO Impacted Gen'!R356</f>
        <v>0</v>
      </c>
      <c r="S356" s="56">
        <f>'5a. FNO'!S356+'5b. FNO Impacted Gen'!S356</f>
        <v>0</v>
      </c>
      <c r="T356" s="56">
        <f>'5a. FNO'!T356+'5b. FNO Impacted Gen'!T356</f>
        <v>0</v>
      </c>
      <c r="U356" s="56">
        <f>'5a. FNO'!U356+'5b. FNO Impacted Gen'!U356</f>
        <v>0</v>
      </c>
      <c r="V356" s="56">
        <f>'5a. FNO'!V356+'5b. FNO Impacted Gen'!V356</f>
        <v>0</v>
      </c>
      <c r="W356" s="56">
        <f>'5a. FNO'!W356+'5b. FNO Impacted Gen'!W356</f>
        <v>0</v>
      </c>
      <c r="X356" s="56">
        <f>'5a. FNO'!X356+'5b. FNO Impacted Gen'!X356</f>
        <v>0</v>
      </c>
      <c r="Y356" s="56">
        <f>'5a. FNO'!Y356+'5b. FNO Impacted Gen'!Y356</f>
        <v>0</v>
      </c>
      <c r="Z356" s="67">
        <f>'5a. FNO'!Z356+'5b. FNO Impacted Gen'!Z356</f>
        <v>0</v>
      </c>
    </row>
    <row r="357" spans="1:26">
      <c r="A357" s="54">
        <f t="shared" si="5"/>
        <v>46376</v>
      </c>
      <c r="B357" s="55">
        <f>'5a. FNO'!B357+'5b. FNO Impacted Gen'!B357</f>
        <v>0</v>
      </c>
      <c r="C357" s="56">
        <f>'5a. FNO'!C357+'5b. FNO Impacted Gen'!C357</f>
        <v>0</v>
      </c>
      <c r="D357" s="56">
        <f>'5a. FNO'!D357+'5b. FNO Impacted Gen'!D357</f>
        <v>0</v>
      </c>
      <c r="E357" s="56">
        <f>'5a. FNO'!E357+'5b. FNO Impacted Gen'!E357</f>
        <v>0</v>
      </c>
      <c r="F357" s="56">
        <f>'5a. FNO'!F357+'5b. FNO Impacted Gen'!F357</f>
        <v>0</v>
      </c>
      <c r="G357" s="56">
        <f>'5a. FNO'!G357+'5b. FNO Impacted Gen'!G357</f>
        <v>0</v>
      </c>
      <c r="H357" s="56">
        <f>'5a. FNO'!H357+'5b. FNO Impacted Gen'!H357</f>
        <v>0</v>
      </c>
      <c r="I357" s="56">
        <f>'5a. FNO'!I357+'5b. FNO Impacted Gen'!I357</f>
        <v>0</v>
      </c>
      <c r="J357" s="56">
        <f>'5a. FNO'!J357+'5b. FNO Impacted Gen'!J357</f>
        <v>0</v>
      </c>
      <c r="K357" s="56">
        <f>'5a. FNO'!K357+'5b. FNO Impacted Gen'!K357</f>
        <v>0</v>
      </c>
      <c r="L357" s="56">
        <f>'5a. FNO'!L357+'5b. FNO Impacted Gen'!L357</f>
        <v>0</v>
      </c>
      <c r="M357" s="56">
        <f>'5a. FNO'!M357+'5b. FNO Impacted Gen'!M357</f>
        <v>0</v>
      </c>
      <c r="N357" s="56">
        <f>'5a. FNO'!N357+'5b. FNO Impacted Gen'!N357</f>
        <v>0</v>
      </c>
      <c r="O357" s="56">
        <f>'5a. FNO'!O357+'5b. FNO Impacted Gen'!O357</f>
        <v>0</v>
      </c>
      <c r="P357" s="56">
        <f>'5a. FNO'!P357+'5b. FNO Impacted Gen'!P357</f>
        <v>0</v>
      </c>
      <c r="Q357" s="56">
        <f>'5a. FNO'!Q357+'5b. FNO Impacted Gen'!Q357</f>
        <v>0</v>
      </c>
      <c r="R357" s="56">
        <f>'5a. FNO'!R357+'5b. FNO Impacted Gen'!R357</f>
        <v>0</v>
      </c>
      <c r="S357" s="56">
        <f>'5a. FNO'!S357+'5b. FNO Impacted Gen'!S357</f>
        <v>0</v>
      </c>
      <c r="T357" s="56">
        <f>'5a. FNO'!T357+'5b. FNO Impacted Gen'!T357</f>
        <v>0</v>
      </c>
      <c r="U357" s="56">
        <f>'5a. FNO'!U357+'5b. FNO Impacted Gen'!U357</f>
        <v>0</v>
      </c>
      <c r="V357" s="56">
        <f>'5a. FNO'!V357+'5b. FNO Impacted Gen'!V357</f>
        <v>0</v>
      </c>
      <c r="W357" s="56">
        <f>'5a. FNO'!W357+'5b. FNO Impacted Gen'!W357</f>
        <v>0</v>
      </c>
      <c r="X357" s="56">
        <f>'5a. FNO'!X357+'5b. FNO Impacted Gen'!X357</f>
        <v>0</v>
      </c>
      <c r="Y357" s="56">
        <f>'5a. FNO'!Y357+'5b. FNO Impacted Gen'!Y357</f>
        <v>0</v>
      </c>
      <c r="Z357" s="67">
        <f>'5a. FNO'!Z357+'5b. FNO Impacted Gen'!Z357</f>
        <v>0</v>
      </c>
    </row>
    <row r="358" spans="1:26">
      <c r="A358" s="54">
        <f t="shared" si="5"/>
        <v>46377</v>
      </c>
      <c r="B358" s="55">
        <f>'5a. FNO'!B358+'5b. FNO Impacted Gen'!B358</f>
        <v>0</v>
      </c>
      <c r="C358" s="56">
        <f>'5a. FNO'!C358+'5b. FNO Impacted Gen'!C358</f>
        <v>0</v>
      </c>
      <c r="D358" s="56">
        <f>'5a. FNO'!D358+'5b. FNO Impacted Gen'!D358</f>
        <v>0</v>
      </c>
      <c r="E358" s="56">
        <f>'5a. FNO'!E358+'5b. FNO Impacted Gen'!E358</f>
        <v>0</v>
      </c>
      <c r="F358" s="56">
        <f>'5a. FNO'!F358+'5b. FNO Impacted Gen'!F358</f>
        <v>0</v>
      </c>
      <c r="G358" s="56">
        <f>'5a. FNO'!G358+'5b. FNO Impacted Gen'!G358</f>
        <v>0</v>
      </c>
      <c r="H358" s="56">
        <f>'5a. FNO'!H358+'5b. FNO Impacted Gen'!H358</f>
        <v>0</v>
      </c>
      <c r="I358" s="56">
        <f>'5a. FNO'!I358+'5b. FNO Impacted Gen'!I358</f>
        <v>0</v>
      </c>
      <c r="J358" s="56">
        <f>'5a. FNO'!J358+'5b. FNO Impacted Gen'!J358</f>
        <v>0</v>
      </c>
      <c r="K358" s="56">
        <f>'5a. FNO'!K358+'5b. FNO Impacted Gen'!K358</f>
        <v>0</v>
      </c>
      <c r="L358" s="56">
        <f>'5a. FNO'!L358+'5b. FNO Impacted Gen'!L358</f>
        <v>0</v>
      </c>
      <c r="M358" s="56">
        <f>'5a. FNO'!M358+'5b. FNO Impacted Gen'!M358</f>
        <v>0</v>
      </c>
      <c r="N358" s="56">
        <f>'5a. FNO'!N358+'5b. FNO Impacted Gen'!N358</f>
        <v>0</v>
      </c>
      <c r="O358" s="56">
        <f>'5a. FNO'!O358+'5b. FNO Impacted Gen'!O358</f>
        <v>0</v>
      </c>
      <c r="P358" s="56">
        <f>'5a. FNO'!P358+'5b. FNO Impacted Gen'!P358</f>
        <v>0</v>
      </c>
      <c r="Q358" s="56">
        <f>'5a. FNO'!Q358+'5b. FNO Impacted Gen'!Q358</f>
        <v>0</v>
      </c>
      <c r="R358" s="56">
        <f>'5a. FNO'!R358+'5b. FNO Impacted Gen'!R358</f>
        <v>0</v>
      </c>
      <c r="S358" s="56">
        <f>'5a. FNO'!S358+'5b. FNO Impacted Gen'!S358</f>
        <v>0</v>
      </c>
      <c r="T358" s="56">
        <f>'5a. FNO'!T358+'5b. FNO Impacted Gen'!T358</f>
        <v>0</v>
      </c>
      <c r="U358" s="56">
        <f>'5a. FNO'!U358+'5b. FNO Impacted Gen'!U358</f>
        <v>0</v>
      </c>
      <c r="V358" s="56">
        <f>'5a. FNO'!V358+'5b. FNO Impacted Gen'!V358</f>
        <v>0</v>
      </c>
      <c r="W358" s="56">
        <f>'5a. FNO'!W358+'5b. FNO Impacted Gen'!W358</f>
        <v>0</v>
      </c>
      <c r="X358" s="56">
        <f>'5a. FNO'!X358+'5b. FNO Impacted Gen'!X358</f>
        <v>0</v>
      </c>
      <c r="Y358" s="56">
        <f>'5a. FNO'!Y358+'5b. FNO Impacted Gen'!Y358</f>
        <v>0</v>
      </c>
      <c r="Z358" s="67">
        <f>'5a. FNO'!Z358+'5b. FNO Impacted Gen'!Z358</f>
        <v>0</v>
      </c>
    </row>
    <row r="359" spans="1:26">
      <c r="A359" s="54">
        <f t="shared" si="5"/>
        <v>46378</v>
      </c>
      <c r="B359" s="55">
        <f>'5a. FNO'!B359+'5b. FNO Impacted Gen'!B359</f>
        <v>0</v>
      </c>
      <c r="C359" s="56">
        <f>'5a. FNO'!C359+'5b. FNO Impacted Gen'!C359</f>
        <v>0</v>
      </c>
      <c r="D359" s="56">
        <f>'5a. FNO'!D359+'5b. FNO Impacted Gen'!D359</f>
        <v>0</v>
      </c>
      <c r="E359" s="56">
        <f>'5a. FNO'!E359+'5b. FNO Impacted Gen'!E359</f>
        <v>0</v>
      </c>
      <c r="F359" s="56">
        <f>'5a. FNO'!F359+'5b. FNO Impacted Gen'!F359</f>
        <v>0</v>
      </c>
      <c r="G359" s="56">
        <f>'5a. FNO'!G359+'5b. FNO Impacted Gen'!G359</f>
        <v>0</v>
      </c>
      <c r="H359" s="56">
        <f>'5a. FNO'!H359+'5b. FNO Impacted Gen'!H359</f>
        <v>0</v>
      </c>
      <c r="I359" s="56">
        <f>'5a. FNO'!I359+'5b. FNO Impacted Gen'!I359</f>
        <v>0</v>
      </c>
      <c r="J359" s="56">
        <f>'5a. FNO'!J359+'5b. FNO Impacted Gen'!J359</f>
        <v>0</v>
      </c>
      <c r="K359" s="56">
        <f>'5a. FNO'!K359+'5b. FNO Impacted Gen'!K359</f>
        <v>0</v>
      </c>
      <c r="L359" s="56">
        <f>'5a. FNO'!L359+'5b. FNO Impacted Gen'!L359</f>
        <v>0</v>
      </c>
      <c r="M359" s="56">
        <f>'5a. FNO'!M359+'5b. FNO Impacted Gen'!M359</f>
        <v>0</v>
      </c>
      <c r="N359" s="56">
        <f>'5a. FNO'!N359+'5b. FNO Impacted Gen'!N359</f>
        <v>0</v>
      </c>
      <c r="O359" s="56">
        <f>'5a. FNO'!O359+'5b. FNO Impacted Gen'!O359</f>
        <v>0</v>
      </c>
      <c r="P359" s="56">
        <f>'5a. FNO'!P359+'5b. FNO Impacted Gen'!P359</f>
        <v>0</v>
      </c>
      <c r="Q359" s="56">
        <f>'5a. FNO'!Q359+'5b. FNO Impacted Gen'!Q359</f>
        <v>0</v>
      </c>
      <c r="R359" s="56">
        <f>'5a. FNO'!R359+'5b. FNO Impacted Gen'!R359</f>
        <v>0</v>
      </c>
      <c r="S359" s="56">
        <f>'5a. FNO'!S359+'5b. FNO Impacted Gen'!S359</f>
        <v>0</v>
      </c>
      <c r="T359" s="56">
        <f>'5a. FNO'!T359+'5b. FNO Impacted Gen'!T359</f>
        <v>0</v>
      </c>
      <c r="U359" s="56">
        <f>'5a. FNO'!U359+'5b. FNO Impacted Gen'!U359</f>
        <v>0</v>
      </c>
      <c r="V359" s="56">
        <f>'5a. FNO'!V359+'5b. FNO Impacted Gen'!V359</f>
        <v>0</v>
      </c>
      <c r="W359" s="56">
        <f>'5a. FNO'!W359+'5b. FNO Impacted Gen'!W359</f>
        <v>0</v>
      </c>
      <c r="X359" s="56">
        <f>'5a. FNO'!X359+'5b. FNO Impacted Gen'!X359</f>
        <v>0</v>
      </c>
      <c r="Y359" s="56">
        <f>'5a. FNO'!Y359+'5b. FNO Impacted Gen'!Y359</f>
        <v>0</v>
      </c>
      <c r="Z359" s="67">
        <f>'5a. FNO'!Z359+'5b. FNO Impacted Gen'!Z359</f>
        <v>0</v>
      </c>
    </row>
    <row r="360" spans="1:26">
      <c r="A360" s="54">
        <f t="shared" si="5"/>
        <v>46379</v>
      </c>
      <c r="B360" s="55">
        <f>'5a. FNO'!B360+'5b. FNO Impacted Gen'!B360</f>
        <v>0</v>
      </c>
      <c r="C360" s="56">
        <f>'5a. FNO'!C360+'5b. FNO Impacted Gen'!C360</f>
        <v>0</v>
      </c>
      <c r="D360" s="56">
        <f>'5a. FNO'!D360+'5b. FNO Impacted Gen'!D360</f>
        <v>0</v>
      </c>
      <c r="E360" s="56">
        <f>'5a. FNO'!E360+'5b. FNO Impacted Gen'!E360</f>
        <v>0</v>
      </c>
      <c r="F360" s="56">
        <f>'5a. FNO'!F360+'5b. FNO Impacted Gen'!F360</f>
        <v>0</v>
      </c>
      <c r="G360" s="56">
        <f>'5a. FNO'!G360+'5b. FNO Impacted Gen'!G360</f>
        <v>0</v>
      </c>
      <c r="H360" s="56">
        <f>'5a. FNO'!H360+'5b. FNO Impacted Gen'!H360</f>
        <v>0</v>
      </c>
      <c r="I360" s="56">
        <f>'5a. FNO'!I360+'5b. FNO Impacted Gen'!I360</f>
        <v>0</v>
      </c>
      <c r="J360" s="56">
        <f>'5a. FNO'!J360+'5b. FNO Impacted Gen'!J360</f>
        <v>0</v>
      </c>
      <c r="K360" s="56">
        <f>'5a. FNO'!K360+'5b. FNO Impacted Gen'!K360</f>
        <v>0</v>
      </c>
      <c r="L360" s="56">
        <f>'5a. FNO'!L360+'5b. FNO Impacted Gen'!L360</f>
        <v>0</v>
      </c>
      <c r="M360" s="56">
        <f>'5a. FNO'!M360+'5b. FNO Impacted Gen'!M360</f>
        <v>0</v>
      </c>
      <c r="N360" s="56">
        <f>'5a. FNO'!N360+'5b. FNO Impacted Gen'!N360</f>
        <v>0</v>
      </c>
      <c r="O360" s="56">
        <f>'5a. FNO'!O360+'5b. FNO Impacted Gen'!O360</f>
        <v>0</v>
      </c>
      <c r="P360" s="56">
        <f>'5a. FNO'!P360+'5b. FNO Impacted Gen'!P360</f>
        <v>0</v>
      </c>
      <c r="Q360" s="56">
        <f>'5a. FNO'!Q360+'5b. FNO Impacted Gen'!Q360</f>
        <v>0</v>
      </c>
      <c r="R360" s="56">
        <f>'5a. FNO'!R360+'5b. FNO Impacted Gen'!R360</f>
        <v>0</v>
      </c>
      <c r="S360" s="56">
        <f>'5a. FNO'!S360+'5b. FNO Impacted Gen'!S360</f>
        <v>0</v>
      </c>
      <c r="T360" s="56">
        <f>'5a. FNO'!T360+'5b. FNO Impacted Gen'!T360</f>
        <v>0</v>
      </c>
      <c r="U360" s="56">
        <f>'5a. FNO'!U360+'5b. FNO Impacted Gen'!U360</f>
        <v>0</v>
      </c>
      <c r="V360" s="56">
        <f>'5a. FNO'!V360+'5b. FNO Impacted Gen'!V360</f>
        <v>0</v>
      </c>
      <c r="W360" s="56">
        <f>'5a. FNO'!W360+'5b. FNO Impacted Gen'!W360</f>
        <v>0</v>
      </c>
      <c r="X360" s="56">
        <f>'5a. FNO'!X360+'5b. FNO Impacted Gen'!X360</f>
        <v>0</v>
      </c>
      <c r="Y360" s="56">
        <f>'5a. FNO'!Y360+'5b. FNO Impacted Gen'!Y360</f>
        <v>0</v>
      </c>
      <c r="Z360" s="67">
        <f>'5a. FNO'!Z360+'5b. FNO Impacted Gen'!Z360</f>
        <v>0</v>
      </c>
    </row>
    <row r="361" spans="1:26">
      <c r="A361" s="54">
        <f t="shared" si="5"/>
        <v>46380</v>
      </c>
      <c r="B361" s="55">
        <f>'5a. FNO'!B361+'5b. FNO Impacted Gen'!B361</f>
        <v>0</v>
      </c>
      <c r="C361" s="56">
        <f>'5a. FNO'!C361+'5b. FNO Impacted Gen'!C361</f>
        <v>0</v>
      </c>
      <c r="D361" s="56">
        <f>'5a. FNO'!D361+'5b. FNO Impacted Gen'!D361</f>
        <v>0</v>
      </c>
      <c r="E361" s="56">
        <f>'5a. FNO'!E361+'5b. FNO Impacted Gen'!E361</f>
        <v>0</v>
      </c>
      <c r="F361" s="56">
        <f>'5a. FNO'!F361+'5b. FNO Impacted Gen'!F361</f>
        <v>0</v>
      </c>
      <c r="G361" s="56">
        <f>'5a. FNO'!G361+'5b. FNO Impacted Gen'!G361</f>
        <v>0</v>
      </c>
      <c r="H361" s="56">
        <f>'5a. FNO'!H361+'5b. FNO Impacted Gen'!H361</f>
        <v>0</v>
      </c>
      <c r="I361" s="56">
        <f>'5a. FNO'!I361+'5b. FNO Impacted Gen'!I361</f>
        <v>0</v>
      </c>
      <c r="J361" s="56">
        <f>'5a. FNO'!J361+'5b. FNO Impacted Gen'!J361</f>
        <v>0</v>
      </c>
      <c r="K361" s="56">
        <f>'5a. FNO'!K361+'5b. FNO Impacted Gen'!K361</f>
        <v>0</v>
      </c>
      <c r="L361" s="56">
        <f>'5a. FNO'!L361+'5b. FNO Impacted Gen'!L361</f>
        <v>0</v>
      </c>
      <c r="M361" s="56">
        <f>'5a. FNO'!M361+'5b. FNO Impacted Gen'!M361</f>
        <v>0</v>
      </c>
      <c r="N361" s="56">
        <f>'5a. FNO'!N361+'5b. FNO Impacted Gen'!N361</f>
        <v>0</v>
      </c>
      <c r="O361" s="56">
        <f>'5a. FNO'!O361+'5b. FNO Impacted Gen'!O361</f>
        <v>0</v>
      </c>
      <c r="P361" s="56">
        <f>'5a. FNO'!P361+'5b. FNO Impacted Gen'!P361</f>
        <v>0</v>
      </c>
      <c r="Q361" s="56">
        <f>'5a. FNO'!Q361+'5b. FNO Impacted Gen'!Q361</f>
        <v>0</v>
      </c>
      <c r="R361" s="56">
        <f>'5a. FNO'!R361+'5b. FNO Impacted Gen'!R361</f>
        <v>0</v>
      </c>
      <c r="S361" s="56">
        <f>'5a. FNO'!S361+'5b. FNO Impacted Gen'!S361</f>
        <v>0</v>
      </c>
      <c r="T361" s="56">
        <f>'5a. FNO'!T361+'5b. FNO Impacted Gen'!T361</f>
        <v>0</v>
      </c>
      <c r="U361" s="56">
        <f>'5a. FNO'!U361+'5b. FNO Impacted Gen'!U361</f>
        <v>0</v>
      </c>
      <c r="V361" s="56">
        <f>'5a. FNO'!V361+'5b. FNO Impacted Gen'!V361</f>
        <v>0</v>
      </c>
      <c r="W361" s="56">
        <f>'5a. FNO'!W361+'5b. FNO Impacted Gen'!W361</f>
        <v>0</v>
      </c>
      <c r="X361" s="56">
        <f>'5a. FNO'!X361+'5b. FNO Impacted Gen'!X361</f>
        <v>0</v>
      </c>
      <c r="Y361" s="56">
        <f>'5a. FNO'!Y361+'5b. FNO Impacted Gen'!Y361</f>
        <v>0</v>
      </c>
      <c r="Z361" s="67">
        <f>'5a. FNO'!Z361+'5b. FNO Impacted Gen'!Z361</f>
        <v>0</v>
      </c>
    </row>
    <row r="362" spans="1:26">
      <c r="A362" s="54">
        <f t="shared" si="5"/>
        <v>46381</v>
      </c>
      <c r="B362" s="55">
        <f>'5a. FNO'!B362+'5b. FNO Impacted Gen'!B362</f>
        <v>0</v>
      </c>
      <c r="C362" s="56">
        <f>'5a. FNO'!C362+'5b. FNO Impacted Gen'!C362</f>
        <v>0</v>
      </c>
      <c r="D362" s="56">
        <f>'5a. FNO'!D362+'5b. FNO Impacted Gen'!D362</f>
        <v>0</v>
      </c>
      <c r="E362" s="56">
        <f>'5a. FNO'!E362+'5b. FNO Impacted Gen'!E362</f>
        <v>0</v>
      </c>
      <c r="F362" s="56">
        <f>'5a. FNO'!F362+'5b. FNO Impacted Gen'!F362</f>
        <v>0</v>
      </c>
      <c r="G362" s="56">
        <f>'5a. FNO'!G362+'5b. FNO Impacted Gen'!G362</f>
        <v>0</v>
      </c>
      <c r="H362" s="56">
        <f>'5a. FNO'!H362+'5b. FNO Impacted Gen'!H362</f>
        <v>0</v>
      </c>
      <c r="I362" s="56">
        <f>'5a. FNO'!I362+'5b. FNO Impacted Gen'!I362</f>
        <v>0</v>
      </c>
      <c r="J362" s="56">
        <f>'5a. FNO'!J362+'5b. FNO Impacted Gen'!J362</f>
        <v>0</v>
      </c>
      <c r="K362" s="56">
        <f>'5a. FNO'!K362+'5b. FNO Impacted Gen'!K362</f>
        <v>0</v>
      </c>
      <c r="L362" s="56">
        <f>'5a. FNO'!L362+'5b. FNO Impacted Gen'!L362</f>
        <v>0</v>
      </c>
      <c r="M362" s="56">
        <f>'5a. FNO'!M362+'5b. FNO Impacted Gen'!M362</f>
        <v>0</v>
      </c>
      <c r="N362" s="56">
        <f>'5a. FNO'!N362+'5b. FNO Impacted Gen'!N362</f>
        <v>0</v>
      </c>
      <c r="O362" s="56">
        <f>'5a. FNO'!O362+'5b. FNO Impacted Gen'!O362</f>
        <v>0</v>
      </c>
      <c r="P362" s="56">
        <f>'5a. FNO'!P362+'5b. FNO Impacted Gen'!P362</f>
        <v>0</v>
      </c>
      <c r="Q362" s="56">
        <f>'5a. FNO'!Q362+'5b. FNO Impacted Gen'!Q362</f>
        <v>0</v>
      </c>
      <c r="R362" s="56">
        <f>'5a. FNO'!R362+'5b. FNO Impacted Gen'!R362</f>
        <v>0</v>
      </c>
      <c r="S362" s="56">
        <f>'5a. FNO'!S362+'5b. FNO Impacted Gen'!S362</f>
        <v>0</v>
      </c>
      <c r="T362" s="56">
        <f>'5a. FNO'!T362+'5b. FNO Impacted Gen'!T362</f>
        <v>0</v>
      </c>
      <c r="U362" s="56">
        <f>'5a. FNO'!U362+'5b. FNO Impacted Gen'!U362</f>
        <v>0</v>
      </c>
      <c r="V362" s="56">
        <f>'5a. FNO'!V362+'5b. FNO Impacted Gen'!V362</f>
        <v>0</v>
      </c>
      <c r="W362" s="56">
        <f>'5a. FNO'!W362+'5b. FNO Impacted Gen'!W362</f>
        <v>0</v>
      </c>
      <c r="X362" s="56">
        <f>'5a. FNO'!X362+'5b. FNO Impacted Gen'!X362</f>
        <v>0</v>
      </c>
      <c r="Y362" s="56">
        <f>'5a. FNO'!Y362+'5b. FNO Impacted Gen'!Y362</f>
        <v>0</v>
      </c>
      <c r="Z362" s="67">
        <f>'5a. FNO'!Z362+'5b. FNO Impacted Gen'!Z362</f>
        <v>0</v>
      </c>
    </row>
    <row r="363" spans="1:26">
      <c r="A363" s="54">
        <f t="shared" si="5"/>
        <v>46382</v>
      </c>
      <c r="B363" s="55">
        <f>'5a. FNO'!B363+'5b. FNO Impacted Gen'!B363</f>
        <v>0</v>
      </c>
      <c r="C363" s="56">
        <f>'5a. FNO'!C363+'5b. FNO Impacted Gen'!C363</f>
        <v>0</v>
      </c>
      <c r="D363" s="56">
        <f>'5a. FNO'!D363+'5b. FNO Impacted Gen'!D363</f>
        <v>0</v>
      </c>
      <c r="E363" s="56">
        <f>'5a. FNO'!E363+'5b. FNO Impacted Gen'!E363</f>
        <v>0</v>
      </c>
      <c r="F363" s="56">
        <f>'5a. FNO'!F363+'5b. FNO Impacted Gen'!F363</f>
        <v>0</v>
      </c>
      <c r="G363" s="56">
        <f>'5a. FNO'!G363+'5b. FNO Impacted Gen'!G363</f>
        <v>0</v>
      </c>
      <c r="H363" s="56">
        <f>'5a. FNO'!H363+'5b. FNO Impacted Gen'!H363</f>
        <v>0</v>
      </c>
      <c r="I363" s="56">
        <f>'5a. FNO'!I363+'5b. FNO Impacted Gen'!I363</f>
        <v>0</v>
      </c>
      <c r="J363" s="56">
        <f>'5a. FNO'!J363+'5b. FNO Impacted Gen'!J363</f>
        <v>0</v>
      </c>
      <c r="K363" s="56">
        <f>'5a. FNO'!K363+'5b. FNO Impacted Gen'!K363</f>
        <v>0</v>
      </c>
      <c r="L363" s="56">
        <f>'5a. FNO'!L363+'5b. FNO Impacted Gen'!L363</f>
        <v>0</v>
      </c>
      <c r="M363" s="56">
        <f>'5a. FNO'!M363+'5b. FNO Impacted Gen'!M363</f>
        <v>0</v>
      </c>
      <c r="N363" s="56">
        <f>'5a. FNO'!N363+'5b. FNO Impacted Gen'!N363</f>
        <v>0</v>
      </c>
      <c r="O363" s="56">
        <f>'5a. FNO'!O363+'5b. FNO Impacted Gen'!O363</f>
        <v>0</v>
      </c>
      <c r="P363" s="56">
        <f>'5a. FNO'!P363+'5b. FNO Impacted Gen'!P363</f>
        <v>0</v>
      </c>
      <c r="Q363" s="56">
        <f>'5a. FNO'!Q363+'5b. FNO Impacted Gen'!Q363</f>
        <v>0</v>
      </c>
      <c r="R363" s="56">
        <f>'5a. FNO'!R363+'5b. FNO Impacted Gen'!R363</f>
        <v>0</v>
      </c>
      <c r="S363" s="56">
        <f>'5a. FNO'!S363+'5b. FNO Impacted Gen'!S363</f>
        <v>0</v>
      </c>
      <c r="T363" s="56">
        <f>'5a. FNO'!T363+'5b. FNO Impacted Gen'!T363</f>
        <v>0</v>
      </c>
      <c r="U363" s="56">
        <f>'5a. FNO'!U363+'5b. FNO Impacted Gen'!U363</f>
        <v>0</v>
      </c>
      <c r="V363" s="56">
        <f>'5a. FNO'!V363+'5b. FNO Impacted Gen'!V363</f>
        <v>0</v>
      </c>
      <c r="W363" s="56">
        <f>'5a. FNO'!W363+'5b. FNO Impacted Gen'!W363</f>
        <v>0</v>
      </c>
      <c r="X363" s="56">
        <f>'5a. FNO'!X363+'5b. FNO Impacted Gen'!X363</f>
        <v>0</v>
      </c>
      <c r="Y363" s="56">
        <f>'5a. FNO'!Y363+'5b. FNO Impacted Gen'!Y363</f>
        <v>0</v>
      </c>
      <c r="Z363" s="67">
        <f>'5a. FNO'!Z363+'5b. FNO Impacted Gen'!Z363</f>
        <v>0</v>
      </c>
    </row>
    <row r="364" spans="1:26">
      <c r="A364" s="54">
        <f t="shared" si="5"/>
        <v>46383</v>
      </c>
      <c r="B364" s="55">
        <f>'5a. FNO'!B364+'5b. FNO Impacted Gen'!B364</f>
        <v>0</v>
      </c>
      <c r="C364" s="56">
        <f>'5a. FNO'!C364+'5b. FNO Impacted Gen'!C364</f>
        <v>0</v>
      </c>
      <c r="D364" s="56">
        <f>'5a. FNO'!D364+'5b. FNO Impacted Gen'!D364</f>
        <v>0</v>
      </c>
      <c r="E364" s="56">
        <f>'5a. FNO'!E364+'5b. FNO Impacted Gen'!E364</f>
        <v>0</v>
      </c>
      <c r="F364" s="56">
        <f>'5a. FNO'!F364+'5b. FNO Impacted Gen'!F364</f>
        <v>0</v>
      </c>
      <c r="G364" s="56">
        <f>'5a. FNO'!G364+'5b. FNO Impacted Gen'!G364</f>
        <v>0</v>
      </c>
      <c r="H364" s="56">
        <f>'5a. FNO'!H364+'5b. FNO Impacted Gen'!H364</f>
        <v>0</v>
      </c>
      <c r="I364" s="56">
        <f>'5a. FNO'!I364+'5b. FNO Impacted Gen'!I364</f>
        <v>0</v>
      </c>
      <c r="J364" s="56">
        <f>'5a. FNO'!J364+'5b. FNO Impacted Gen'!J364</f>
        <v>0</v>
      </c>
      <c r="K364" s="56">
        <f>'5a. FNO'!K364+'5b. FNO Impacted Gen'!K364</f>
        <v>0</v>
      </c>
      <c r="L364" s="56">
        <f>'5a. FNO'!L364+'5b. FNO Impacted Gen'!L364</f>
        <v>0</v>
      </c>
      <c r="M364" s="56">
        <f>'5a. FNO'!M364+'5b. FNO Impacted Gen'!M364</f>
        <v>0</v>
      </c>
      <c r="N364" s="56">
        <f>'5a. FNO'!N364+'5b. FNO Impacted Gen'!N364</f>
        <v>0</v>
      </c>
      <c r="O364" s="56">
        <f>'5a. FNO'!O364+'5b. FNO Impacted Gen'!O364</f>
        <v>0</v>
      </c>
      <c r="P364" s="56">
        <f>'5a. FNO'!P364+'5b. FNO Impacted Gen'!P364</f>
        <v>0</v>
      </c>
      <c r="Q364" s="56">
        <f>'5a. FNO'!Q364+'5b. FNO Impacted Gen'!Q364</f>
        <v>0</v>
      </c>
      <c r="R364" s="56">
        <f>'5a. FNO'!R364+'5b. FNO Impacted Gen'!R364</f>
        <v>0</v>
      </c>
      <c r="S364" s="56">
        <f>'5a. FNO'!S364+'5b. FNO Impacted Gen'!S364</f>
        <v>0</v>
      </c>
      <c r="T364" s="56">
        <f>'5a. FNO'!T364+'5b. FNO Impacted Gen'!T364</f>
        <v>0</v>
      </c>
      <c r="U364" s="56">
        <f>'5a. FNO'!U364+'5b. FNO Impacted Gen'!U364</f>
        <v>0</v>
      </c>
      <c r="V364" s="56">
        <f>'5a. FNO'!V364+'5b. FNO Impacted Gen'!V364</f>
        <v>0</v>
      </c>
      <c r="W364" s="56">
        <f>'5a. FNO'!W364+'5b. FNO Impacted Gen'!W364</f>
        <v>0</v>
      </c>
      <c r="X364" s="56">
        <f>'5a. FNO'!X364+'5b. FNO Impacted Gen'!X364</f>
        <v>0</v>
      </c>
      <c r="Y364" s="56">
        <f>'5a. FNO'!Y364+'5b. FNO Impacted Gen'!Y364</f>
        <v>0</v>
      </c>
      <c r="Z364" s="67">
        <f>'5a. FNO'!Z364+'5b. FNO Impacted Gen'!Z364</f>
        <v>0</v>
      </c>
    </row>
    <row r="365" spans="1:26">
      <c r="A365" s="54">
        <f t="shared" si="5"/>
        <v>46384</v>
      </c>
      <c r="B365" s="55">
        <f>'5a. FNO'!B365+'5b. FNO Impacted Gen'!B365</f>
        <v>0</v>
      </c>
      <c r="C365" s="56">
        <f>'5a. FNO'!C365+'5b. FNO Impacted Gen'!C365</f>
        <v>0</v>
      </c>
      <c r="D365" s="56">
        <f>'5a. FNO'!D365+'5b. FNO Impacted Gen'!D365</f>
        <v>0</v>
      </c>
      <c r="E365" s="56">
        <f>'5a. FNO'!E365+'5b. FNO Impacted Gen'!E365</f>
        <v>0</v>
      </c>
      <c r="F365" s="56">
        <f>'5a. FNO'!F365+'5b. FNO Impacted Gen'!F365</f>
        <v>0</v>
      </c>
      <c r="G365" s="56">
        <f>'5a. FNO'!G365+'5b. FNO Impacted Gen'!G365</f>
        <v>0</v>
      </c>
      <c r="H365" s="56">
        <f>'5a. FNO'!H365+'5b. FNO Impacted Gen'!H365</f>
        <v>0</v>
      </c>
      <c r="I365" s="56">
        <f>'5a. FNO'!I365+'5b. FNO Impacted Gen'!I365</f>
        <v>0</v>
      </c>
      <c r="J365" s="56">
        <f>'5a. FNO'!J365+'5b. FNO Impacted Gen'!J365</f>
        <v>0</v>
      </c>
      <c r="K365" s="56">
        <f>'5a. FNO'!K365+'5b. FNO Impacted Gen'!K365</f>
        <v>0</v>
      </c>
      <c r="L365" s="56">
        <f>'5a. FNO'!L365+'5b. FNO Impacted Gen'!L365</f>
        <v>0</v>
      </c>
      <c r="M365" s="56">
        <f>'5a. FNO'!M365+'5b. FNO Impacted Gen'!M365</f>
        <v>0</v>
      </c>
      <c r="N365" s="56">
        <f>'5a. FNO'!N365+'5b. FNO Impacted Gen'!N365</f>
        <v>0</v>
      </c>
      <c r="O365" s="56">
        <f>'5a. FNO'!O365+'5b. FNO Impacted Gen'!O365</f>
        <v>0</v>
      </c>
      <c r="P365" s="56">
        <f>'5a. FNO'!P365+'5b. FNO Impacted Gen'!P365</f>
        <v>0</v>
      </c>
      <c r="Q365" s="56">
        <f>'5a. FNO'!Q365+'5b. FNO Impacted Gen'!Q365</f>
        <v>0</v>
      </c>
      <c r="R365" s="56">
        <f>'5a. FNO'!R365+'5b. FNO Impacted Gen'!R365</f>
        <v>0</v>
      </c>
      <c r="S365" s="56">
        <f>'5a. FNO'!S365+'5b. FNO Impacted Gen'!S365</f>
        <v>0</v>
      </c>
      <c r="T365" s="56">
        <f>'5a. FNO'!T365+'5b. FNO Impacted Gen'!T365</f>
        <v>0</v>
      </c>
      <c r="U365" s="56">
        <f>'5a. FNO'!U365+'5b. FNO Impacted Gen'!U365</f>
        <v>0</v>
      </c>
      <c r="V365" s="56">
        <f>'5a. FNO'!V365+'5b. FNO Impacted Gen'!V365</f>
        <v>0</v>
      </c>
      <c r="W365" s="56">
        <f>'5a. FNO'!W365+'5b. FNO Impacted Gen'!W365</f>
        <v>0</v>
      </c>
      <c r="X365" s="56">
        <f>'5a. FNO'!X365+'5b. FNO Impacted Gen'!X365</f>
        <v>0</v>
      </c>
      <c r="Y365" s="56">
        <f>'5a. FNO'!Y365+'5b. FNO Impacted Gen'!Y365</f>
        <v>0</v>
      </c>
      <c r="Z365" s="67">
        <f>'5a. FNO'!Z365+'5b. FNO Impacted Gen'!Z365</f>
        <v>0</v>
      </c>
    </row>
    <row r="366" spans="1:26">
      <c r="A366" s="54">
        <f t="shared" si="5"/>
        <v>46385</v>
      </c>
      <c r="B366" s="55">
        <f>'5a. FNO'!B366+'5b. FNO Impacted Gen'!B366</f>
        <v>0</v>
      </c>
      <c r="C366" s="56">
        <f>'5a. FNO'!C366+'5b. FNO Impacted Gen'!C366</f>
        <v>0</v>
      </c>
      <c r="D366" s="56">
        <f>'5a. FNO'!D366+'5b. FNO Impacted Gen'!D366</f>
        <v>0</v>
      </c>
      <c r="E366" s="56">
        <f>'5a. FNO'!E366+'5b. FNO Impacted Gen'!E366</f>
        <v>0</v>
      </c>
      <c r="F366" s="56">
        <f>'5a. FNO'!F366+'5b. FNO Impacted Gen'!F366</f>
        <v>0</v>
      </c>
      <c r="G366" s="56">
        <f>'5a. FNO'!G366+'5b. FNO Impacted Gen'!G366</f>
        <v>0</v>
      </c>
      <c r="H366" s="56">
        <f>'5a. FNO'!H366+'5b. FNO Impacted Gen'!H366</f>
        <v>0</v>
      </c>
      <c r="I366" s="56">
        <f>'5a. FNO'!I366+'5b. FNO Impacted Gen'!I366</f>
        <v>0</v>
      </c>
      <c r="J366" s="56">
        <f>'5a. FNO'!J366+'5b. FNO Impacted Gen'!J366</f>
        <v>0</v>
      </c>
      <c r="K366" s="56">
        <f>'5a. FNO'!K366+'5b. FNO Impacted Gen'!K366</f>
        <v>0</v>
      </c>
      <c r="L366" s="56">
        <f>'5a. FNO'!L366+'5b. FNO Impacted Gen'!L366</f>
        <v>0</v>
      </c>
      <c r="M366" s="56">
        <f>'5a. FNO'!M366+'5b. FNO Impacted Gen'!M366</f>
        <v>0</v>
      </c>
      <c r="N366" s="56">
        <f>'5a. FNO'!N366+'5b. FNO Impacted Gen'!N366</f>
        <v>0</v>
      </c>
      <c r="O366" s="56">
        <f>'5a. FNO'!O366+'5b. FNO Impacted Gen'!O366</f>
        <v>0</v>
      </c>
      <c r="P366" s="56">
        <f>'5a. FNO'!P366+'5b. FNO Impacted Gen'!P366</f>
        <v>0</v>
      </c>
      <c r="Q366" s="56">
        <f>'5a. FNO'!Q366+'5b. FNO Impacted Gen'!Q366</f>
        <v>0</v>
      </c>
      <c r="R366" s="56">
        <f>'5a. FNO'!R366+'5b. FNO Impacted Gen'!R366</f>
        <v>0</v>
      </c>
      <c r="S366" s="56">
        <f>'5a. FNO'!S366+'5b. FNO Impacted Gen'!S366</f>
        <v>0</v>
      </c>
      <c r="T366" s="56">
        <f>'5a. FNO'!T366+'5b. FNO Impacted Gen'!T366</f>
        <v>0</v>
      </c>
      <c r="U366" s="56">
        <f>'5a. FNO'!U366+'5b. FNO Impacted Gen'!U366</f>
        <v>0</v>
      </c>
      <c r="V366" s="56">
        <f>'5a. FNO'!V366+'5b. FNO Impacted Gen'!V366</f>
        <v>0</v>
      </c>
      <c r="W366" s="56">
        <f>'5a. FNO'!W366+'5b. FNO Impacted Gen'!W366</f>
        <v>0</v>
      </c>
      <c r="X366" s="56">
        <f>'5a. FNO'!X366+'5b. FNO Impacted Gen'!X366</f>
        <v>0</v>
      </c>
      <c r="Y366" s="56">
        <f>'5a. FNO'!Y366+'5b. FNO Impacted Gen'!Y366</f>
        <v>0</v>
      </c>
      <c r="Z366" s="67">
        <f>'5a. FNO'!Z366+'5b. FNO Impacted Gen'!Z366</f>
        <v>0</v>
      </c>
    </row>
    <row r="367" spans="1:26">
      <c r="A367" s="54">
        <f t="shared" si="5"/>
        <v>46386</v>
      </c>
      <c r="B367" s="55">
        <f>'5a. FNO'!B367+'5b. FNO Impacted Gen'!B367</f>
        <v>0</v>
      </c>
      <c r="C367" s="56">
        <f>'5a. FNO'!C367+'5b. FNO Impacted Gen'!C367</f>
        <v>0</v>
      </c>
      <c r="D367" s="56">
        <f>'5a. FNO'!D367+'5b. FNO Impacted Gen'!D367</f>
        <v>0</v>
      </c>
      <c r="E367" s="56">
        <f>'5a. FNO'!E367+'5b. FNO Impacted Gen'!E367</f>
        <v>0</v>
      </c>
      <c r="F367" s="56">
        <f>'5a. FNO'!F367+'5b. FNO Impacted Gen'!F367</f>
        <v>0</v>
      </c>
      <c r="G367" s="56">
        <f>'5a. FNO'!G367+'5b. FNO Impacted Gen'!G367</f>
        <v>0</v>
      </c>
      <c r="H367" s="56">
        <f>'5a. FNO'!H367+'5b. FNO Impacted Gen'!H367</f>
        <v>0</v>
      </c>
      <c r="I367" s="56">
        <f>'5a. FNO'!I367+'5b. FNO Impacted Gen'!I367</f>
        <v>0</v>
      </c>
      <c r="J367" s="56">
        <f>'5a. FNO'!J367+'5b. FNO Impacted Gen'!J367</f>
        <v>0</v>
      </c>
      <c r="K367" s="56">
        <f>'5a. FNO'!K367+'5b. FNO Impacted Gen'!K367</f>
        <v>0</v>
      </c>
      <c r="L367" s="56">
        <f>'5a. FNO'!L367+'5b. FNO Impacted Gen'!L367</f>
        <v>0</v>
      </c>
      <c r="M367" s="56">
        <f>'5a. FNO'!M367+'5b. FNO Impacted Gen'!M367</f>
        <v>0</v>
      </c>
      <c r="N367" s="56">
        <f>'5a. FNO'!N367+'5b. FNO Impacted Gen'!N367</f>
        <v>0</v>
      </c>
      <c r="O367" s="56">
        <f>'5a. FNO'!O367+'5b. FNO Impacted Gen'!O367</f>
        <v>0</v>
      </c>
      <c r="P367" s="56">
        <f>'5a. FNO'!P367+'5b. FNO Impacted Gen'!P367</f>
        <v>0</v>
      </c>
      <c r="Q367" s="56">
        <f>'5a. FNO'!Q367+'5b. FNO Impacted Gen'!Q367</f>
        <v>0</v>
      </c>
      <c r="R367" s="56">
        <f>'5a. FNO'!R367+'5b. FNO Impacted Gen'!R367</f>
        <v>0</v>
      </c>
      <c r="S367" s="56">
        <f>'5a. FNO'!S367+'5b. FNO Impacted Gen'!S367</f>
        <v>0</v>
      </c>
      <c r="T367" s="56">
        <f>'5a. FNO'!T367+'5b. FNO Impacted Gen'!T367</f>
        <v>0</v>
      </c>
      <c r="U367" s="56">
        <f>'5a. FNO'!U367+'5b. FNO Impacted Gen'!U367</f>
        <v>0</v>
      </c>
      <c r="V367" s="56">
        <f>'5a. FNO'!V367+'5b. FNO Impacted Gen'!V367</f>
        <v>0</v>
      </c>
      <c r="W367" s="56">
        <f>'5a. FNO'!W367+'5b. FNO Impacted Gen'!W367</f>
        <v>0</v>
      </c>
      <c r="X367" s="56">
        <f>'5a. FNO'!X367+'5b. FNO Impacted Gen'!X367</f>
        <v>0</v>
      </c>
      <c r="Y367" s="56">
        <f>'5a. FNO'!Y367+'5b. FNO Impacted Gen'!Y367</f>
        <v>0</v>
      </c>
      <c r="Z367" s="67">
        <f>'5a. FNO'!Z367+'5b. FNO Impacted Gen'!Z367</f>
        <v>0</v>
      </c>
    </row>
    <row r="368" spans="1:26" ht="15" thickBot="1">
      <c r="A368" s="59">
        <f t="shared" si="5"/>
        <v>46387</v>
      </c>
      <c r="B368" s="55">
        <f>'5a. FNO'!B368+'5b. FNO Impacted Gen'!B368</f>
        <v>0</v>
      </c>
      <c r="C368" s="56">
        <f>'5a. FNO'!C368+'5b. FNO Impacted Gen'!C368</f>
        <v>0</v>
      </c>
      <c r="D368" s="56">
        <f>'5a. FNO'!D368+'5b. FNO Impacted Gen'!D368</f>
        <v>0</v>
      </c>
      <c r="E368" s="56">
        <f>'5a. FNO'!E368+'5b. FNO Impacted Gen'!E368</f>
        <v>0</v>
      </c>
      <c r="F368" s="56">
        <f>'5a. FNO'!F368+'5b. FNO Impacted Gen'!F368</f>
        <v>0</v>
      </c>
      <c r="G368" s="56">
        <f>'5a. FNO'!G368+'5b. FNO Impacted Gen'!G368</f>
        <v>0</v>
      </c>
      <c r="H368" s="56">
        <f>'5a. FNO'!H368+'5b. FNO Impacted Gen'!H368</f>
        <v>0</v>
      </c>
      <c r="I368" s="56">
        <f>'5a. FNO'!I368+'5b. FNO Impacted Gen'!I368</f>
        <v>0</v>
      </c>
      <c r="J368" s="56">
        <f>'5a. FNO'!J368+'5b. FNO Impacted Gen'!J368</f>
        <v>0</v>
      </c>
      <c r="K368" s="56">
        <f>'5a. FNO'!K368+'5b. FNO Impacted Gen'!K368</f>
        <v>0</v>
      </c>
      <c r="L368" s="56">
        <f>'5a. FNO'!L368+'5b. FNO Impacted Gen'!L368</f>
        <v>0</v>
      </c>
      <c r="M368" s="56">
        <f>'5a. FNO'!M368+'5b. FNO Impacted Gen'!M368</f>
        <v>0</v>
      </c>
      <c r="N368" s="56">
        <f>'5a. FNO'!N368+'5b. FNO Impacted Gen'!N368</f>
        <v>0</v>
      </c>
      <c r="O368" s="56">
        <f>'5a. FNO'!O368+'5b. FNO Impacted Gen'!O368</f>
        <v>0</v>
      </c>
      <c r="P368" s="56">
        <f>'5a. FNO'!P368+'5b. FNO Impacted Gen'!P368</f>
        <v>0</v>
      </c>
      <c r="Q368" s="56">
        <f>'5a. FNO'!Q368+'5b. FNO Impacted Gen'!Q368</f>
        <v>0</v>
      </c>
      <c r="R368" s="56">
        <f>'5a. FNO'!R368+'5b. FNO Impacted Gen'!R368</f>
        <v>0</v>
      </c>
      <c r="S368" s="56">
        <f>'5a. FNO'!S368+'5b. FNO Impacted Gen'!S368</f>
        <v>0</v>
      </c>
      <c r="T368" s="56">
        <f>'5a. FNO'!T368+'5b. FNO Impacted Gen'!T368</f>
        <v>0</v>
      </c>
      <c r="U368" s="56">
        <f>'5a. FNO'!U368+'5b. FNO Impacted Gen'!U368</f>
        <v>0</v>
      </c>
      <c r="V368" s="56">
        <f>'5a. FNO'!V368+'5b. FNO Impacted Gen'!V368</f>
        <v>0</v>
      </c>
      <c r="W368" s="56">
        <f>'5a. FNO'!W368+'5b. FNO Impacted Gen'!W368</f>
        <v>0</v>
      </c>
      <c r="X368" s="56">
        <f>'5a. FNO'!X368+'5b. FNO Impacted Gen'!X368</f>
        <v>0</v>
      </c>
      <c r="Y368" s="56">
        <f>'5a. FNO'!Y368+'5b. FNO Impacted Gen'!Y368</f>
        <v>0</v>
      </c>
      <c r="Z368" s="67">
        <f>'5a. FNO'!Z368+'5b. FNO Impacted Gen'!Z368</f>
        <v>0</v>
      </c>
    </row>
  </sheetData>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62DAD-E55C-4E0C-8F0B-3D4BDB592F0E}">
  <sheetPr>
    <tabColor theme="5" tint="0.59999389629810485"/>
  </sheetPr>
  <dimension ref="A1:AA368"/>
  <sheetViews>
    <sheetView workbookViewId="0">
      <selection activeCell="Y22" sqref="Y22"/>
    </sheetView>
  </sheetViews>
  <sheetFormatPr defaultRowHeight="14.4"/>
  <cols>
    <col min="1" max="1" width="10.6640625" bestFit="1" customWidth="1"/>
    <col min="2" max="4" width="5.6640625" style="20" bestFit="1" customWidth="1"/>
    <col min="5" max="5" width="6.109375" style="20" customWidth="1"/>
    <col min="6" max="26" width="5.6640625" style="20" bestFit="1" customWidth="1"/>
    <col min="27" max="27" width="8.88671875" style="20"/>
  </cols>
  <sheetData>
    <row r="1" spans="1:27" ht="16.2" thickBot="1">
      <c r="A1" s="91" t="s">
        <v>14</v>
      </c>
      <c r="B1" s="92"/>
      <c r="C1" s="92"/>
      <c r="D1" s="92"/>
      <c r="E1" s="93"/>
      <c r="F1" s="62" t="s">
        <v>46</v>
      </c>
      <c r="G1" s="62"/>
    </row>
    <row r="2" spans="1:27" ht="15" thickBot="1">
      <c r="F2" s="74"/>
    </row>
    <row r="3" spans="1:27" s="64" customFormat="1" ht="15" thickBot="1">
      <c r="A3" s="63" t="s">
        <v>36</v>
      </c>
      <c r="B3" s="47">
        <v>1</v>
      </c>
      <c r="C3" s="47">
        <v>2</v>
      </c>
      <c r="D3" s="47">
        <v>3</v>
      </c>
      <c r="E3" s="47">
        <v>4</v>
      </c>
      <c r="F3" s="47">
        <v>5</v>
      </c>
      <c r="G3" s="47">
        <v>6</v>
      </c>
      <c r="H3" s="47">
        <v>7</v>
      </c>
      <c r="I3" s="47">
        <v>8</v>
      </c>
      <c r="J3" s="47">
        <v>9</v>
      </c>
      <c r="K3" s="47">
        <v>10</v>
      </c>
      <c r="L3" s="47">
        <v>11</v>
      </c>
      <c r="M3" s="47">
        <v>12</v>
      </c>
      <c r="N3" s="47">
        <v>13</v>
      </c>
      <c r="O3" s="47">
        <v>14</v>
      </c>
      <c r="P3" s="47">
        <v>15</v>
      </c>
      <c r="Q3" s="47">
        <v>16</v>
      </c>
      <c r="R3" s="47">
        <v>17</v>
      </c>
      <c r="S3" s="47">
        <v>18</v>
      </c>
      <c r="T3" s="47">
        <v>19</v>
      </c>
      <c r="U3" s="47">
        <v>20</v>
      </c>
      <c r="V3" s="47">
        <v>21</v>
      </c>
      <c r="W3" s="47">
        <v>22</v>
      </c>
      <c r="X3" s="47">
        <v>23</v>
      </c>
      <c r="Y3" s="47">
        <v>24</v>
      </c>
      <c r="Z3" s="47">
        <v>25</v>
      </c>
    </row>
    <row r="4" spans="1:27" ht="15" thickBot="1">
      <c r="A4" s="49">
        <f>'3.Total System Load Calc'!B6</f>
        <v>46023</v>
      </c>
      <c r="B4" s="50">
        <v>9.9775946500000003</v>
      </c>
      <c r="C4" s="65">
        <v>9.68050195</v>
      </c>
      <c r="D4" s="65">
        <v>9.5044641500000004</v>
      </c>
      <c r="E4" s="65">
        <v>9.4578489999999995</v>
      </c>
      <c r="F4" s="65">
        <v>9.6833784099999995</v>
      </c>
      <c r="G4" s="65">
        <v>9.8850214399999992</v>
      </c>
      <c r="H4" s="65">
        <v>10.516100829999999</v>
      </c>
      <c r="I4" s="65">
        <v>10.98602088</v>
      </c>
      <c r="J4" s="65">
        <v>11.376645810000001</v>
      </c>
      <c r="K4" s="65">
        <v>11.336058540000002</v>
      </c>
      <c r="L4" s="65">
        <v>10.91790318</v>
      </c>
      <c r="M4" s="65">
        <v>10.4946517</v>
      </c>
      <c r="N4" s="65">
        <v>10.221695969999999</v>
      </c>
      <c r="O4" s="65">
        <v>10.12394164</v>
      </c>
      <c r="P4" s="65">
        <v>9.96978747</v>
      </c>
      <c r="Q4" s="65">
        <v>10.322689459999999</v>
      </c>
      <c r="R4" s="65">
        <v>10.974283280000002</v>
      </c>
      <c r="S4" s="65">
        <v>11.693161249999999</v>
      </c>
      <c r="T4" s="65">
        <v>11.276240360000001</v>
      </c>
      <c r="U4" s="65">
        <v>10.866097969999998</v>
      </c>
      <c r="V4" s="65">
        <v>10.284046109999998</v>
      </c>
      <c r="W4" s="65">
        <v>9.7528015299999993</v>
      </c>
      <c r="X4" s="65">
        <v>9.6766673099999991</v>
      </c>
      <c r="Y4" s="65">
        <v>9.2846147000000006</v>
      </c>
      <c r="Z4" s="66">
        <v>0</v>
      </c>
      <c r="AA4"/>
    </row>
    <row r="5" spans="1:27" ht="15" thickBot="1">
      <c r="A5" s="54">
        <f>A4+1</f>
        <v>46024</v>
      </c>
      <c r="B5" s="55">
        <v>9.0244260399999998</v>
      </c>
      <c r="C5" s="56">
        <v>9.0317507699999986</v>
      </c>
      <c r="D5" s="56">
        <v>9.0317348200000005</v>
      </c>
      <c r="E5" s="56">
        <v>9.1395299799999989</v>
      </c>
      <c r="F5" s="56">
        <v>9.3934464599999998</v>
      </c>
      <c r="G5" s="56">
        <v>9.8530064700000004</v>
      </c>
      <c r="H5" s="56">
        <v>10.60593738</v>
      </c>
      <c r="I5" s="56">
        <v>11.01186453</v>
      </c>
      <c r="J5" s="56">
        <v>10.72481634</v>
      </c>
      <c r="K5" s="56">
        <v>10.094122280000001</v>
      </c>
      <c r="L5" s="56">
        <v>9.6166146299999991</v>
      </c>
      <c r="M5" s="56">
        <v>9.4241792999999987</v>
      </c>
      <c r="N5" s="56">
        <v>8.9042832800000014</v>
      </c>
      <c r="O5" s="56">
        <v>8.7365126499999999</v>
      </c>
      <c r="P5" s="56">
        <v>8.7245786299999999</v>
      </c>
      <c r="Q5" s="56">
        <v>9.0068245099999995</v>
      </c>
      <c r="R5" s="56">
        <v>9.9165724799999992</v>
      </c>
      <c r="S5" s="56">
        <v>11.01345551</v>
      </c>
      <c r="T5" s="56">
        <v>10.93598699</v>
      </c>
      <c r="U5" s="56">
        <v>10.699717530000001</v>
      </c>
      <c r="V5" s="56">
        <v>10.466400159999999</v>
      </c>
      <c r="W5" s="56">
        <v>10.252331359999999</v>
      </c>
      <c r="X5" s="56">
        <v>10.11352832</v>
      </c>
      <c r="Y5" s="56">
        <v>9.78855553</v>
      </c>
      <c r="Z5" s="66">
        <v>0</v>
      </c>
      <c r="AA5"/>
    </row>
    <row r="6" spans="1:27" ht="15" thickBot="1">
      <c r="A6" s="54">
        <f t="shared" ref="A6:A69" si="0">A5+1</f>
        <v>46025</v>
      </c>
      <c r="B6" s="55">
        <v>9.5084309299999994</v>
      </c>
      <c r="C6" s="56">
        <v>9.3965104100000012</v>
      </c>
      <c r="D6" s="56">
        <v>9.3674412199999999</v>
      </c>
      <c r="E6" s="56">
        <v>9.5579428399999991</v>
      </c>
      <c r="F6" s="56">
        <v>9.7805077100000002</v>
      </c>
      <c r="G6" s="56">
        <v>10.213878510000001</v>
      </c>
      <c r="H6" s="56">
        <v>10.93319206</v>
      </c>
      <c r="I6" s="56">
        <v>11.338076229999999</v>
      </c>
      <c r="J6" s="56">
        <v>11.174985880000001</v>
      </c>
      <c r="K6" s="56">
        <v>10.3030095</v>
      </c>
      <c r="L6" s="56">
        <v>9.6540831899999997</v>
      </c>
      <c r="M6" s="56">
        <v>8.6945998000000007</v>
      </c>
      <c r="N6" s="56">
        <v>8.0379764800000011</v>
      </c>
      <c r="O6" s="56">
        <v>7.7588134600000007</v>
      </c>
      <c r="P6" s="56">
        <v>7.7685061600000003</v>
      </c>
      <c r="Q6" s="56">
        <v>8.2808665900000005</v>
      </c>
      <c r="R6" s="56">
        <v>9.4913917100000003</v>
      </c>
      <c r="S6" s="56">
        <v>10.60511204</v>
      </c>
      <c r="T6" s="56">
        <v>10.47955022</v>
      </c>
      <c r="U6" s="56">
        <v>10.44024282</v>
      </c>
      <c r="V6" s="56">
        <v>10.177362459999999</v>
      </c>
      <c r="W6" s="56">
        <v>9.8396251100000001</v>
      </c>
      <c r="X6" s="56">
        <v>9.5251037699999994</v>
      </c>
      <c r="Y6" s="56">
        <v>9.1661379600000004</v>
      </c>
      <c r="Z6" s="66">
        <v>0</v>
      </c>
      <c r="AA6"/>
    </row>
    <row r="7" spans="1:27" ht="15" thickBot="1">
      <c r="A7" s="54">
        <f t="shared" si="0"/>
        <v>46026</v>
      </c>
      <c r="B7" s="55">
        <v>8.8832386799999998</v>
      </c>
      <c r="C7" s="56">
        <v>8.6538846200000012</v>
      </c>
      <c r="D7" s="56">
        <v>8.5664392199999995</v>
      </c>
      <c r="E7" s="56">
        <v>8.7195490299999996</v>
      </c>
      <c r="F7" s="56">
        <v>8.8671051700000003</v>
      </c>
      <c r="G7" s="56">
        <v>9.2578496399999999</v>
      </c>
      <c r="H7" s="56">
        <v>9.9733416199999994</v>
      </c>
      <c r="I7" s="56">
        <v>10.56801164</v>
      </c>
      <c r="J7" s="56">
        <v>10.36581529</v>
      </c>
      <c r="K7" s="56">
        <v>9.6607518900000002</v>
      </c>
      <c r="L7" s="56">
        <v>8.8697726999999986</v>
      </c>
      <c r="M7" s="56">
        <v>8.5055143900000001</v>
      </c>
      <c r="N7" s="56">
        <v>8.3476028199999988</v>
      </c>
      <c r="O7" s="56">
        <v>8.1703836800000005</v>
      </c>
      <c r="P7" s="56">
        <v>8.054453689999999</v>
      </c>
      <c r="Q7" s="56">
        <v>8.4796198099999991</v>
      </c>
      <c r="R7" s="56">
        <v>9.3930521200000001</v>
      </c>
      <c r="S7" s="56">
        <v>10.37903603</v>
      </c>
      <c r="T7" s="56">
        <v>10.390313129999999</v>
      </c>
      <c r="U7" s="56">
        <v>10.15456395</v>
      </c>
      <c r="V7" s="56">
        <v>9.8680090400000005</v>
      </c>
      <c r="W7" s="56">
        <v>9.3604899499999998</v>
      </c>
      <c r="X7" s="56">
        <v>9.1516789000000003</v>
      </c>
      <c r="Y7" s="56">
        <v>8.8092259500000001</v>
      </c>
      <c r="Z7" s="66">
        <v>0</v>
      </c>
      <c r="AA7"/>
    </row>
    <row r="8" spans="1:27" ht="15" thickBot="1">
      <c r="A8" s="54">
        <f t="shared" si="0"/>
        <v>46027</v>
      </c>
      <c r="B8" s="55">
        <v>8.6332551200000012</v>
      </c>
      <c r="C8" s="56">
        <v>8.5672722199999995</v>
      </c>
      <c r="D8" s="56">
        <v>8.6321233600000014</v>
      </c>
      <c r="E8" s="56">
        <v>8.8004781100000002</v>
      </c>
      <c r="F8" s="56">
        <v>9.2355143900000005</v>
      </c>
      <c r="G8" s="56">
        <v>10.072882400000001</v>
      </c>
      <c r="H8" s="56">
        <v>11.31609347</v>
      </c>
      <c r="I8" s="56">
        <v>11.40966955</v>
      </c>
      <c r="J8" s="56">
        <v>10.641322540000001</v>
      </c>
      <c r="K8" s="56">
        <v>10.08232763</v>
      </c>
      <c r="L8" s="56">
        <v>9.5854237200000014</v>
      </c>
      <c r="M8" s="56">
        <v>9.5094549500000003</v>
      </c>
      <c r="N8" s="56">
        <v>8.9162848300000004</v>
      </c>
      <c r="O8" s="56">
        <v>8.7884735700000007</v>
      </c>
      <c r="P8" s="56">
        <v>8.7455786100000008</v>
      </c>
      <c r="Q8" s="56">
        <v>9.1613426099999984</v>
      </c>
      <c r="R8" s="56">
        <v>10.080177190000001</v>
      </c>
      <c r="S8" s="56">
        <v>11.155092229999997</v>
      </c>
      <c r="T8" s="56">
        <v>11.026474199999999</v>
      </c>
      <c r="U8" s="56">
        <v>10.881694830000001</v>
      </c>
      <c r="V8" s="56">
        <v>10.56595336</v>
      </c>
      <c r="W8" s="56">
        <v>10.102799840000001</v>
      </c>
      <c r="X8" s="56">
        <v>10.12276786</v>
      </c>
      <c r="Y8" s="56">
        <v>9.6294420599999988</v>
      </c>
      <c r="Z8" s="66">
        <v>0</v>
      </c>
      <c r="AA8"/>
    </row>
    <row r="9" spans="1:27" ht="15" thickBot="1">
      <c r="A9" s="54">
        <f t="shared" si="0"/>
        <v>46028</v>
      </c>
      <c r="B9" s="55">
        <v>9.3733689600000005</v>
      </c>
      <c r="C9" s="56">
        <v>9.2932391499999998</v>
      </c>
      <c r="D9" s="56">
        <v>9.4177709200000006</v>
      </c>
      <c r="E9" s="56">
        <v>9.5369945200000004</v>
      </c>
      <c r="F9" s="56">
        <v>9.910814349999999</v>
      </c>
      <c r="G9" s="56">
        <v>10.55847741</v>
      </c>
      <c r="H9" s="56">
        <v>11.421092639999999</v>
      </c>
      <c r="I9" s="56">
        <v>11.726158699999999</v>
      </c>
      <c r="J9" s="56">
        <v>11.07704955</v>
      </c>
      <c r="K9" s="56">
        <v>10.10229992</v>
      </c>
      <c r="L9" s="56">
        <v>9.4031936900000002</v>
      </c>
      <c r="M9" s="56">
        <v>8.7801662700000005</v>
      </c>
      <c r="N9" s="56">
        <v>8.37582643</v>
      </c>
      <c r="O9" s="56">
        <v>8.1943940499999997</v>
      </c>
      <c r="P9" s="56">
        <v>8.3611387500000003</v>
      </c>
      <c r="Q9" s="56">
        <v>8.7312602699999999</v>
      </c>
      <c r="R9" s="56">
        <v>9.856469220000001</v>
      </c>
      <c r="S9" s="56">
        <v>11.0616617</v>
      </c>
      <c r="T9" s="56">
        <v>11.14001107</v>
      </c>
      <c r="U9" s="56">
        <v>10.93928775</v>
      </c>
      <c r="V9" s="56">
        <v>10.73138571</v>
      </c>
      <c r="W9" s="56">
        <v>10.423198619999999</v>
      </c>
      <c r="X9" s="56">
        <v>10.276455290000001</v>
      </c>
      <c r="Y9" s="56">
        <v>9.7815871899999998</v>
      </c>
      <c r="Z9" s="66">
        <v>0</v>
      </c>
      <c r="AA9"/>
    </row>
    <row r="10" spans="1:27" ht="15" thickBot="1">
      <c r="A10" s="54">
        <f t="shared" si="0"/>
        <v>46029</v>
      </c>
      <c r="B10" s="55">
        <v>9.5938081799999999</v>
      </c>
      <c r="C10" s="56">
        <v>9.4944064099999999</v>
      </c>
      <c r="D10" s="56">
        <v>9.3932154399999988</v>
      </c>
      <c r="E10" s="56">
        <v>9.5426076999999996</v>
      </c>
      <c r="F10" s="56">
        <v>9.7938092799999996</v>
      </c>
      <c r="G10" s="56">
        <v>10.32486402</v>
      </c>
      <c r="H10" s="56">
        <v>11.250914120000001</v>
      </c>
      <c r="I10" s="56">
        <v>11.64532537</v>
      </c>
      <c r="J10" s="56">
        <v>11.073411650000001</v>
      </c>
      <c r="K10" s="56">
        <v>10.24248128</v>
      </c>
      <c r="L10" s="56">
        <v>9.429128200000001</v>
      </c>
      <c r="M10" s="56">
        <v>8.8549470499999998</v>
      </c>
      <c r="N10" s="56">
        <v>8.3720307500000004</v>
      </c>
      <c r="O10" s="56">
        <v>8.1237246199999991</v>
      </c>
      <c r="P10" s="56">
        <v>8.2341169500000007</v>
      </c>
      <c r="Q10" s="56">
        <v>8.6334702100000005</v>
      </c>
      <c r="R10" s="56">
        <v>9.5790747300000003</v>
      </c>
      <c r="S10" s="56">
        <v>10.766648360000001</v>
      </c>
      <c r="T10" s="56">
        <v>10.79014667</v>
      </c>
      <c r="U10" s="56">
        <v>10.672537309999999</v>
      </c>
      <c r="V10" s="56">
        <v>10.430766969999999</v>
      </c>
      <c r="W10" s="56">
        <v>9.8840309699999995</v>
      </c>
      <c r="X10" s="56">
        <v>9.5263317599999997</v>
      </c>
      <c r="Y10" s="56">
        <v>9.171626250000001</v>
      </c>
      <c r="Z10" s="66">
        <v>0</v>
      </c>
      <c r="AA10"/>
    </row>
    <row r="11" spans="1:27" ht="15" thickBot="1">
      <c r="A11" s="54">
        <f t="shared" si="0"/>
        <v>46030</v>
      </c>
      <c r="B11" s="55">
        <v>8.8580456000000005</v>
      </c>
      <c r="C11" s="56">
        <v>8.7470517500000007</v>
      </c>
      <c r="D11" s="56">
        <v>8.6703808299999992</v>
      </c>
      <c r="E11" s="56">
        <v>8.6702589799999998</v>
      </c>
      <c r="F11" s="56">
        <v>8.9694310300000009</v>
      </c>
      <c r="G11" s="56">
        <v>9.5720942999999998</v>
      </c>
      <c r="H11" s="56">
        <v>10.48577689</v>
      </c>
      <c r="I11" s="56">
        <v>10.918664340000001</v>
      </c>
      <c r="J11" s="56">
        <v>10.779204630000001</v>
      </c>
      <c r="K11" s="56">
        <v>10.46306504</v>
      </c>
      <c r="L11" s="56">
        <v>9.9694346700000001</v>
      </c>
      <c r="M11" s="56">
        <v>9.5225544400000004</v>
      </c>
      <c r="N11" s="56">
        <v>9.4535855099999999</v>
      </c>
      <c r="O11" s="56">
        <v>9.5288417400000007</v>
      </c>
      <c r="P11" s="56">
        <v>9.6446970200000006</v>
      </c>
      <c r="Q11" s="56">
        <v>10.03795379</v>
      </c>
      <c r="R11" s="56">
        <v>10.776788620000001</v>
      </c>
      <c r="S11" s="56">
        <v>11.689117940000001</v>
      </c>
      <c r="T11" s="56">
        <v>11.74298909</v>
      </c>
      <c r="U11" s="56">
        <v>11.65710058</v>
      </c>
      <c r="V11" s="56">
        <v>11.311769469999998</v>
      </c>
      <c r="W11" s="56">
        <v>10.945941489999999</v>
      </c>
      <c r="X11" s="56">
        <v>10.79546734</v>
      </c>
      <c r="Y11" s="56">
        <v>10.17749345</v>
      </c>
      <c r="Z11" s="66">
        <v>0</v>
      </c>
      <c r="AA11"/>
    </row>
    <row r="12" spans="1:27" ht="15" thickBot="1">
      <c r="A12" s="54">
        <f t="shared" si="0"/>
        <v>46031</v>
      </c>
      <c r="B12" s="55">
        <v>9.898924619999999</v>
      </c>
      <c r="C12" s="56">
        <v>9.8141803999999997</v>
      </c>
      <c r="D12" s="56">
        <v>9.6610092000000005</v>
      </c>
      <c r="E12" s="56">
        <v>9.8475366100000006</v>
      </c>
      <c r="F12" s="56">
        <v>10.068690010000001</v>
      </c>
      <c r="G12" s="56">
        <v>10.74095743</v>
      </c>
      <c r="H12" s="56">
        <v>11.72355275</v>
      </c>
      <c r="I12" s="56">
        <v>12.26529253</v>
      </c>
      <c r="J12" s="56">
        <v>12.47980089</v>
      </c>
      <c r="K12" s="56">
        <v>12.645693650000002</v>
      </c>
      <c r="L12" s="56">
        <v>12.40945219</v>
      </c>
      <c r="M12" s="56">
        <v>12.132341790000002</v>
      </c>
      <c r="N12" s="56">
        <v>12.098938200000001</v>
      </c>
      <c r="O12" s="56">
        <v>11.934977590000001</v>
      </c>
      <c r="P12" s="56">
        <v>11.92046448</v>
      </c>
      <c r="Q12" s="56">
        <v>12.287227870000002</v>
      </c>
      <c r="R12" s="56">
        <v>12.978565640000003</v>
      </c>
      <c r="S12" s="56">
        <v>13.90999948</v>
      </c>
      <c r="T12" s="56">
        <v>13.63405315</v>
      </c>
      <c r="U12" s="56">
        <v>13.291491520000001</v>
      </c>
      <c r="V12" s="56">
        <v>13.005583809999999</v>
      </c>
      <c r="W12" s="56">
        <v>12.822082809999999</v>
      </c>
      <c r="X12" s="56">
        <v>13.136993460000001</v>
      </c>
      <c r="Y12" s="56">
        <v>12.733975450000001</v>
      </c>
      <c r="Z12" s="66">
        <v>0</v>
      </c>
      <c r="AA12"/>
    </row>
    <row r="13" spans="1:27" ht="15" thickBot="1">
      <c r="A13" s="54">
        <f t="shared" si="0"/>
        <v>46032</v>
      </c>
      <c r="B13" s="55">
        <v>12.465808259999999</v>
      </c>
      <c r="C13" s="56">
        <v>12.368577219999999</v>
      </c>
      <c r="D13" s="56">
        <v>12.39668129</v>
      </c>
      <c r="E13" s="56">
        <v>12.394258550000002</v>
      </c>
      <c r="F13" s="56">
        <v>12.522191860000001</v>
      </c>
      <c r="G13" s="56">
        <v>13.012756490000001</v>
      </c>
      <c r="H13" s="56">
        <v>13.779518190000001</v>
      </c>
      <c r="I13" s="56">
        <v>14.211281199999998</v>
      </c>
      <c r="J13" s="56">
        <v>13.998719749999999</v>
      </c>
      <c r="K13" s="56">
        <v>13.504542809999998</v>
      </c>
      <c r="L13" s="56">
        <v>13.036373659999999</v>
      </c>
      <c r="M13" s="56">
        <v>12.39035198</v>
      </c>
      <c r="N13" s="56">
        <v>11.73873719</v>
      </c>
      <c r="O13" s="56">
        <v>11.239302729999999</v>
      </c>
      <c r="P13" s="56">
        <v>10.970978350000001</v>
      </c>
      <c r="Q13" s="56">
        <v>11.14624585</v>
      </c>
      <c r="R13" s="56">
        <v>11.89114818</v>
      </c>
      <c r="S13" s="56">
        <v>13.075138850000002</v>
      </c>
      <c r="T13" s="56">
        <v>13.265450920000001</v>
      </c>
      <c r="U13" s="56">
        <v>13.201251239999999</v>
      </c>
      <c r="V13" s="56">
        <v>12.843303550000002</v>
      </c>
      <c r="W13" s="56">
        <v>12.52260397</v>
      </c>
      <c r="X13" s="56">
        <v>12.548953659999999</v>
      </c>
      <c r="Y13" s="56">
        <v>12.06055136</v>
      </c>
      <c r="Z13" s="66">
        <v>0</v>
      </c>
      <c r="AA13"/>
    </row>
    <row r="14" spans="1:27" ht="15" thickBot="1">
      <c r="A14" s="54">
        <f t="shared" si="0"/>
        <v>46033</v>
      </c>
      <c r="B14" s="55">
        <v>11.75508009</v>
      </c>
      <c r="C14" s="56">
        <v>11.63825156</v>
      </c>
      <c r="D14" s="56">
        <v>11.599511189999999</v>
      </c>
      <c r="E14" s="56">
        <v>11.662146330000001</v>
      </c>
      <c r="F14" s="56">
        <v>11.89326668</v>
      </c>
      <c r="G14" s="56">
        <v>12.252462089999998</v>
      </c>
      <c r="H14" s="56">
        <v>13.0792701</v>
      </c>
      <c r="I14" s="56">
        <v>13.510961680000001</v>
      </c>
      <c r="J14" s="56">
        <v>13.13589584</v>
      </c>
      <c r="K14" s="56">
        <v>12.245366270000002</v>
      </c>
      <c r="L14" s="56">
        <v>11.448461299999998</v>
      </c>
      <c r="M14" s="56">
        <v>10.76559007</v>
      </c>
      <c r="N14" s="56">
        <v>10.31493742</v>
      </c>
      <c r="O14" s="56">
        <v>10.04098497</v>
      </c>
      <c r="P14" s="56">
        <v>9.8382559100000009</v>
      </c>
      <c r="Q14" s="56">
        <v>10.31710885</v>
      </c>
      <c r="R14" s="56">
        <v>11.163950679999999</v>
      </c>
      <c r="S14" s="56">
        <v>12.351524019999999</v>
      </c>
      <c r="T14" s="56">
        <v>12.359205620000001</v>
      </c>
      <c r="U14" s="56">
        <v>12.32295298</v>
      </c>
      <c r="V14" s="56">
        <v>12.18185897</v>
      </c>
      <c r="W14" s="56">
        <v>11.710351279999999</v>
      </c>
      <c r="X14" s="56">
        <v>11.448111769999999</v>
      </c>
      <c r="Y14" s="56">
        <v>10.87938222</v>
      </c>
      <c r="Z14" s="66">
        <v>0</v>
      </c>
      <c r="AA14"/>
    </row>
    <row r="15" spans="1:27" ht="15" thickBot="1">
      <c r="A15" s="54">
        <f t="shared" si="0"/>
        <v>46034</v>
      </c>
      <c r="B15" s="55">
        <v>10.651910690000001</v>
      </c>
      <c r="C15" s="56">
        <v>10.609359550000001</v>
      </c>
      <c r="D15" s="56">
        <v>10.58976084</v>
      </c>
      <c r="E15" s="56">
        <v>10.783147809999999</v>
      </c>
      <c r="F15" s="56">
        <v>11.157912140000001</v>
      </c>
      <c r="G15" s="56">
        <v>11.77233743</v>
      </c>
      <c r="H15" s="56">
        <v>12.61275154</v>
      </c>
      <c r="I15" s="56">
        <v>12.929308000000001</v>
      </c>
      <c r="J15" s="56">
        <v>12.163827999999999</v>
      </c>
      <c r="K15" s="56">
        <v>10.930045229999999</v>
      </c>
      <c r="L15" s="56">
        <v>10.018498210000001</v>
      </c>
      <c r="M15" s="56">
        <v>9.3414048799999989</v>
      </c>
      <c r="N15" s="56">
        <v>8.7462452000000006</v>
      </c>
      <c r="O15" s="56">
        <v>8.5003571700000009</v>
      </c>
      <c r="P15" s="56">
        <v>8.3971669799999997</v>
      </c>
      <c r="Q15" s="56">
        <v>8.8223857799999994</v>
      </c>
      <c r="R15" s="56">
        <v>9.6610014599999996</v>
      </c>
      <c r="S15" s="56">
        <v>11.116423770000001</v>
      </c>
      <c r="T15" s="56">
        <v>11.31290971</v>
      </c>
      <c r="U15" s="56">
        <v>11.200851190000002</v>
      </c>
      <c r="V15" s="56">
        <v>11.07984918</v>
      </c>
      <c r="W15" s="56">
        <v>10.573249869999998</v>
      </c>
      <c r="X15" s="56">
        <v>10.311259980000001</v>
      </c>
      <c r="Y15" s="56">
        <v>9.7731701500000003</v>
      </c>
      <c r="Z15" s="66">
        <v>0</v>
      </c>
      <c r="AA15"/>
    </row>
    <row r="16" spans="1:27" ht="15" thickBot="1">
      <c r="A16" s="54">
        <f t="shared" si="0"/>
        <v>46035</v>
      </c>
      <c r="B16" s="55">
        <v>9.5096692500000017</v>
      </c>
      <c r="C16" s="56">
        <v>9.4398042399999991</v>
      </c>
      <c r="D16" s="56">
        <v>9.4529567800000009</v>
      </c>
      <c r="E16" s="56">
        <v>9.5622420000000012</v>
      </c>
      <c r="F16" s="56">
        <v>10.075360790000001</v>
      </c>
      <c r="G16" s="56">
        <v>10.589984489999999</v>
      </c>
      <c r="H16" s="56">
        <v>11.403044209999999</v>
      </c>
      <c r="I16" s="56">
        <v>11.80162127</v>
      </c>
      <c r="J16" s="56">
        <v>11.76337754</v>
      </c>
      <c r="K16" s="56">
        <v>11.06453473</v>
      </c>
      <c r="L16" s="56">
        <v>10.490727079999999</v>
      </c>
      <c r="M16" s="56">
        <v>9.730437499999999</v>
      </c>
      <c r="N16" s="56">
        <v>9.0785294100000016</v>
      </c>
      <c r="O16" s="56">
        <v>8.8587560299999986</v>
      </c>
      <c r="P16" s="56">
        <v>8.6711600999999998</v>
      </c>
      <c r="Q16" s="56">
        <v>9.1151803999999998</v>
      </c>
      <c r="R16" s="56">
        <v>10.080872639999999</v>
      </c>
      <c r="S16" s="56">
        <v>11.18358735</v>
      </c>
      <c r="T16" s="56">
        <v>11.186102480000001</v>
      </c>
      <c r="U16" s="56">
        <v>10.96448638</v>
      </c>
      <c r="V16" s="56">
        <v>10.759895119999999</v>
      </c>
      <c r="W16" s="56">
        <v>10.268992709999999</v>
      </c>
      <c r="X16" s="56">
        <v>10.05310491</v>
      </c>
      <c r="Y16" s="56">
        <v>9.6300860700000008</v>
      </c>
      <c r="Z16" s="66">
        <v>0</v>
      </c>
      <c r="AA16"/>
    </row>
    <row r="17" spans="1:27" ht="15" thickBot="1">
      <c r="A17" s="54">
        <f t="shared" si="0"/>
        <v>46036</v>
      </c>
      <c r="B17" s="55">
        <v>9.3878483799999994</v>
      </c>
      <c r="C17" s="56">
        <v>9.3856950900000005</v>
      </c>
      <c r="D17" s="56">
        <v>9.38753642</v>
      </c>
      <c r="E17" s="56">
        <v>9.4635774900000005</v>
      </c>
      <c r="F17" s="56">
        <v>9.8675367400000003</v>
      </c>
      <c r="G17" s="56">
        <v>10.573531540000001</v>
      </c>
      <c r="H17" s="56">
        <v>11.634013620000001</v>
      </c>
      <c r="I17" s="56">
        <v>12.100916679999999</v>
      </c>
      <c r="J17" s="56">
        <v>11.598581920000001</v>
      </c>
      <c r="K17" s="56">
        <v>10.632328360000001</v>
      </c>
      <c r="L17" s="56">
        <v>9.6994062999999997</v>
      </c>
      <c r="M17" s="56">
        <v>9.0825728399999992</v>
      </c>
      <c r="N17" s="56">
        <v>8.5100674999999999</v>
      </c>
      <c r="O17" s="56">
        <v>8.2173032799999994</v>
      </c>
      <c r="P17" s="56">
        <v>8.1606440200000012</v>
      </c>
      <c r="Q17" s="56">
        <v>8.5412406999999995</v>
      </c>
      <c r="R17" s="56">
        <v>9.3767709799999999</v>
      </c>
      <c r="S17" s="56">
        <v>10.984533590000002</v>
      </c>
      <c r="T17" s="56">
        <v>11.101841289999999</v>
      </c>
      <c r="U17" s="56">
        <v>11.084483929999999</v>
      </c>
      <c r="V17" s="56">
        <v>10.883636000000001</v>
      </c>
      <c r="W17" s="56">
        <v>10.40228565</v>
      </c>
      <c r="X17" s="56">
        <v>10.262763639999999</v>
      </c>
      <c r="Y17" s="56">
        <v>9.8430469299999999</v>
      </c>
      <c r="Z17" s="66">
        <v>0</v>
      </c>
      <c r="AA17"/>
    </row>
    <row r="18" spans="1:27" ht="15" thickBot="1">
      <c r="A18" s="54">
        <f t="shared" si="0"/>
        <v>46037</v>
      </c>
      <c r="B18" s="55">
        <v>9.7036645200000002</v>
      </c>
      <c r="C18" s="56">
        <v>9.6706619499999995</v>
      </c>
      <c r="D18" s="56">
        <v>9.6596627300000009</v>
      </c>
      <c r="E18" s="56">
        <v>9.8785640200000007</v>
      </c>
      <c r="F18" s="56">
        <v>10.195298730000001</v>
      </c>
      <c r="G18" s="56">
        <v>10.82619023</v>
      </c>
      <c r="H18" s="56">
        <v>11.75950213</v>
      </c>
      <c r="I18" s="56">
        <v>12.15464792</v>
      </c>
      <c r="J18" s="56">
        <v>11.18767714</v>
      </c>
      <c r="K18" s="56">
        <v>10.063358650000001</v>
      </c>
      <c r="L18" s="56">
        <v>9.1889165500000001</v>
      </c>
      <c r="M18" s="56">
        <v>8.5052864100000001</v>
      </c>
      <c r="N18" s="56">
        <v>8.0170714000000007</v>
      </c>
      <c r="O18" s="56">
        <v>7.8537960099999999</v>
      </c>
      <c r="P18" s="56">
        <v>7.9936826100000005</v>
      </c>
      <c r="Q18" s="56">
        <v>8.3510573900000011</v>
      </c>
      <c r="R18" s="56">
        <v>9.2789763900000004</v>
      </c>
      <c r="S18" s="56">
        <v>10.647609039999999</v>
      </c>
      <c r="T18" s="56">
        <v>10.87690126</v>
      </c>
      <c r="U18" s="56">
        <v>10.652503280000001</v>
      </c>
      <c r="V18" s="56">
        <v>10.557044530000001</v>
      </c>
      <c r="W18" s="56">
        <v>10.175309080000002</v>
      </c>
      <c r="X18" s="56">
        <v>10.23581141</v>
      </c>
      <c r="Y18" s="56">
        <v>9.9595952800000003</v>
      </c>
      <c r="Z18" s="66">
        <v>0</v>
      </c>
      <c r="AA18"/>
    </row>
    <row r="19" spans="1:27" ht="15" thickBot="1">
      <c r="A19" s="54">
        <f t="shared" si="0"/>
        <v>46038</v>
      </c>
      <c r="B19" s="55">
        <v>9.7541572700000003</v>
      </c>
      <c r="C19" s="56">
        <v>9.8421631699999992</v>
      </c>
      <c r="D19" s="56">
        <v>9.977320670000001</v>
      </c>
      <c r="E19" s="56">
        <v>10.233664900000001</v>
      </c>
      <c r="F19" s="56">
        <v>10.67397927</v>
      </c>
      <c r="G19" s="56">
        <v>11.35812716</v>
      </c>
      <c r="H19" s="56">
        <v>12.294048549999999</v>
      </c>
      <c r="I19" s="56">
        <v>12.79186118</v>
      </c>
      <c r="J19" s="56">
        <v>12.33196074</v>
      </c>
      <c r="K19" s="56">
        <v>11.56735696</v>
      </c>
      <c r="L19" s="56">
        <v>10.824706240000001</v>
      </c>
      <c r="M19" s="56">
        <v>10.429009300000001</v>
      </c>
      <c r="N19" s="56">
        <v>10.153775120000001</v>
      </c>
      <c r="O19" s="56">
        <v>10.241636999999999</v>
      </c>
      <c r="P19" s="56">
        <v>10.47845946</v>
      </c>
      <c r="Q19" s="56">
        <v>10.739508839999999</v>
      </c>
      <c r="R19" s="56">
        <v>11.598531919999999</v>
      </c>
      <c r="S19" s="56">
        <v>12.7525461</v>
      </c>
      <c r="T19" s="56">
        <v>12.81256437</v>
      </c>
      <c r="U19" s="56">
        <v>12.421962749999999</v>
      </c>
      <c r="V19" s="56">
        <v>12.206564289999999</v>
      </c>
      <c r="W19" s="56">
        <v>12.029474260000001</v>
      </c>
      <c r="X19" s="56">
        <v>12.22174586</v>
      </c>
      <c r="Y19" s="56">
        <v>11.835362409999998</v>
      </c>
      <c r="Z19" s="66">
        <v>0</v>
      </c>
      <c r="AA19"/>
    </row>
    <row r="20" spans="1:27" ht="15" thickBot="1">
      <c r="A20" s="54">
        <f t="shared" si="0"/>
        <v>46039</v>
      </c>
      <c r="B20" s="55">
        <v>11.496762650000001</v>
      </c>
      <c r="C20" s="56">
        <v>11.409037410000002</v>
      </c>
      <c r="D20" s="56">
        <v>11.343318540000002</v>
      </c>
      <c r="E20" s="56">
        <v>11.391664420000001</v>
      </c>
      <c r="F20" s="56">
        <v>11.524337670000001</v>
      </c>
      <c r="G20" s="56">
        <v>11.95091002</v>
      </c>
      <c r="H20" s="56">
        <v>12.83719647</v>
      </c>
      <c r="I20" s="56">
        <v>13.430421759999998</v>
      </c>
      <c r="J20" s="56">
        <v>12.906015579999998</v>
      </c>
      <c r="K20" s="56">
        <v>12.14289621</v>
      </c>
      <c r="L20" s="56">
        <v>11.24692323</v>
      </c>
      <c r="M20" s="56">
        <v>10.83516066</v>
      </c>
      <c r="N20" s="56">
        <v>10.53388129</v>
      </c>
      <c r="O20" s="56">
        <v>10.31372599</v>
      </c>
      <c r="P20" s="56">
        <v>10.314292389999999</v>
      </c>
      <c r="Q20" s="56">
        <v>10.524409779999999</v>
      </c>
      <c r="R20" s="56">
        <v>11.283507439999999</v>
      </c>
      <c r="S20" s="56">
        <v>12.326353139999998</v>
      </c>
      <c r="T20" s="56">
        <v>12.607141500000001</v>
      </c>
      <c r="U20" s="56">
        <v>12.58772845</v>
      </c>
      <c r="V20" s="56">
        <v>12.33403839</v>
      </c>
      <c r="W20" s="56">
        <v>11.899269070000001</v>
      </c>
      <c r="X20" s="56">
        <v>11.842870730000001</v>
      </c>
      <c r="Y20" s="56">
        <v>11.36358476</v>
      </c>
      <c r="Z20" s="66">
        <v>0</v>
      </c>
      <c r="AA20"/>
    </row>
    <row r="21" spans="1:27" ht="15" thickBot="1">
      <c r="A21" s="54">
        <f t="shared" si="0"/>
        <v>46040</v>
      </c>
      <c r="B21" s="55">
        <v>11.070305749999999</v>
      </c>
      <c r="C21" s="56">
        <v>10.990080330000001</v>
      </c>
      <c r="D21" s="56">
        <v>10.98410449</v>
      </c>
      <c r="E21" s="56">
        <v>11.021984919999998</v>
      </c>
      <c r="F21" s="56">
        <v>11.24127801</v>
      </c>
      <c r="G21" s="56">
        <v>11.597257389999999</v>
      </c>
      <c r="H21" s="56">
        <v>12.236693840000001</v>
      </c>
      <c r="I21" s="56">
        <v>12.68606119</v>
      </c>
      <c r="J21" s="56">
        <v>12.162339960000001</v>
      </c>
      <c r="K21" s="56">
        <v>11.30909887</v>
      </c>
      <c r="L21" s="56">
        <v>10.36425625</v>
      </c>
      <c r="M21" s="56">
        <v>9.6384504300000007</v>
      </c>
      <c r="N21" s="56">
        <v>9.1874572999999984</v>
      </c>
      <c r="O21" s="56">
        <v>8.9779386700000003</v>
      </c>
      <c r="P21" s="56">
        <v>8.8427022700000002</v>
      </c>
      <c r="Q21" s="56">
        <v>9.2689663300000014</v>
      </c>
      <c r="R21" s="56">
        <v>10.15609525</v>
      </c>
      <c r="S21" s="56">
        <v>11.424641480000002</v>
      </c>
      <c r="T21" s="56">
        <v>11.692689530000001</v>
      </c>
      <c r="U21" s="56">
        <v>11.49610289</v>
      </c>
      <c r="V21" s="56">
        <v>11.393481289999999</v>
      </c>
      <c r="W21" s="56">
        <v>11.00939666</v>
      </c>
      <c r="X21" s="56">
        <v>11.100414709999999</v>
      </c>
      <c r="Y21" s="56">
        <v>10.69865167</v>
      </c>
      <c r="Z21" s="66">
        <v>0</v>
      </c>
      <c r="AA21"/>
    </row>
    <row r="22" spans="1:27" ht="15" thickBot="1">
      <c r="A22" s="54">
        <f t="shared" si="0"/>
        <v>46041</v>
      </c>
      <c r="B22" s="55">
        <v>10.451152280000001</v>
      </c>
      <c r="C22" s="56">
        <v>10.4417692</v>
      </c>
      <c r="D22" s="56">
        <v>10.491375680000001</v>
      </c>
      <c r="E22" s="56">
        <v>10.671607159999999</v>
      </c>
      <c r="F22" s="56">
        <v>11.046023289999999</v>
      </c>
      <c r="G22" s="56">
        <v>11.505192869999998</v>
      </c>
      <c r="H22" s="56">
        <v>12.487652650000001</v>
      </c>
      <c r="I22" s="56">
        <v>13.046328020000001</v>
      </c>
      <c r="J22" s="56">
        <v>12.97706743</v>
      </c>
      <c r="K22" s="56">
        <v>12.144793850000001</v>
      </c>
      <c r="L22" s="56">
        <v>11.081896589999999</v>
      </c>
      <c r="M22" s="56">
        <v>10.49919278</v>
      </c>
      <c r="N22" s="56">
        <v>10.007411830000001</v>
      </c>
      <c r="O22" s="56">
        <v>9.5962573400000011</v>
      </c>
      <c r="P22" s="56">
        <v>9.5350776699999997</v>
      </c>
      <c r="Q22" s="56">
        <v>9.8633628900000012</v>
      </c>
      <c r="R22" s="56">
        <v>10.71015927</v>
      </c>
      <c r="S22" s="56">
        <v>12.306473100000002</v>
      </c>
      <c r="T22" s="56">
        <v>12.387209559999999</v>
      </c>
      <c r="U22" s="56">
        <v>12.351836819999999</v>
      </c>
      <c r="V22" s="56">
        <v>12.14911895</v>
      </c>
      <c r="W22" s="56">
        <v>11.663566680000001</v>
      </c>
      <c r="X22" s="56">
        <v>11.53486857</v>
      </c>
      <c r="Y22" s="56">
        <v>11.236644680000001</v>
      </c>
      <c r="Z22" s="66">
        <v>0</v>
      </c>
      <c r="AA22"/>
    </row>
    <row r="23" spans="1:27" ht="15" thickBot="1">
      <c r="A23" s="54">
        <f t="shared" si="0"/>
        <v>46042</v>
      </c>
      <c r="B23" s="55">
        <v>11.016393520000001</v>
      </c>
      <c r="C23" s="56">
        <v>11.052402209999999</v>
      </c>
      <c r="D23" s="56">
        <v>11.065341779999999</v>
      </c>
      <c r="E23" s="56">
        <v>11.201656639999999</v>
      </c>
      <c r="F23" s="56">
        <v>11.56476793</v>
      </c>
      <c r="G23" s="56">
        <v>12.179628429999998</v>
      </c>
      <c r="H23" s="56">
        <v>13.225744299999999</v>
      </c>
      <c r="I23" s="56">
        <v>13.42982149</v>
      </c>
      <c r="J23" s="56">
        <v>12.19491399</v>
      </c>
      <c r="K23" s="56">
        <v>11.21463529</v>
      </c>
      <c r="L23" s="56">
        <v>10.12866996</v>
      </c>
      <c r="M23" s="56">
        <v>9.6753573899999985</v>
      </c>
      <c r="N23" s="56">
        <v>9.1084922800000001</v>
      </c>
      <c r="O23" s="56">
        <v>8.69648237</v>
      </c>
      <c r="P23" s="56">
        <v>8.623460249999999</v>
      </c>
      <c r="Q23" s="56">
        <v>9.1019424999999998</v>
      </c>
      <c r="R23" s="56">
        <v>10.18829599</v>
      </c>
      <c r="S23" s="56">
        <v>11.54556723</v>
      </c>
      <c r="T23" s="56">
        <v>11.6358751</v>
      </c>
      <c r="U23" s="56">
        <v>11.496311409999999</v>
      </c>
      <c r="V23" s="56">
        <v>11.39760336</v>
      </c>
      <c r="W23" s="56">
        <v>10.950280189999999</v>
      </c>
      <c r="X23" s="56">
        <v>10.897719010000001</v>
      </c>
      <c r="Y23" s="56">
        <v>10.61708849</v>
      </c>
      <c r="Z23" s="66">
        <v>0</v>
      </c>
      <c r="AA23"/>
    </row>
    <row r="24" spans="1:27" ht="15" thickBot="1">
      <c r="A24" s="54">
        <f t="shared" si="0"/>
        <v>46043</v>
      </c>
      <c r="B24" s="55">
        <v>10.62179897</v>
      </c>
      <c r="C24" s="56">
        <v>10.63360683</v>
      </c>
      <c r="D24" s="56">
        <v>10.692026630000001</v>
      </c>
      <c r="E24" s="56">
        <v>10.924100670000001</v>
      </c>
      <c r="F24" s="56">
        <v>11.411642629999999</v>
      </c>
      <c r="G24" s="56">
        <v>11.97533095</v>
      </c>
      <c r="H24" s="56">
        <v>13.146020889999999</v>
      </c>
      <c r="I24" s="56">
        <v>13.382819900000001</v>
      </c>
      <c r="J24" s="56">
        <v>12.441846930000001</v>
      </c>
      <c r="K24" s="56">
        <v>11.360944970000002</v>
      </c>
      <c r="L24" s="56">
        <v>10.199909309999999</v>
      </c>
      <c r="M24" s="56">
        <v>9.616042199999999</v>
      </c>
      <c r="N24" s="56">
        <v>9.04688464</v>
      </c>
      <c r="O24" s="56">
        <v>8.8758459599999995</v>
      </c>
      <c r="P24" s="56">
        <v>8.7540808999999999</v>
      </c>
      <c r="Q24" s="56">
        <v>9.0739909000000001</v>
      </c>
      <c r="R24" s="56">
        <v>10.140997599999999</v>
      </c>
      <c r="S24" s="56">
        <v>11.652472809999999</v>
      </c>
      <c r="T24" s="56">
        <v>12.04621947</v>
      </c>
      <c r="U24" s="56">
        <v>11.781712280000001</v>
      </c>
      <c r="V24" s="56">
        <v>11.62819928</v>
      </c>
      <c r="W24" s="56">
        <v>11.258574329999998</v>
      </c>
      <c r="X24" s="56">
        <v>11.10357761</v>
      </c>
      <c r="Y24" s="56">
        <v>10.46931631</v>
      </c>
      <c r="Z24" s="66">
        <v>0</v>
      </c>
      <c r="AA24"/>
    </row>
    <row r="25" spans="1:27" ht="15" thickBot="1">
      <c r="A25" s="54">
        <f t="shared" si="0"/>
        <v>46044</v>
      </c>
      <c r="B25" s="55">
        <v>10.33093055</v>
      </c>
      <c r="C25" s="56">
        <v>10.337632110000001</v>
      </c>
      <c r="D25" s="56">
        <v>10.29080115</v>
      </c>
      <c r="E25" s="56">
        <v>10.435082739999999</v>
      </c>
      <c r="F25" s="56">
        <v>10.810668119999999</v>
      </c>
      <c r="G25" s="56">
        <v>11.41806783</v>
      </c>
      <c r="H25" s="56">
        <v>12.32550846</v>
      </c>
      <c r="I25" s="56">
        <v>12.54541315</v>
      </c>
      <c r="J25" s="56">
        <v>11.942258280000001</v>
      </c>
      <c r="K25" s="56">
        <v>10.908289660000001</v>
      </c>
      <c r="L25" s="56">
        <v>10.23305122</v>
      </c>
      <c r="M25" s="56">
        <v>9.7622832000000006</v>
      </c>
      <c r="N25" s="56">
        <v>9.4690305099999996</v>
      </c>
      <c r="O25" s="56">
        <v>9.1966427300000007</v>
      </c>
      <c r="P25" s="56">
        <v>9.3630925299999994</v>
      </c>
      <c r="Q25" s="56">
        <v>9.7972763999999994</v>
      </c>
      <c r="R25" s="56">
        <v>10.556814300000001</v>
      </c>
      <c r="S25" s="56">
        <v>11.73135246</v>
      </c>
      <c r="T25" s="56">
        <v>11.93454856</v>
      </c>
      <c r="U25" s="56">
        <v>12.011674960000001</v>
      </c>
      <c r="V25" s="56">
        <v>11.879639859999999</v>
      </c>
      <c r="W25" s="56">
        <v>11.647379240000001</v>
      </c>
      <c r="X25" s="56">
        <v>11.857125869999999</v>
      </c>
      <c r="Y25" s="56">
        <v>11.601755129999999</v>
      </c>
      <c r="Z25" s="66">
        <v>0</v>
      </c>
      <c r="AA25"/>
    </row>
    <row r="26" spans="1:27" ht="15" thickBot="1">
      <c r="A26" s="54">
        <f t="shared" si="0"/>
        <v>46045</v>
      </c>
      <c r="B26" s="55">
        <v>11.45969908</v>
      </c>
      <c r="C26" s="56">
        <v>11.42420422</v>
      </c>
      <c r="D26" s="56">
        <v>11.380296380000001</v>
      </c>
      <c r="E26" s="56">
        <v>11.537124069999999</v>
      </c>
      <c r="F26" s="56">
        <v>12.015755099999998</v>
      </c>
      <c r="G26" s="56">
        <v>12.576065109999998</v>
      </c>
      <c r="H26" s="56">
        <v>13.57612252</v>
      </c>
      <c r="I26" s="56">
        <v>14.26200783</v>
      </c>
      <c r="J26" s="56">
        <v>14.164892550000001</v>
      </c>
      <c r="K26" s="56">
        <v>13.763241059999999</v>
      </c>
      <c r="L26" s="56">
        <v>13.31918254</v>
      </c>
      <c r="M26" s="56">
        <v>13.138917359999999</v>
      </c>
      <c r="N26" s="56">
        <v>13.36277836</v>
      </c>
      <c r="O26" s="56">
        <v>13.770210420000002</v>
      </c>
      <c r="P26" s="56">
        <v>13.847353770000002</v>
      </c>
      <c r="Q26" s="56">
        <v>14.23895475</v>
      </c>
      <c r="R26" s="56">
        <v>14.72411131</v>
      </c>
      <c r="S26" s="56">
        <v>15.27928696</v>
      </c>
      <c r="T26" s="56">
        <v>15.17306767</v>
      </c>
      <c r="U26" s="56">
        <v>14.668878019999999</v>
      </c>
      <c r="V26" s="56">
        <v>14.32677803</v>
      </c>
      <c r="W26" s="56">
        <v>13.93311864</v>
      </c>
      <c r="X26" s="56">
        <v>14.10066715</v>
      </c>
      <c r="Y26" s="56">
        <v>13.733141180000001</v>
      </c>
      <c r="Z26" s="66">
        <v>0</v>
      </c>
      <c r="AA26"/>
    </row>
    <row r="27" spans="1:27" ht="15" thickBot="1">
      <c r="A27" s="54">
        <f t="shared" si="0"/>
        <v>46046</v>
      </c>
      <c r="B27" s="55">
        <v>13.430246349999999</v>
      </c>
      <c r="C27" s="56">
        <v>13.420258710000001</v>
      </c>
      <c r="D27" s="56">
        <v>13.41248186</v>
      </c>
      <c r="E27" s="56">
        <v>13.359353759999998</v>
      </c>
      <c r="F27" s="56">
        <v>13.502747129999999</v>
      </c>
      <c r="G27" s="56">
        <v>13.84954746</v>
      </c>
      <c r="H27" s="56">
        <v>14.523215969999999</v>
      </c>
      <c r="I27" s="56">
        <v>14.99386138</v>
      </c>
      <c r="J27" s="56">
        <v>15.341316389999999</v>
      </c>
      <c r="K27" s="56">
        <v>15.230685810000001</v>
      </c>
      <c r="L27" s="56">
        <v>14.87373225</v>
      </c>
      <c r="M27" s="56">
        <v>14.384122559999998</v>
      </c>
      <c r="N27" s="56">
        <v>13.722525780000002</v>
      </c>
      <c r="O27" s="56">
        <v>13.003597299999999</v>
      </c>
      <c r="P27" s="56">
        <v>12.865348530000002</v>
      </c>
      <c r="Q27" s="56">
        <v>13.573462060000001</v>
      </c>
      <c r="R27" s="56">
        <v>14.267011139999999</v>
      </c>
      <c r="S27" s="56">
        <v>15.01080791</v>
      </c>
      <c r="T27" s="56">
        <v>14.99520959</v>
      </c>
      <c r="U27" s="56">
        <v>14.47614894</v>
      </c>
      <c r="V27" s="56">
        <v>14.253348669999999</v>
      </c>
      <c r="W27" s="56">
        <v>13.792006149999999</v>
      </c>
      <c r="X27" s="56">
        <v>14.035814670000001</v>
      </c>
      <c r="Y27" s="56">
        <v>13.573473230000001</v>
      </c>
      <c r="Z27" s="66">
        <v>0</v>
      </c>
      <c r="AA27"/>
    </row>
    <row r="28" spans="1:27" ht="15" thickBot="1">
      <c r="A28" s="54">
        <f t="shared" si="0"/>
        <v>46047</v>
      </c>
      <c r="B28" s="55">
        <v>13.27420637</v>
      </c>
      <c r="C28" s="56">
        <v>13.169747060000001</v>
      </c>
      <c r="D28" s="56">
        <v>13.128308069999999</v>
      </c>
      <c r="E28" s="56">
        <v>13.265958250000001</v>
      </c>
      <c r="F28" s="56">
        <v>13.553069540000001</v>
      </c>
      <c r="G28" s="56">
        <v>14.007310050000001</v>
      </c>
      <c r="H28" s="56">
        <v>14.766921529999999</v>
      </c>
      <c r="I28" s="56">
        <v>15.49304001</v>
      </c>
      <c r="J28" s="56">
        <v>15.21461392</v>
      </c>
      <c r="K28" s="56">
        <v>14.38688086</v>
      </c>
      <c r="L28" s="56">
        <v>13.415678020000001</v>
      </c>
      <c r="M28" s="56">
        <v>12.70875144</v>
      </c>
      <c r="N28" s="56">
        <v>12.56523037</v>
      </c>
      <c r="O28" s="56">
        <v>12.291277200000001</v>
      </c>
      <c r="P28" s="56">
        <v>12.509984429999999</v>
      </c>
      <c r="Q28" s="56">
        <v>13.00921861</v>
      </c>
      <c r="R28" s="56">
        <v>14.099690900000002</v>
      </c>
      <c r="S28" s="56">
        <v>15.011033470000001</v>
      </c>
      <c r="T28" s="56">
        <v>14.990219749999998</v>
      </c>
      <c r="U28" s="56">
        <v>14.528405110000001</v>
      </c>
      <c r="V28" s="56">
        <v>14.451619450000001</v>
      </c>
      <c r="W28" s="56">
        <v>14.160874960000001</v>
      </c>
      <c r="X28" s="56">
        <v>14.26474754</v>
      </c>
      <c r="Y28" s="56">
        <v>14.008012990000001</v>
      </c>
      <c r="Z28" s="66">
        <v>0</v>
      </c>
      <c r="AA28"/>
    </row>
    <row r="29" spans="1:27" ht="15" thickBot="1">
      <c r="A29" s="54">
        <f t="shared" si="0"/>
        <v>46048</v>
      </c>
      <c r="B29" s="55">
        <v>13.848133619999999</v>
      </c>
      <c r="C29" s="56">
        <v>13.80442794</v>
      </c>
      <c r="D29" s="56">
        <v>13.84792008</v>
      </c>
      <c r="E29" s="56">
        <v>14.01612182</v>
      </c>
      <c r="F29" s="56">
        <v>13.98643616</v>
      </c>
      <c r="G29" s="56">
        <v>14.72457721</v>
      </c>
      <c r="H29" s="56">
        <v>15.504751880000001</v>
      </c>
      <c r="I29" s="56">
        <v>16.22394495</v>
      </c>
      <c r="J29" s="56">
        <v>15.58482592</v>
      </c>
      <c r="K29" s="56">
        <v>14.684043310000002</v>
      </c>
      <c r="L29" s="56">
        <v>13.631932750000001</v>
      </c>
      <c r="M29" s="56">
        <v>12.710232139999999</v>
      </c>
      <c r="N29" s="56">
        <v>11.979093589999998</v>
      </c>
      <c r="O29" s="56">
        <v>11.37154233</v>
      </c>
      <c r="P29" s="56">
        <v>11.134942799999999</v>
      </c>
      <c r="Q29" s="56">
        <v>11.41837059</v>
      </c>
      <c r="R29" s="56">
        <v>12.334457160000001</v>
      </c>
      <c r="S29" s="56">
        <v>13.640375979999998</v>
      </c>
      <c r="T29" s="56">
        <v>13.977351380000002</v>
      </c>
      <c r="U29" s="56">
        <v>13.874403300000001</v>
      </c>
      <c r="V29" s="56">
        <v>13.634605179999999</v>
      </c>
      <c r="W29" s="56">
        <v>13.172735200000002</v>
      </c>
      <c r="X29" s="56">
        <v>13.289790529999999</v>
      </c>
      <c r="Y29" s="56">
        <v>12.812109619999999</v>
      </c>
      <c r="Z29" s="66">
        <v>0</v>
      </c>
      <c r="AA29"/>
    </row>
    <row r="30" spans="1:27" ht="15" thickBot="1">
      <c r="A30" s="54">
        <f t="shared" si="0"/>
        <v>46049</v>
      </c>
      <c r="B30" s="55">
        <v>12.63454117</v>
      </c>
      <c r="C30" s="56">
        <v>12.532915599999999</v>
      </c>
      <c r="D30" s="56">
        <v>12.55770379</v>
      </c>
      <c r="E30" s="56">
        <v>12.66572444</v>
      </c>
      <c r="F30" s="56">
        <v>12.93118587</v>
      </c>
      <c r="G30" s="56">
        <v>13.44284882</v>
      </c>
      <c r="H30" s="56">
        <v>14.213764130000001</v>
      </c>
      <c r="I30" s="56">
        <v>14.517166930000002</v>
      </c>
      <c r="J30" s="56">
        <v>14.16030258</v>
      </c>
      <c r="K30" s="56">
        <v>13.6121622</v>
      </c>
      <c r="L30" s="56">
        <v>12.44950167</v>
      </c>
      <c r="M30" s="56">
        <v>11.375454920000001</v>
      </c>
      <c r="N30" s="56">
        <v>10.688674000000001</v>
      </c>
      <c r="O30" s="56">
        <v>10.032177149999999</v>
      </c>
      <c r="P30" s="56">
        <v>9.84861027</v>
      </c>
      <c r="Q30" s="56">
        <v>10.314336399999998</v>
      </c>
      <c r="R30" s="56">
        <v>11.154503290000001</v>
      </c>
      <c r="S30" s="56">
        <v>12.66224442</v>
      </c>
      <c r="T30" s="56">
        <v>13.00948393</v>
      </c>
      <c r="U30" s="56">
        <v>12.97696307</v>
      </c>
      <c r="V30" s="56">
        <v>12.797506319999998</v>
      </c>
      <c r="W30" s="56">
        <v>12.477525539999998</v>
      </c>
      <c r="X30" s="56">
        <v>12.563646910000001</v>
      </c>
      <c r="Y30" s="56">
        <v>12.171570389999999</v>
      </c>
      <c r="Z30" s="66">
        <v>0</v>
      </c>
      <c r="AA30"/>
    </row>
    <row r="31" spans="1:27" ht="15" thickBot="1">
      <c r="A31" s="54">
        <f t="shared" si="0"/>
        <v>46050</v>
      </c>
      <c r="B31" s="55">
        <v>11.993327390000001</v>
      </c>
      <c r="C31" s="56">
        <v>12.087011110000001</v>
      </c>
      <c r="D31" s="56">
        <v>12.041314019999998</v>
      </c>
      <c r="E31" s="56">
        <v>12.2197169</v>
      </c>
      <c r="F31" s="56">
        <v>12.67357872</v>
      </c>
      <c r="G31" s="56">
        <v>13.235925009999999</v>
      </c>
      <c r="H31" s="56">
        <v>14.08712787</v>
      </c>
      <c r="I31" s="56">
        <v>14.015002370000001</v>
      </c>
      <c r="J31" s="56">
        <v>13.00339705</v>
      </c>
      <c r="K31" s="56">
        <v>12.021069750000002</v>
      </c>
      <c r="L31" s="56">
        <v>11.058335870000001</v>
      </c>
      <c r="M31" s="56">
        <v>10.303475049999999</v>
      </c>
      <c r="N31" s="56">
        <v>9.6542021499999997</v>
      </c>
      <c r="O31" s="56">
        <v>9.4401840300000011</v>
      </c>
      <c r="P31" s="56">
        <v>9.2967432300000006</v>
      </c>
      <c r="Q31" s="56">
        <v>9.5385747700000003</v>
      </c>
      <c r="R31" s="56">
        <v>10.359220820000001</v>
      </c>
      <c r="S31" s="56">
        <v>11.641525309999999</v>
      </c>
      <c r="T31" s="56">
        <v>12.151332850000001</v>
      </c>
      <c r="U31" s="56">
        <v>11.97857245</v>
      </c>
      <c r="V31" s="56">
        <v>11.8696363</v>
      </c>
      <c r="W31" s="56">
        <v>11.57152956</v>
      </c>
      <c r="X31" s="56">
        <v>11.414314409999999</v>
      </c>
      <c r="Y31" s="56">
        <v>11.044593600000001</v>
      </c>
      <c r="Z31" s="66">
        <v>0</v>
      </c>
      <c r="AA31"/>
    </row>
    <row r="32" spans="1:27" ht="15" thickBot="1">
      <c r="A32" s="54">
        <f t="shared" si="0"/>
        <v>46051</v>
      </c>
      <c r="B32" s="55">
        <v>10.835446299999999</v>
      </c>
      <c r="C32" s="56">
        <v>10.720384079999999</v>
      </c>
      <c r="D32" s="56">
        <v>10.83854912</v>
      </c>
      <c r="E32" s="56">
        <v>11.073577779999999</v>
      </c>
      <c r="F32" s="56">
        <v>11.44307847</v>
      </c>
      <c r="G32" s="56">
        <v>12.043976430000001</v>
      </c>
      <c r="H32" s="56">
        <v>13.058011830000002</v>
      </c>
      <c r="I32" s="56">
        <v>13.093046799999998</v>
      </c>
      <c r="J32" s="56">
        <v>12.17858021</v>
      </c>
      <c r="K32" s="56">
        <v>11.234192930000001</v>
      </c>
      <c r="L32" s="56">
        <v>10.5141341</v>
      </c>
      <c r="M32" s="56">
        <v>9.7990985300000002</v>
      </c>
      <c r="N32" s="56">
        <v>9.4106684999999999</v>
      </c>
      <c r="O32" s="56">
        <v>9.1582488600000005</v>
      </c>
      <c r="P32" s="56">
        <v>9.2197611399999992</v>
      </c>
      <c r="Q32" s="56">
        <v>9.5899774100000013</v>
      </c>
      <c r="R32" s="56">
        <v>10.406475459999999</v>
      </c>
      <c r="S32" s="56">
        <v>11.783251819999998</v>
      </c>
      <c r="T32" s="56">
        <v>12.291579710000001</v>
      </c>
      <c r="U32" s="56">
        <v>12.365671989999999</v>
      </c>
      <c r="V32" s="56">
        <v>12.178664139999999</v>
      </c>
      <c r="W32" s="56">
        <v>11.975036199999998</v>
      </c>
      <c r="X32" s="56">
        <v>12.18789374</v>
      </c>
      <c r="Y32" s="56">
        <v>11.91367947</v>
      </c>
      <c r="Z32" s="66">
        <v>0</v>
      </c>
      <c r="AA32"/>
    </row>
    <row r="33" spans="1:27" ht="15" thickBot="1">
      <c r="A33" s="54">
        <f t="shared" si="0"/>
        <v>46052</v>
      </c>
      <c r="B33" s="55">
        <v>11.69659205</v>
      </c>
      <c r="C33" s="56">
        <v>11.72506673</v>
      </c>
      <c r="D33" s="56">
        <v>11.773070540000003</v>
      </c>
      <c r="E33" s="56">
        <v>11.868017200000001</v>
      </c>
      <c r="F33" s="56">
        <v>12.218833529999999</v>
      </c>
      <c r="G33" s="56">
        <v>12.810091979999999</v>
      </c>
      <c r="H33" s="56">
        <v>13.76315138</v>
      </c>
      <c r="I33" s="56">
        <v>14.02127746</v>
      </c>
      <c r="J33" s="56">
        <v>13.20156783</v>
      </c>
      <c r="K33" s="56">
        <v>12.09952213</v>
      </c>
      <c r="L33" s="56">
        <v>11.125289209999998</v>
      </c>
      <c r="M33" s="56">
        <v>10.17017613</v>
      </c>
      <c r="N33" s="56">
        <v>9.4650664400000011</v>
      </c>
      <c r="O33" s="56">
        <v>9.2947496800000007</v>
      </c>
      <c r="P33" s="56">
        <v>9.1474260000000012</v>
      </c>
      <c r="Q33" s="56">
        <v>9.4865790699999994</v>
      </c>
      <c r="R33" s="56">
        <v>10.30362826</v>
      </c>
      <c r="S33" s="56">
        <v>11.616197</v>
      </c>
      <c r="T33" s="56">
        <v>12.308640060000002</v>
      </c>
      <c r="U33" s="56">
        <v>12.346876100000001</v>
      </c>
      <c r="V33" s="56">
        <v>12.35560181</v>
      </c>
      <c r="W33" s="56">
        <v>12.086514820000001</v>
      </c>
      <c r="X33" s="56">
        <v>12.18795748</v>
      </c>
      <c r="Y33" s="56">
        <v>11.864647739999999</v>
      </c>
      <c r="Z33" s="66">
        <v>0</v>
      </c>
      <c r="AA33"/>
    </row>
    <row r="34" spans="1:27" ht="15" thickBot="1">
      <c r="A34" s="54">
        <f t="shared" si="0"/>
        <v>46053</v>
      </c>
      <c r="B34" s="55">
        <v>11.651611720000002</v>
      </c>
      <c r="C34" s="56">
        <v>11.601723489999999</v>
      </c>
      <c r="D34" s="56">
        <v>11.54621305</v>
      </c>
      <c r="E34" s="56">
        <v>11.580048569999999</v>
      </c>
      <c r="F34" s="56">
        <v>11.70817027</v>
      </c>
      <c r="G34" s="56">
        <v>11.98763218</v>
      </c>
      <c r="H34" s="56">
        <v>12.619338930000001</v>
      </c>
      <c r="I34" s="56">
        <v>13.1888443</v>
      </c>
      <c r="J34" s="56">
        <v>12.824267620000001</v>
      </c>
      <c r="K34" s="56">
        <v>12.018184640000001</v>
      </c>
      <c r="L34" s="56">
        <v>11.36309573</v>
      </c>
      <c r="M34" s="56">
        <v>10.279797110000001</v>
      </c>
      <c r="N34" s="56">
        <v>9.4199667300000005</v>
      </c>
      <c r="O34" s="56">
        <v>9.0894213300000004</v>
      </c>
      <c r="P34" s="56">
        <v>8.8763372999999994</v>
      </c>
      <c r="Q34" s="56">
        <v>9.2941576299999991</v>
      </c>
      <c r="R34" s="56">
        <v>9.9389394400000004</v>
      </c>
      <c r="S34" s="56">
        <v>11.166493370000001</v>
      </c>
      <c r="T34" s="56">
        <v>11.428650310000002</v>
      </c>
      <c r="U34" s="56">
        <v>11.33181776</v>
      </c>
      <c r="V34" s="56">
        <v>11.3400266</v>
      </c>
      <c r="W34" s="56">
        <v>11.085197229999999</v>
      </c>
      <c r="X34" s="56">
        <v>11.145302139999998</v>
      </c>
      <c r="Y34" s="56">
        <v>10.69875766</v>
      </c>
      <c r="Z34" s="66">
        <v>0</v>
      </c>
      <c r="AA34"/>
    </row>
    <row r="35" spans="1:27" ht="15" thickBot="1">
      <c r="A35" s="54">
        <f t="shared" si="0"/>
        <v>46054</v>
      </c>
      <c r="B35" s="55">
        <v>10.475625449999999</v>
      </c>
      <c r="C35" s="56">
        <v>10.46433502</v>
      </c>
      <c r="D35" s="56">
        <v>10.537460680000001</v>
      </c>
      <c r="E35" s="56">
        <v>10.773702269999999</v>
      </c>
      <c r="F35" s="56">
        <v>11.179540139999999</v>
      </c>
      <c r="G35" s="56">
        <v>11.585189359999999</v>
      </c>
      <c r="H35" s="56">
        <v>12.317860329999998</v>
      </c>
      <c r="I35" s="56">
        <v>12.831753549999998</v>
      </c>
      <c r="J35" s="56">
        <v>12.130840589999998</v>
      </c>
      <c r="K35" s="56">
        <v>11.20504051</v>
      </c>
      <c r="L35" s="56">
        <v>10.292077770000001</v>
      </c>
      <c r="M35" s="56">
        <v>9.6263580099999988</v>
      </c>
      <c r="N35" s="56">
        <v>9.0795435199999996</v>
      </c>
      <c r="O35" s="56">
        <v>8.6684768800000001</v>
      </c>
      <c r="P35" s="56">
        <v>8.4069327700000009</v>
      </c>
      <c r="Q35" s="56">
        <v>8.7882974300000001</v>
      </c>
      <c r="R35" s="56">
        <v>9.5928874099999994</v>
      </c>
      <c r="S35" s="56">
        <v>10.77982474</v>
      </c>
      <c r="T35" s="56">
        <v>11.18967161</v>
      </c>
      <c r="U35" s="56">
        <v>10.90595218</v>
      </c>
      <c r="V35" s="56">
        <v>10.78184405</v>
      </c>
      <c r="W35" s="56">
        <v>10.48936071</v>
      </c>
      <c r="X35" s="56">
        <v>10.48438178</v>
      </c>
      <c r="Y35" s="56">
        <v>10.14672996</v>
      </c>
      <c r="Z35" s="66">
        <v>0</v>
      </c>
    </row>
    <row r="36" spans="1:27" ht="15" thickBot="1">
      <c r="A36" s="54">
        <f t="shared" si="0"/>
        <v>46055</v>
      </c>
      <c r="B36" s="55">
        <v>9.9824540800000001</v>
      </c>
      <c r="C36" s="56">
        <v>10.06155293</v>
      </c>
      <c r="D36" s="56">
        <v>10.038409850000001</v>
      </c>
      <c r="E36" s="56">
        <v>10.21625927</v>
      </c>
      <c r="F36" s="56">
        <v>10.56031512</v>
      </c>
      <c r="G36" s="56">
        <v>11.009777959999999</v>
      </c>
      <c r="H36" s="56">
        <v>12.005083129999999</v>
      </c>
      <c r="I36" s="56">
        <v>12.43330036</v>
      </c>
      <c r="J36" s="56">
        <v>12.067054209999998</v>
      </c>
      <c r="K36" s="56">
        <v>11.21612109</v>
      </c>
      <c r="L36" s="56">
        <v>10.553451669999999</v>
      </c>
      <c r="M36" s="56">
        <v>10.243458819999999</v>
      </c>
      <c r="N36" s="56">
        <v>9.8564218700000001</v>
      </c>
      <c r="O36" s="56">
        <v>9.6022315000000003</v>
      </c>
      <c r="P36" s="56">
        <v>9.8065070300000006</v>
      </c>
      <c r="Q36" s="56">
        <v>10.11596954</v>
      </c>
      <c r="R36" s="56">
        <v>10.76545355</v>
      </c>
      <c r="S36" s="56">
        <v>11.528089820000002</v>
      </c>
      <c r="T36" s="56">
        <v>11.842018359999999</v>
      </c>
      <c r="U36" s="56">
        <v>11.589403930000001</v>
      </c>
      <c r="V36" s="56">
        <v>11.537811080000001</v>
      </c>
      <c r="W36" s="56">
        <v>11.059276179999998</v>
      </c>
      <c r="X36" s="56">
        <v>11.135554559999999</v>
      </c>
      <c r="Y36" s="56">
        <v>10.9211539</v>
      </c>
      <c r="Z36" s="66">
        <v>0</v>
      </c>
    </row>
    <row r="37" spans="1:27" ht="15" thickBot="1">
      <c r="A37" s="54">
        <f t="shared" si="0"/>
        <v>46056</v>
      </c>
      <c r="B37" s="55">
        <v>10.757453760000001</v>
      </c>
      <c r="C37" s="56">
        <v>10.79132718</v>
      </c>
      <c r="D37" s="56">
        <v>10.77713425</v>
      </c>
      <c r="E37" s="56">
        <v>10.898585270000002</v>
      </c>
      <c r="F37" s="56">
        <v>11.314627989999998</v>
      </c>
      <c r="G37" s="56">
        <v>12.019171050000001</v>
      </c>
      <c r="H37" s="56">
        <v>13.050847220000001</v>
      </c>
      <c r="I37" s="56">
        <v>13.15799595</v>
      </c>
      <c r="J37" s="56">
        <v>12.845016859999999</v>
      </c>
      <c r="K37" s="56">
        <v>12.32145556</v>
      </c>
      <c r="L37" s="56">
        <v>11.140101009999999</v>
      </c>
      <c r="M37" s="56">
        <v>10.004684899999999</v>
      </c>
      <c r="N37" s="56">
        <v>9.4312413499999987</v>
      </c>
      <c r="O37" s="56">
        <v>9.3301460800000005</v>
      </c>
      <c r="P37" s="56">
        <v>9.3375067400000002</v>
      </c>
      <c r="Q37" s="56">
        <v>9.6952007000000009</v>
      </c>
      <c r="R37" s="56">
        <v>10.535958900000001</v>
      </c>
      <c r="S37" s="56">
        <v>11.76399164</v>
      </c>
      <c r="T37" s="56">
        <v>12.089113730000001</v>
      </c>
      <c r="U37" s="56">
        <v>11.857912450000001</v>
      </c>
      <c r="V37" s="56">
        <v>11.763272969999999</v>
      </c>
      <c r="W37" s="56">
        <v>11.23078954</v>
      </c>
      <c r="X37" s="56">
        <v>11.36698037</v>
      </c>
      <c r="Y37" s="56">
        <v>11.03495698</v>
      </c>
      <c r="Z37" s="66">
        <v>0</v>
      </c>
    </row>
    <row r="38" spans="1:27" ht="15" thickBot="1">
      <c r="A38" s="54">
        <f t="shared" si="0"/>
        <v>46057</v>
      </c>
      <c r="B38" s="55">
        <v>10.86183099</v>
      </c>
      <c r="C38" s="56">
        <v>10.804669529999998</v>
      </c>
      <c r="D38" s="56">
        <v>10.924292950000002</v>
      </c>
      <c r="E38" s="56">
        <v>11.098159189999999</v>
      </c>
      <c r="F38" s="56">
        <v>11.490036760000001</v>
      </c>
      <c r="G38" s="56">
        <v>12.17574722</v>
      </c>
      <c r="H38" s="56">
        <v>13.265128199999999</v>
      </c>
      <c r="I38" s="56">
        <v>13.398663580000001</v>
      </c>
      <c r="J38" s="56">
        <v>12.276464090000001</v>
      </c>
      <c r="K38" s="56">
        <v>11.207256409999999</v>
      </c>
      <c r="L38" s="56">
        <v>10.264383520000001</v>
      </c>
      <c r="M38" s="56">
        <v>9.4520354500000003</v>
      </c>
      <c r="N38" s="56">
        <v>8.9920384099999993</v>
      </c>
      <c r="O38" s="56">
        <v>8.6309878700000002</v>
      </c>
      <c r="P38" s="56">
        <v>8.4372767500000005</v>
      </c>
      <c r="Q38" s="56">
        <v>8.7008135700000011</v>
      </c>
      <c r="R38" s="56">
        <v>9.5906231099999992</v>
      </c>
      <c r="S38" s="56">
        <v>10.865817669999998</v>
      </c>
      <c r="T38" s="56">
        <v>11.54436802</v>
      </c>
      <c r="U38" s="56">
        <v>11.36128907</v>
      </c>
      <c r="V38" s="56">
        <v>11.337435710000001</v>
      </c>
      <c r="W38" s="56">
        <v>11.012872790000001</v>
      </c>
      <c r="X38" s="56">
        <v>10.917408099999999</v>
      </c>
      <c r="Y38" s="56">
        <v>10.61205211</v>
      </c>
      <c r="Z38" s="66">
        <v>0</v>
      </c>
    </row>
    <row r="39" spans="1:27" ht="15" thickBot="1">
      <c r="A39" s="54">
        <f t="shared" si="0"/>
        <v>46058</v>
      </c>
      <c r="B39" s="55">
        <v>10.3818644</v>
      </c>
      <c r="C39" s="56">
        <v>10.327175260000001</v>
      </c>
      <c r="D39" s="56">
        <v>10.341875780000001</v>
      </c>
      <c r="E39" s="56">
        <v>10.466862190000001</v>
      </c>
      <c r="F39" s="56">
        <v>10.840495819999999</v>
      </c>
      <c r="G39" s="56">
        <v>11.4232385</v>
      </c>
      <c r="H39" s="56">
        <v>12.441786189999998</v>
      </c>
      <c r="I39" s="56">
        <v>12.59787541</v>
      </c>
      <c r="J39" s="56">
        <v>11.653531520000001</v>
      </c>
      <c r="K39" s="56">
        <v>10.609051220000001</v>
      </c>
      <c r="L39" s="56">
        <v>9.5275627600000004</v>
      </c>
      <c r="M39" s="56">
        <v>8.9359064100000012</v>
      </c>
      <c r="N39" s="56">
        <v>8.3729095200000003</v>
      </c>
      <c r="O39" s="56">
        <v>8.0737290000000002</v>
      </c>
      <c r="P39" s="56">
        <v>7.8431153900000004</v>
      </c>
      <c r="Q39" s="56">
        <v>8.1678902400000002</v>
      </c>
      <c r="R39" s="56">
        <v>8.9981307600000004</v>
      </c>
      <c r="S39" s="56">
        <v>10.02859776</v>
      </c>
      <c r="T39" s="56">
        <v>10.45741699</v>
      </c>
      <c r="U39" s="56">
        <v>10.471647039999999</v>
      </c>
      <c r="V39" s="56">
        <v>10.29150716</v>
      </c>
      <c r="W39" s="56">
        <v>10.02158728</v>
      </c>
      <c r="X39" s="56">
        <v>10.05056591</v>
      </c>
      <c r="Y39" s="56">
        <v>9.7809499899999999</v>
      </c>
      <c r="Z39" s="66">
        <v>0</v>
      </c>
    </row>
    <row r="40" spans="1:27" ht="15" thickBot="1">
      <c r="A40" s="54">
        <f t="shared" si="0"/>
        <v>46059</v>
      </c>
      <c r="B40" s="55">
        <v>9.5650302099999998</v>
      </c>
      <c r="C40" s="56">
        <v>9.5163608100000019</v>
      </c>
      <c r="D40" s="56">
        <v>9.6222666100000005</v>
      </c>
      <c r="E40" s="56">
        <v>9.8461210500000007</v>
      </c>
      <c r="F40" s="56">
        <v>10.07514503</v>
      </c>
      <c r="G40" s="56">
        <v>10.753341929999999</v>
      </c>
      <c r="H40" s="56">
        <v>11.75967327</v>
      </c>
      <c r="I40" s="56">
        <v>12.113001240000001</v>
      </c>
      <c r="J40" s="56">
        <v>11.105280520000001</v>
      </c>
      <c r="K40" s="56">
        <v>10.184510100000001</v>
      </c>
      <c r="L40" s="56">
        <v>9.1494078400000003</v>
      </c>
      <c r="M40" s="56">
        <v>8.42051075</v>
      </c>
      <c r="N40" s="56">
        <v>7.8837852099999992</v>
      </c>
      <c r="O40" s="56">
        <v>7.682461309999999</v>
      </c>
      <c r="P40" s="56">
        <v>7.8201102499999999</v>
      </c>
      <c r="Q40" s="56">
        <v>8.2084901300000013</v>
      </c>
      <c r="R40" s="56">
        <v>9.0617137900000007</v>
      </c>
      <c r="S40" s="56">
        <v>9.9233883499999997</v>
      </c>
      <c r="T40" s="56">
        <v>10.30631509</v>
      </c>
      <c r="U40" s="56">
        <v>10.2188514</v>
      </c>
      <c r="V40" s="56">
        <v>10.11255925</v>
      </c>
      <c r="W40" s="56">
        <v>9.8869021999999998</v>
      </c>
      <c r="X40" s="56">
        <v>10.02760069</v>
      </c>
      <c r="Y40" s="56">
        <v>9.7400187099999993</v>
      </c>
      <c r="Z40" s="66">
        <v>0</v>
      </c>
    </row>
    <row r="41" spans="1:27" ht="15" thickBot="1">
      <c r="A41" s="54">
        <f t="shared" si="0"/>
        <v>46060</v>
      </c>
      <c r="B41" s="55">
        <v>9.4855516500000014</v>
      </c>
      <c r="C41" s="56">
        <v>9.4901982499999988</v>
      </c>
      <c r="D41" s="56">
        <v>9.5523180200000013</v>
      </c>
      <c r="E41" s="56">
        <v>9.4922299900000002</v>
      </c>
      <c r="F41" s="56">
        <v>9.5952779199999991</v>
      </c>
      <c r="G41" s="56">
        <v>10.00639922</v>
      </c>
      <c r="H41" s="56">
        <v>10.833798550000001</v>
      </c>
      <c r="I41" s="56">
        <v>11.348806870000001</v>
      </c>
      <c r="J41" s="56">
        <v>10.77203997</v>
      </c>
      <c r="K41" s="56">
        <v>10.00233856</v>
      </c>
      <c r="L41" s="56">
        <v>9.0556162600000008</v>
      </c>
      <c r="M41" s="56">
        <v>8.4639112800000014</v>
      </c>
      <c r="N41" s="56">
        <v>8.0627329599999999</v>
      </c>
      <c r="O41" s="56">
        <v>7.8814513900000005</v>
      </c>
      <c r="P41" s="56">
        <v>7.7967067099999996</v>
      </c>
      <c r="Q41" s="56">
        <v>8.1390238299999993</v>
      </c>
      <c r="R41" s="56">
        <v>8.9590881400000004</v>
      </c>
      <c r="S41" s="56">
        <v>9.8560711500000018</v>
      </c>
      <c r="T41" s="56">
        <v>10.177795190000001</v>
      </c>
      <c r="U41" s="56">
        <v>10.07517524</v>
      </c>
      <c r="V41" s="56">
        <v>9.997368680000001</v>
      </c>
      <c r="W41" s="56">
        <v>9.6192214599999986</v>
      </c>
      <c r="X41" s="56">
        <v>9.6735240600000001</v>
      </c>
      <c r="Y41" s="56">
        <v>9.4272601599999994</v>
      </c>
      <c r="Z41" s="66">
        <v>0</v>
      </c>
    </row>
    <row r="42" spans="1:27" ht="15" thickBot="1">
      <c r="A42" s="54">
        <f t="shared" si="0"/>
        <v>46061</v>
      </c>
      <c r="B42" s="55">
        <v>9.2517724300000008</v>
      </c>
      <c r="C42" s="56">
        <v>9.2824394300000002</v>
      </c>
      <c r="D42" s="56">
        <v>9.2896804900000003</v>
      </c>
      <c r="E42" s="56">
        <v>9.4294897399999993</v>
      </c>
      <c r="F42" s="56">
        <v>9.6767060400000009</v>
      </c>
      <c r="G42" s="56">
        <v>10.21694018</v>
      </c>
      <c r="H42" s="56">
        <v>11.02919327</v>
      </c>
      <c r="I42" s="56">
        <v>11.52919101</v>
      </c>
      <c r="J42" s="56">
        <v>10.999290689999999</v>
      </c>
      <c r="K42" s="56">
        <v>10.22018662</v>
      </c>
      <c r="L42" s="56">
        <v>9.4130762000000008</v>
      </c>
      <c r="M42" s="56">
        <v>8.7636706000000011</v>
      </c>
      <c r="N42" s="56">
        <v>8.4199521999999991</v>
      </c>
      <c r="O42" s="56">
        <v>8.2081281999999991</v>
      </c>
      <c r="P42" s="56">
        <v>8.1679618699999992</v>
      </c>
      <c r="Q42" s="56">
        <v>8.6988839000000002</v>
      </c>
      <c r="R42" s="56">
        <v>9.2139170400000001</v>
      </c>
      <c r="S42" s="56">
        <v>9.8420551700000001</v>
      </c>
      <c r="T42" s="56">
        <v>10.10001682</v>
      </c>
      <c r="U42" s="56">
        <v>9.9998357899999988</v>
      </c>
      <c r="V42" s="56">
        <v>10.064128220000001</v>
      </c>
      <c r="W42" s="56">
        <v>9.9028859300000001</v>
      </c>
      <c r="X42" s="56">
        <v>9.6830827600000013</v>
      </c>
      <c r="Y42" s="56">
        <v>9.3915737300000011</v>
      </c>
      <c r="Z42" s="66">
        <v>0</v>
      </c>
    </row>
    <row r="43" spans="1:27" ht="15" thickBot="1">
      <c r="A43" s="54">
        <f t="shared" si="0"/>
        <v>46062</v>
      </c>
      <c r="B43" s="55">
        <v>9.1608514999999997</v>
      </c>
      <c r="C43" s="56">
        <v>9.1660894499999994</v>
      </c>
      <c r="D43" s="56">
        <v>9.2617760899999997</v>
      </c>
      <c r="E43" s="56">
        <v>9.4504912900000004</v>
      </c>
      <c r="F43" s="56">
        <v>9.830189240000001</v>
      </c>
      <c r="G43" s="56">
        <v>10.390188500000001</v>
      </c>
      <c r="H43" s="56">
        <v>11.314345300000001</v>
      </c>
      <c r="I43" s="56">
        <v>11.36861895</v>
      </c>
      <c r="J43" s="56">
        <v>10.670640430000001</v>
      </c>
      <c r="K43" s="56">
        <v>9.8605946400000004</v>
      </c>
      <c r="L43" s="56">
        <v>8.8808772100000013</v>
      </c>
      <c r="M43" s="56">
        <v>8.2561661500000003</v>
      </c>
      <c r="N43" s="56">
        <v>7.9442397900000001</v>
      </c>
      <c r="O43" s="56">
        <v>7.7790694499999997</v>
      </c>
      <c r="P43" s="56">
        <v>7.7909295299999997</v>
      </c>
      <c r="Q43" s="56">
        <v>8.0521801499999999</v>
      </c>
      <c r="R43" s="56">
        <v>8.8071973799999999</v>
      </c>
      <c r="S43" s="56">
        <v>9.835436210000001</v>
      </c>
      <c r="T43" s="56">
        <v>10.281342779999999</v>
      </c>
      <c r="U43" s="56">
        <v>9.8911417799999999</v>
      </c>
      <c r="V43" s="56">
        <v>9.7342324500000004</v>
      </c>
      <c r="W43" s="56">
        <v>9.40174691</v>
      </c>
      <c r="X43" s="56">
        <v>9.0901848600000008</v>
      </c>
      <c r="Y43" s="56">
        <v>8.8394797000000001</v>
      </c>
      <c r="Z43" s="66">
        <v>0</v>
      </c>
    </row>
    <row r="44" spans="1:27" ht="15" thickBot="1">
      <c r="A44" s="54">
        <f t="shared" si="0"/>
        <v>46063</v>
      </c>
      <c r="B44" s="55">
        <v>8.7128273700000012</v>
      </c>
      <c r="C44" s="56">
        <v>8.7231086100000006</v>
      </c>
      <c r="D44" s="56">
        <v>8.7571262699999988</v>
      </c>
      <c r="E44" s="56">
        <v>8.92193228</v>
      </c>
      <c r="F44" s="56">
        <v>9.3177288500000017</v>
      </c>
      <c r="G44" s="56">
        <v>10.062108279999999</v>
      </c>
      <c r="H44" s="56">
        <v>11.16185653</v>
      </c>
      <c r="I44" s="56">
        <v>11.45179918</v>
      </c>
      <c r="J44" s="56">
        <v>10.800802320000001</v>
      </c>
      <c r="K44" s="56">
        <v>10.011815649999999</v>
      </c>
      <c r="L44" s="56">
        <v>9.2915420399999995</v>
      </c>
      <c r="M44" s="56">
        <v>8.6144067900000003</v>
      </c>
      <c r="N44" s="56">
        <v>8.1738128299999993</v>
      </c>
      <c r="O44" s="56">
        <v>8.0836583599999994</v>
      </c>
      <c r="P44" s="56">
        <v>7.92173455</v>
      </c>
      <c r="Q44" s="56">
        <v>8.2556583500000009</v>
      </c>
      <c r="R44" s="56">
        <v>9.3106307299999997</v>
      </c>
      <c r="S44" s="56">
        <v>10.53016294</v>
      </c>
      <c r="T44" s="56">
        <v>10.991158049999999</v>
      </c>
      <c r="U44" s="56">
        <v>10.843105079999999</v>
      </c>
      <c r="V44" s="56">
        <v>10.84182232</v>
      </c>
      <c r="W44" s="56">
        <v>10.377116990000001</v>
      </c>
      <c r="X44" s="56">
        <v>10.602187829999998</v>
      </c>
      <c r="Y44" s="56">
        <v>10.307643769999999</v>
      </c>
      <c r="Z44" s="66">
        <v>0</v>
      </c>
    </row>
    <row r="45" spans="1:27" ht="15" thickBot="1">
      <c r="A45" s="54">
        <f t="shared" si="0"/>
        <v>46064</v>
      </c>
      <c r="B45" s="55">
        <v>10.06324116</v>
      </c>
      <c r="C45" s="56">
        <v>10.09974948</v>
      </c>
      <c r="D45" s="56">
        <v>10.140228759999999</v>
      </c>
      <c r="E45" s="56">
        <v>10.148116780000001</v>
      </c>
      <c r="F45" s="56">
        <v>10.45312951</v>
      </c>
      <c r="G45" s="56">
        <v>10.918184220000001</v>
      </c>
      <c r="H45" s="56">
        <v>11.801046850000001</v>
      </c>
      <c r="I45" s="56">
        <v>11.9662708</v>
      </c>
      <c r="J45" s="56">
        <v>11.509951449999999</v>
      </c>
      <c r="K45" s="56">
        <v>10.60554473</v>
      </c>
      <c r="L45" s="56">
        <v>9.5437647999999999</v>
      </c>
      <c r="M45" s="56">
        <v>9.1988081399999988</v>
      </c>
      <c r="N45" s="56">
        <v>8.8441640199999991</v>
      </c>
      <c r="O45" s="56">
        <v>8.595876950000001</v>
      </c>
      <c r="P45" s="56">
        <v>8.6512428900000007</v>
      </c>
      <c r="Q45" s="56">
        <v>8.8965420000000002</v>
      </c>
      <c r="R45" s="56">
        <v>9.4376610499999991</v>
      </c>
      <c r="S45" s="56">
        <v>10.471071330000001</v>
      </c>
      <c r="T45" s="56">
        <v>10.782594490000001</v>
      </c>
      <c r="U45" s="56">
        <v>10.57656493</v>
      </c>
      <c r="V45" s="56">
        <v>10.399329059999999</v>
      </c>
      <c r="W45" s="56">
        <v>9.9090054599999995</v>
      </c>
      <c r="X45" s="56">
        <v>9.7115265900000001</v>
      </c>
      <c r="Y45" s="56">
        <v>9.4539969799999994</v>
      </c>
      <c r="Z45" s="66">
        <v>0</v>
      </c>
    </row>
    <row r="46" spans="1:27" ht="15" thickBot="1">
      <c r="A46" s="54">
        <f t="shared" si="0"/>
        <v>46065</v>
      </c>
      <c r="B46" s="55">
        <v>9.1900736500000004</v>
      </c>
      <c r="C46" s="56">
        <v>9.1837343000000011</v>
      </c>
      <c r="D46" s="56">
        <v>9.2301561900000006</v>
      </c>
      <c r="E46" s="56">
        <v>9.3433594700000011</v>
      </c>
      <c r="F46" s="56">
        <v>9.6533255399999991</v>
      </c>
      <c r="G46" s="56">
        <v>10.25394238</v>
      </c>
      <c r="H46" s="56">
        <v>11.070525589999999</v>
      </c>
      <c r="I46" s="56">
        <v>11.15714376</v>
      </c>
      <c r="J46" s="56">
        <v>10.60192625</v>
      </c>
      <c r="K46" s="56">
        <v>9.4979298700000001</v>
      </c>
      <c r="L46" s="56">
        <v>8.7750024100000008</v>
      </c>
      <c r="M46" s="56">
        <v>8.1352164400000007</v>
      </c>
      <c r="N46" s="56">
        <v>7.7058381300000001</v>
      </c>
      <c r="O46" s="56">
        <v>7.7062166899999998</v>
      </c>
      <c r="P46" s="56">
        <v>7.7524797499999991</v>
      </c>
      <c r="Q46" s="56">
        <v>8.1145275600000009</v>
      </c>
      <c r="R46" s="56">
        <v>8.8374339400000004</v>
      </c>
      <c r="S46" s="56">
        <v>9.835441770000001</v>
      </c>
      <c r="T46" s="56">
        <v>10.29996779</v>
      </c>
      <c r="U46" s="56">
        <v>10.12108783</v>
      </c>
      <c r="V46" s="56">
        <v>9.9461834000000007</v>
      </c>
      <c r="W46" s="56">
        <v>9.5891400699999991</v>
      </c>
      <c r="X46" s="56">
        <v>9.493804879999999</v>
      </c>
      <c r="Y46" s="56">
        <v>9.2267948000000004</v>
      </c>
      <c r="Z46" s="66">
        <v>0</v>
      </c>
    </row>
    <row r="47" spans="1:27" ht="15" thickBot="1">
      <c r="A47" s="54">
        <f t="shared" si="0"/>
        <v>46066</v>
      </c>
      <c r="B47" s="55">
        <v>9.0048313799999988</v>
      </c>
      <c r="C47" s="56">
        <v>9.02987435</v>
      </c>
      <c r="D47" s="56">
        <v>9.0532311700000001</v>
      </c>
      <c r="E47" s="56">
        <v>9.2184468499999994</v>
      </c>
      <c r="F47" s="56">
        <v>9.5443849400000005</v>
      </c>
      <c r="G47" s="56">
        <v>10.227010700000001</v>
      </c>
      <c r="H47" s="56">
        <v>11.08196178</v>
      </c>
      <c r="I47" s="56">
        <v>11.423779189999999</v>
      </c>
      <c r="J47" s="56">
        <v>10.638388670000001</v>
      </c>
      <c r="K47" s="56">
        <v>9.9236808799999991</v>
      </c>
      <c r="L47" s="56">
        <v>9.2228727900000003</v>
      </c>
      <c r="M47" s="56">
        <v>9.1731874199999996</v>
      </c>
      <c r="N47" s="56">
        <v>9.3013920600000013</v>
      </c>
      <c r="O47" s="56">
        <v>9.3074367900000006</v>
      </c>
      <c r="P47" s="56">
        <v>9.2990808500000011</v>
      </c>
      <c r="Q47" s="56">
        <v>9.6749792200000009</v>
      </c>
      <c r="R47" s="56">
        <v>10.184759289999999</v>
      </c>
      <c r="S47" s="56">
        <v>10.88832685</v>
      </c>
      <c r="T47" s="56">
        <v>10.841080000000002</v>
      </c>
      <c r="U47" s="56">
        <v>10.5256758</v>
      </c>
      <c r="V47" s="56">
        <v>10.328758240000001</v>
      </c>
      <c r="W47" s="56">
        <v>10.058543480000001</v>
      </c>
      <c r="X47" s="56">
        <v>9.9614089400000001</v>
      </c>
      <c r="Y47" s="56">
        <v>9.6177071900000008</v>
      </c>
      <c r="Z47" s="66">
        <v>0</v>
      </c>
    </row>
    <row r="48" spans="1:27" ht="15" thickBot="1">
      <c r="A48" s="54">
        <f t="shared" si="0"/>
        <v>46067</v>
      </c>
      <c r="B48" s="55">
        <v>9.3769906200000008</v>
      </c>
      <c r="C48" s="56">
        <v>9.2111194600000008</v>
      </c>
      <c r="D48" s="56">
        <v>9.0256401900000007</v>
      </c>
      <c r="E48" s="56">
        <v>8.9819494100000004</v>
      </c>
      <c r="F48" s="56">
        <v>9.0649190900000001</v>
      </c>
      <c r="G48" s="56">
        <v>9.4609928700000001</v>
      </c>
      <c r="H48" s="56">
        <v>10.120321650000001</v>
      </c>
      <c r="I48" s="56">
        <v>10.701717879999999</v>
      </c>
      <c r="J48" s="56">
        <v>10.643392089999999</v>
      </c>
      <c r="K48" s="56">
        <v>10.19157057</v>
      </c>
      <c r="L48" s="56">
        <v>9.8752055299999988</v>
      </c>
      <c r="M48" s="56">
        <v>9.3611204500000014</v>
      </c>
      <c r="N48" s="56">
        <v>8.7504812300000001</v>
      </c>
      <c r="O48" s="56">
        <v>8.2540437900000008</v>
      </c>
      <c r="P48" s="56">
        <v>8.0305537299999994</v>
      </c>
      <c r="Q48" s="56">
        <v>8.2571777399999995</v>
      </c>
      <c r="R48" s="56">
        <v>8.8194270400000008</v>
      </c>
      <c r="S48" s="56">
        <v>9.7904083699999997</v>
      </c>
      <c r="T48" s="56">
        <v>10.441154109999999</v>
      </c>
      <c r="U48" s="56">
        <v>10.34161364</v>
      </c>
      <c r="V48" s="56">
        <v>10.315755599999999</v>
      </c>
      <c r="W48" s="56">
        <v>10.129994870000001</v>
      </c>
      <c r="X48" s="56">
        <v>10.351123680000001</v>
      </c>
      <c r="Y48" s="56">
        <v>10.05991802</v>
      </c>
      <c r="Z48" s="66">
        <v>0</v>
      </c>
    </row>
    <row r="49" spans="1:26" ht="15" thickBot="1">
      <c r="A49" s="54">
        <f t="shared" si="0"/>
        <v>46068</v>
      </c>
      <c r="B49" s="55">
        <v>9.8464270499999991</v>
      </c>
      <c r="C49" s="56">
        <v>9.7719748899999992</v>
      </c>
      <c r="D49" s="56">
        <v>9.7276061299999999</v>
      </c>
      <c r="E49" s="56">
        <v>9.8237977199999982</v>
      </c>
      <c r="F49" s="56">
        <v>10.0014994</v>
      </c>
      <c r="G49" s="56">
        <v>10.31272716</v>
      </c>
      <c r="H49" s="56">
        <v>10.793948630000001</v>
      </c>
      <c r="I49" s="56">
        <v>11.20607905</v>
      </c>
      <c r="J49" s="56">
        <v>10.679174890000001</v>
      </c>
      <c r="K49" s="56">
        <v>9.9347118699999992</v>
      </c>
      <c r="L49" s="56">
        <v>9.0945499299999994</v>
      </c>
      <c r="M49" s="56">
        <v>8.5326425599999993</v>
      </c>
      <c r="N49" s="56">
        <v>8.0846784399999994</v>
      </c>
      <c r="O49" s="56">
        <v>7.9343183700000006</v>
      </c>
      <c r="P49" s="56">
        <v>7.7569478099999989</v>
      </c>
      <c r="Q49" s="56">
        <v>8.2969806800000008</v>
      </c>
      <c r="R49" s="56">
        <v>9.1222813499999997</v>
      </c>
      <c r="S49" s="56">
        <v>10.042404830000001</v>
      </c>
      <c r="T49" s="56">
        <v>10.428439189999999</v>
      </c>
      <c r="U49" s="56">
        <v>10.17032094</v>
      </c>
      <c r="V49" s="56">
        <v>10.017391060000001</v>
      </c>
      <c r="W49" s="56">
        <v>9.6593946600000002</v>
      </c>
      <c r="X49" s="56">
        <v>9.3728079700000002</v>
      </c>
      <c r="Y49" s="56">
        <v>8.9004540199999997</v>
      </c>
      <c r="Z49" s="66">
        <v>0</v>
      </c>
    </row>
    <row r="50" spans="1:26" ht="15" thickBot="1">
      <c r="A50" s="54">
        <f t="shared" si="0"/>
        <v>46069</v>
      </c>
      <c r="B50" s="55">
        <v>8.7421277499999999</v>
      </c>
      <c r="C50" s="56">
        <v>8.6508358799999989</v>
      </c>
      <c r="D50" s="56">
        <v>8.6978686300000003</v>
      </c>
      <c r="E50" s="56">
        <v>8.84689981</v>
      </c>
      <c r="F50" s="56">
        <v>9.1465446099999994</v>
      </c>
      <c r="G50" s="56">
        <v>9.7519685899999988</v>
      </c>
      <c r="H50" s="56">
        <v>10.413924999999999</v>
      </c>
      <c r="I50" s="56">
        <v>10.78850589</v>
      </c>
      <c r="J50" s="56">
        <v>10.313655199999999</v>
      </c>
      <c r="K50" s="56">
        <v>9.5928601400000009</v>
      </c>
      <c r="L50" s="56">
        <v>8.92905601</v>
      </c>
      <c r="M50" s="56">
        <v>8.6883412</v>
      </c>
      <c r="N50" s="56">
        <v>8.2678695800000011</v>
      </c>
      <c r="O50" s="56">
        <v>7.9075196200000004</v>
      </c>
      <c r="P50" s="56">
        <v>7.9022247100000005</v>
      </c>
      <c r="Q50" s="56">
        <v>8.2925231700000008</v>
      </c>
      <c r="R50" s="56">
        <v>9.1310670900000002</v>
      </c>
      <c r="S50" s="56">
        <v>9.9433956200000004</v>
      </c>
      <c r="T50" s="56">
        <v>10.232938319999999</v>
      </c>
      <c r="U50" s="56">
        <v>10.010149420000001</v>
      </c>
      <c r="V50" s="56">
        <v>9.7781890800000006</v>
      </c>
      <c r="W50" s="56">
        <v>9.4134627200000001</v>
      </c>
      <c r="X50" s="56">
        <v>9.1317244899999999</v>
      </c>
      <c r="Y50" s="56">
        <v>8.6984991399999991</v>
      </c>
      <c r="Z50" s="66">
        <v>0</v>
      </c>
    </row>
    <row r="51" spans="1:26" ht="15" thickBot="1">
      <c r="A51" s="54">
        <f t="shared" si="0"/>
        <v>46070</v>
      </c>
      <c r="B51" s="55">
        <v>8.5478134499999996</v>
      </c>
      <c r="C51" s="56">
        <v>8.4752094000000007</v>
      </c>
      <c r="D51" s="56">
        <v>8.5153530600000007</v>
      </c>
      <c r="E51" s="56">
        <v>8.5683826100000005</v>
      </c>
      <c r="F51" s="56">
        <v>8.7811137000000006</v>
      </c>
      <c r="G51" s="56">
        <v>9.3519660299999998</v>
      </c>
      <c r="H51" s="56">
        <v>10.218353130000001</v>
      </c>
      <c r="I51" s="56">
        <v>10.570628200000002</v>
      </c>
      <c r="J51" s="56">
        <v>10.512624939999998</v>
      </c>
      <c r="K51" s="56">
        <v>10.684636300000001</v>
      </c>
      <c r="L51" s="56">
        <v>10.17970025</v>
      </c>
      <c r="M51" s="56">
        <v>8.9230945199999994</v>
      </c>
      <c r="N51" s="56">
        <v>8.92964935</v>
      </c>
      <c r="O51" s="56">
        <v>9.2895947799999998</v>
      </c>
      <c r="P51" s="56">
        <v>9.3749353299999996</v>
      </c>
      <c r="Q51" s="56">
        <v>9.7784727599999997</v>
      </c>
      <c r="R51" s="56">
        <v>10.15660716</v>
      </c>
      <c r="S51" s="56">
        <v>11.140498639999999</v>
      </c>
      <c r="T51" s="56">
        <v>11.652720089999999</v>
      </c>
      <c r="U51" s="56">
        <v>11.442286699999997</v>
      </c>
      <c r="V51" s="56">
        <v>11.284774110000001</v>
      </c>
      <c r="W51" s="56">
        <v>10.7109951</v>
      </c>
      <c r="X51" s="56">
        <v>10.776844240000001</v>
      </c>
      <c r="Y51" s="56">
        <v>10.36468206</v>
      </c>
      <c r="Z51" s="66">
        <v>0</v>
      </c>
    </row>
    <row r="52" spans="1:26" ht="15" thickBot="1">
      <c r="A52" s="54">
        <f t="shared" si="0"/>
        <v>46071</v>
      </c>
      <c r="B52" s="55">
        <v>10.010602739999999</v>
      </c>
      <c r="C52" s="56">
        <v>9.9539910900000006</v>
      </c>
      <c r="D52" s="56">
        <v>9.9090328000000003</v>
      </c>
      <c r="E52" s="56">
        <v>10.047128300000002</v>
      </c>
      <c r="F52" s="56">
        <v>10.226035060000001</v>
      </c>
      <c r="G52" s="56">
        <v>10.79186797</v>
      </c>
      <c r="H52" s="56">
        <v>11.68436419</v>
      </c>
      <c r="I52" s="56">
        <v>11.57386677</v>
      </c>
      <c r="J52" s="56">
        <v>11.086409809999999</v>
      </c>
      <c r="K52" s="56">
        <v>10.60231022</v>
      </c>
      <c r="L52" s="56">
        <v>10.098150629999999</v>
      </c>
      <c r="M52" s="56">
        <v>9.9548282400000012</v>
      </c>
      <c r="N52" s="56">
        <v>9.7282724999999992</v>
      </c>
      <c r="O52" s="56">
        <v>9.5867787799999995</v>
      </c>
      <c r="P52" s="56">
        <v>9.7301768400000004</v>
      </c>
      <c r="Q52" s="56">
        <v>10.154611240000001</v>
      </c>
      <c r="R52" s="56">
        <v>10.718893680000001</v>
      </c>
      <c r="S52" s="56">
        <v>11.60381866</v>
      </c>
      <c r="T52" s="56">
        <v>11.994285830000001</v>
      </c>
      <c r="U52" s="56">
        <v>11.782993320000001</v>
      </c>
      <c r="V52" s="56">
        <v>11.56984229</v>
      </c>
      <c r="W52" s="56">
        <v>11.29170238</v>
      </c>
      <c r="X52" s="56">
        <v>11.488649709999999</v>
      </c>
      <c r="Y52" s="56">
        <v>11.131435919999999</v>
      </c>
      <c r="Z52" s="66">
        <v>0</v>
      </c>
    </row>
    <row r="53" spans="1:26" ht="15" thickBot="1">
      <c r="A53" s="54">
        <f t="shared" si="0"/>
        <v>46072</v>
      </c>
      <c r="B53" s="55">
        <v>10.913702520000001</v>
      </c>
      <c r="C53" s="56">
        <v>10.978989159999999</v>
      </c>
      <c r="D53" s="56">
        <v>11.003402510000001</v>
      </c>
      <c r="E53" s="56">
        <v>11.037112499999999</v>
      </c>
      <c r="F53" s="56">
        <v>11.333449759999999</v>
      </c>
      <c r="G53" s="56">
        <v>12.008756229999999</v>
      </c>
      <c r="H53" s="56">
        <v>12.813307229999999</v>
      </c>
      <c r="I53" s="56">
        <v>12.91297411</v>
      </c>
      <c r="J53" s="56">
        <v>12.094552139999999</v>
      </c>
      <c r="K53" s="56">
        <v>11.283232980000001</v>
      </c>
      <c r="L53" s="56">
        <v>10.52463588</v>
      </c>
      <c r="M53" s="56">
        <v>9.7951212099999996</v>
      </c>
      <c r="N53" s="56">
        <v>9.4065845899999996</v>
      </c>
      <c r="O53" s="56">
        <v>9.4407010699999994</v>
      </c>
      <c r="P53" s="56">
        <v>9.3709109799999997</v>
      </c>
      <c r="Q53" s="56">
        <v>9.696219339999999</v>
      </c>
      <c r="R53" s="56">
        <v>10.35714896</v>
      </c>
      <c r="S53" s="56">
        <v>11.8171584</v>
      </c>
      <c r="T53" s="56">
        <v>12.390883030000001</v>
      </c>
      <c r="U53" s="56">
        <v>12.114505600000001</v>
      </c>
      <c r="V53" s="56">
        <v>12.026877059999999</v>
      </c>
      <c r="W53" s="56">
        <v>11.718328190000001</v>
      </c>
      <c r="X53" s="56">
        <v>11.904406740000001</v>
      </c>
      <c r="Y53" s="56">
        <v>11.847854949999999</v>
      </c>
      <c r="Z53" s="66">
        <v>0</v>
      </c>
    </row>
    <row r="54" spans="1:26" ht="15" thickBot="1">
      <c r="A54" s="54">
        <f t="shared" si="0"/>
        <v>46073</v>
      </c>
      <c r="B54" s="55">
        <v>11.5425021</v>
      </c>
      <c r="C54" s="56">
        <v>11.229713070000001</v>
      </c>
      <c r="D54" s="56">
        <v>10.99458173</v>
      </c>
      <c r="E54" s="56">
        <v>10.996641190000002</v>
      </c>
      <c r="F54" s="56">
        <v>11.343007999999999</v>
      </c>
      <c r="G54" s="56">
        <v>11.89043006</v>
      </c>
      <c r="H54" s="56">
        <v>12.93849917</v>
      </c>
      <c r="I54" s="56">
        <v>13.182458159999999</v>
      </c>
      <c r="J54" s="56">
        <v>12.848137789999999</v>
      </c>
      <c r="K54" s="56">
        <v>12.379167930000001</v>
      </c>
      <c r="L54" s="56">
        <v>11.711900200000001</v>
      </c>
      <c r="M54" s="56">
        <v>11.538207939999999</v>
      </c>
      <c r="N54" s="56">
        <v>11.747958970000001</v>
      </c>
      <c r="O54" s="56">
        <v>11.562788520000002</v>
      </c>
      <c r="P54" s="56">
        <v>11.21877272</v>
      </c>
      <c r="Q54" s="56">
        <v>11.404243050000002</v>
      </c>
      <c r="R54" s="56">
        <v>11.68103584</v>
      </c>
      <c r="S54" s="56">
        <v>12.651119710000001</v>
      </c>
      <c r="T54" s="56">
        <v>12.970766469999999</v>
      </c>
      <c r="U54" s="56">
        <v>12.8164777</v>
      </c>
      <c r="V54" s="56">
        <v>12.61315227</v>
      </c>
      <c r="W54" s="56">
        <v>12.38694347</v>
      </c>
      <c r="X54" s="56">
        <v>12.632023909999999</v>
      </c>
      <c r="Y54" s="56">
        <v>12.2435829</v>
      </c>
      <c r="Z54" s="66">
        <v>0</v>
      </c>
    </row>
    <row r="55" spans="1:26" ht="15" thickBot="1">
      <c r="A55" s="54">
        <f t="shared" si="0"/>
        <v>46074</v>
      </c>
      <c r="B55" s="55">
        <v>11.94595644</v>
      </c>
      <c r="C55" s="56">
        <v>11.94266026</v>
      </c>
      <c r="D55" s="56">
        <v>11.86885874</v>
      </c>
      <c r="E55" s="56">
        <v>11.935388550000001</v>
      </c>
      <c r="F55" s="56">
        <v>12.11904417</v>
      </c>
      <c r="G55" s="56">
        <v>12.625240359999999</v>
      </c>
      <c r="H55" s="56">
        <v>13.273210840000001</v>
      </c>
      <c r="I55" s="56">
        <v>13.318116160000002</v>
      </c>
      <c r="J55" s="56">
        <v>12.572407739999999</v>
      </c>
      <c r="K55" s="56">
        <v>11.539869880000001</v>
      </c>
      <c r="L55" s="56">
        <v>10.583901199999998</v>
      </c>
      <c r="M55" s="56">
        <v>9.9239258499999998</v>
      </c>
      <c r="N55" s="56">
        <v>9.3991393799999994</v>
      </c>
      <c r="O55" s="56">
        <v>8.9352224399999987</v>
      </c>
      <c r="P55" s="56">
        <v>8.8099898799999998</v>
      </c>
      <c r="Q55" s="56">
        <v>8.9853809200000008</v>
      </c>
      <c r="R55" s="56">
        <v>9.6082261100000004</v>
      </c>
      <c r="S55" s="56">
        <v>10.72040024</v>
      </c>
      <c r="T55" s="56">
        <v>11.65405853</v>
      </c>
      <c r="U55" s="56">
        <v>11.633528530000001</v>
      </c>
      <c r="V55" s="56">
        <v>11.53880401</v>
      </c>
      <c r="W55" s="56">
        <v>11.32672657</v>
      </c>
      <c r="X55" s="56">
        <v>11.531279920000001</v>
      </c>
      <c r="Y55" s="56">
        <v>11.236163230000001</v>
      </c>
      <c r="Z55" s="66">
        <v>0</v>
      </c>
    </row>
    <row r="56" spans="1:26" ht="15" thickBot="1">
      <c r="A56" s="54">
        <f t="shared" si="0"/>
        <v>46075</v>
      </c>
      <c r="B56" s="55">
        <v>11.066855539999999</v>
      </c>
      <c r="C56" s="56">
        <v>11.121618289999999</v>
      </c>
      <c r="D56" s="56">
        <v>11.239254040000001</v>
      </c>
      <c r="E56" s="56">
        <v>11.40380218</v>
      </c>
      <c r="F56" s="56">
        <v>11.628862479999999</v>
      </c>
      <c r="G56" s="56">
        <v>12.0162683</v>
      </c>
      <c r="H56" s="56">
        <v>12.52640954</v>
      </c>
      <c r="I56" s="56">
        <v>12.77291396</v>
      </c>
      <c r="J56" s="56">
        <v>12.049585700000002</v>
      </c>
      <c r="K56" s="56">
        <v>11.145616589999999</v>
      </c>
      <c r="L56" s="56">
        <v>10.22978249</v>
      </c>
      <c r="M56" s="56">
        <v>9.5113786000000005</v>
      </c>
      <c r="N56" s="56">
        <v>8.9774407700000012</v>
      </c>
      <c r="O56" s="56">
        <v>8.5099226699999999</v>
      </c>
      <c r="P56" s="56">
        <v>8.3987445300000001</v>
      </c>
      <c r="Q56" s="56">
        <v>8.7639539800000001</v>
      </c>
      <c r="R56" s="56">
        <v>9.4922733899999994</v>
      </c>
      <c r="S56" s="56">
        <v>10.52093582</v>
      </c>
      <c r="T56" s="56">
        <v>11.325603099999999</v>
      </c>
      <c r="U56" s="56">
        <v>11.174700529999999</v>
      </c>
      <c r="V56" s="56">
        <v>11.11975754</v>
      </c>
      <c r="W56" s="56">
        <v>10.758112610000001</v>
      </c>
      <c r="X56" s="56">
        <v>10.626671030000001</v>
      </c>
      <c r="Y56" s="56">
        <v>10.270518610000002</v>
      </c>
      <c r="Z56" s="66">
        <v>0</v>
      </c>
    </row>
    <row r="57" spans="1:26" ht="15" thickBot="1">
      <c r="A57" s="54">
        <f t="shared" si="0"/>
        <v>46076</v>
      </c>
      <c r="B57" s="55">
        <v>10.141620789999999</v>
      </c>
      <c r="C57" s="56">
        <v>10.08394163</v>
      </c>
      <c r="D57" s="56">
        <v>10.09470791</v>
      </c>
      <c r="E57" s="56">
        <v>10.290667800000001</v>
      </c>
      <c r="F57" s="56">
        <v>10.669918840000001</v>
      </c>
      <c r="G57" s="56">
        <v>11.24848783</v>
      </c>
      <c r="H57" s="56">
        <v>12.03008765</v>
      </c>
      <c r="I57" s="56">
        <v>12.31443133</v>
      </c>
      <c r="J57" s="56">
        <v>11.697056519999999</v>
      </c>
      <c r="K57" s="56">
        <v>10.68034553</v>
      </c>
      <c r="L57" s="56">
        <v>9.7992070099999999</v>
      </c>
      <c r="M57" s="56">
        <v>9.301844280000001</v>
      </c>
      <c r="N57" s="56">
        <v>8.6903206100000006</v>
      </c>
      <c r="O57" s="56">
        <v>8.0950739699999996</v>
      </c>
      <c r="P57" s="56">
        <v>7.8967874799999995</v>
      </c>
      <c r="Q57" s="56">
        <v>8.0813283300000016</v>
      </c>
      <c r="R57" s="56">
        <v>8.5924082599999991</v>
      </c>
      <c r="S57" s="56">
        <v>9.7207339699999995</v>
      </c>
      <c r="T57" s="56">
        <v>10.5334428</v>
      </c>
      <c r="U57" s="56">
        <v>10.27561467</v>
      </c>
      <c r="V57" s="56">
        <v>10.1207835</v>
      </c>
      <c r="W57" s="56">
        <v>9.7354095899999997</v>
      </c>
      <c r="X57" s="56">
        <v>9.4189743400000001</v>
      </c>
      <c r="Y57" s="56">
        <v>9.0328978200000005</v>
      </c>
      <c r="Z57" s="66">
        <v>0</v>
      </c>
    </row>
    <row r="58" spans="1:26" ht="15" thickBot="1">
      <c r="A58" s="54">
        <f t="shared" si="0"/>
        <v>46077</v>
      </c>
      <c r="B58" s="55">
        <v>8.8700751800000006</v>
      </c>
      <c r="C58" s="56">
        <v>8.8737399500000009</v>
      </c>
      <c r="D58" s="56">
        <v>8.9614682200000004</v>
      </c>
      <c r="E58" s="56">
        <v>9.0848498400000004</v>
      </c>
      <c r="F58" s="56">
        <v>9.4430462600000009</v>
      </c>
      <c r="G58" s="56">
        <v>9.9473736299999995</v>
      </c>
      <c r="H58" s="56">
        <v>10.7833117</v>
      </c>
      <c r="I58" s="56">
        <v>10.8948128</v>
      </c>
      <c r="J58" s="56">
        <v>9.8854450600000003</v>
      </c>
      <c r="K58" s="56">
        <v>8.8409559200000007</v>
      </c>
      <c r="L58" s="56">
        <v>8.0911943300000004</v>
      </c>
      <c r="M58" s="56">
        <v>7.5879783300000003</v>
      </c>
      <c r="N58" s="56">
        <v>7.278309000000001</v>
      </c>
      <c r="O58" s="56">
        <v>7.1057683800000007</v>
      </c>
      <c r="P58" s="56">
        <v>7.1394665100000001</v>
      </c>
      <c r="Q58" s="56">
        <v>7.4934048199999994</v>
      </c>
      <c r="R58" s="56">
        <v>8.191637720000001</v>
      </c>
      <c r="S58" s="56">
        <v>8.953937100000001</v>
      </c>
      <c r="T58" s="56">
        <v>9.5094761600000002</v>
      </c>
      <c r="U58" s="56">
        <v>9.389468560000001</v>
      </c>
      <c r="V58" s="56">
        <v>9.1080312199999991</v>
      </c>
      <c r="W58" s="56">
        <v>8.74717579</v>
      </c>
      <c r="X58" s="56">
        <v>8.359220950000001</v>
      </c>
      <c r="Y58" s="56">
        <v>7.7550547600000002</v>
      </c>
      <c r="Z58" s="66">
        <v>0</v>
      </c>
    </row>
    <row r="59" spans="1:26" ht="15" thickBot="1">
      <c r="A59" s="54">
        <f t="shared" si="0"/>
        <v>46078</v>
      </c>
      <c r="B59" s="55">
        <v>7.5960883599999995</v>
      </c>
      <c r="C59" s="56">
        <v>7.7415534800000003</v>
      </c>
      <c r="D59" s="56">
        <v>7.9140670100000001</v>
      </c>
      <c r="E59" s="56">
        <v>8.0045349300000002</v>
      </c>
      <c r="F59" s="56">
        <v>8.185963039999999</v>
      </c>
      <c r="G59" s="56">
        <v>8.8592987700000005</v>
      </c>
      <c r="H59" s="56">
        <v>9.6793982700000001</v>
      </c>
      <c r="I59" s="56">
        <v>9.8702749599999997</v>
      </c>
      <c r="J59" s="56">
        <v>9.1765298099999999</v>
      </c>
      <c r="K59" s="56">
        <v>8.4114843599999993</v>
      </c>
      <c r="L59" s="56">
        <v>7.8936695299999995</v>
      </c>
      <c r="M59" s="56">
        <v>7.3867774500000012</v>
      </c>
      <c r="N59" s="56">
        <v>7.2056327499999995</v>
      </c>
      <c r="O59" s="56">
        <v>7.1287208999999994</v>
      </c>
      <c r="P59" s="56">
        <v>7.2155097999999995</v>
      </c>
      <c r="Q59" s="56">
        <v>7.3982774399999993</v>
      </c>
      <c r="R59" s="56">
        <v>7.9926603200000006</v>
      </c>
      <c r="S59" s="56">
        <v>8.8945022799999993</v>
      </c>
      <c r="T59" s="56">
        <v>9.5591133900000003</v>
      </c>
      <c r="U59" s="56">
        <v>9.3866486399999989</v>
      </c>
      <c r="V59" s="56">
        <v>9.2144377099999986</v>
      </c>
      <c r="W59" s="56">
        <v>8.8328886699999991</v>
      </c>
      <c r="X59" s="56">
        <v>8.6753798900000003</v>
      </c>
      <c r="Y59" s="56">
        <v>8.2697888499999994</v>
      </c>
      <c r="Z59" s="66">
        <v>0</v>
      </c>
    </row>
    <row r="60" spans="1:26" ht="15" thickBot="1">
      <c r="A60" s="54">
        <f t="shared" si="0"/>
        <v>46079</v>
      </c>
      <c r="B60" s="55">
        <v>8.0654596499999993</v>
      </c>
      <c r="C60" s="56">
        <v>8.0918907999999998</v>
      </c>
      <c r="D60" s="56">
        <v>8.2301811899999997</v>
      </c>
      <c r="E60" s="56">
        <v>8.2570414000000003</v>
      </c>
      <c r="F60" s="56">
        <v>8.6252343700000011</v>
      </c>
      <c r="G60" s="56">
        <v>9.2809818200000009</v>
      </c>
      <c r="H60" s="56">
        <v>10.04044455</v>
      </c>
      <c r="I60" s="56">
        <v>9.9724223999999992</v>
      </c>
      <c r="J60" s="56">
        <v>8.885664049999999</v>
      </c>
      <c r="K60" s="56">
        <v>8.2141823499999997</v>
      </c>
      <c r="L60" s="56">
        <v>7.82645912</v>
      </c>
      <c r="M60" s="56">
        <v>7.5395711500000004</v>
      </c>
      <c r="N60" s="56">
        <v>7.2257301500000004</v>
      </c>
      <c r="O60" s="56">
        <v>7.0158679699999995</v>
      </c>
      <c r="P60" s="56">
        <v>7.0128308600000002</v>
      </c>
      <c r="Q60" s="56">
        <v>7.2441733700000004</v>
      </c>
      <c r="R60" s="56">
        <v>7.8738250399999998</v>
      </c>
      <c r="S60" s="56">
        <v>8.7789809400000003</v>
      </c>
      <c r="T60" s="56">
        <v>9.5817916500000013</v>
      </c>
      <c r="U60" s="56">
        <v>9.4712973799999993</v>
      </c>
      <c r="V60" s="56">
        <v>9.3972286700000005</v>
      </c>
      <c r="W60" s="56">
        <v>9.062600960000001</v>
      </c>
      <c r="X60" s="56">
        <v>9.2815038899999998</v>
      </c>
      <c r="Y60" s="56">
        <v>8.9017300500000012</v>
      </c>
      <c r="Z60" s="66">
        <v>0</v>
      </c>
    </row>
    <row r="61" spans="1:26" ht="15" thickBot="1">
      <c r="A61" s="54">
        <f t="shared" si="0"/>
        <v>46080</v>
      </c>
      <c r="B61" s="55">
        <v>8.6064675299999998</v>
      </c>
      <c r="C61" s="56">
        <v>8.6100107799999996</v>
      </c>
      <c r="D61" s="56">
        <v>8.7839507899999987</v>
      </c>
      <c r="E61" s="56">
        <v>8.9747704400000003</v>
      </c>
      <c r="F61" s="56">
        <v>9.2741096699999996</v>
      </c>
      <c r="G61" s="56">
        <v>9.9104001700000008</v>
      </c>
      <c r="H61" s="56">
        <v>10.83205845</v>
      </c>
      <c r="I61" s="56">
        <v>10.75063308</v>
      </c>
      <c r="J61" s="56">
        <v>9.792052</v>
      </c>
      <c r="K61" s="56">
        <v>8.8737493000000001</v>
      </c>
      <c r="L61" s="56">
        <v>8.1242223899999999</v>
      </c>
      <c r="M61" s="56">
        <v>7.7422168599999992</v>
      </c>
      <c r="N61" s="56">
        <v>7.3975620000000006</v>
      </c>
      <c r="O61" s="56">
        <v>7.3378227900000006</v>
      </c>
      <c r="P61" s="56">
        <v>7.4615798099999999</v>
      </c>
      <c r="Q61" s="56">
        <v>7.5135814500000002</v>
      </c>
      <c r="R61" s="56">
        <v>8.0417099000000007</v>
      </c>
      <c r="S61" s="56">
        <v>8.7540303099999992</v>
      </c>
      <c r="T61" s="56">
        <v>9.33771065</v>
      </c>
      <c r="U61" s="56">
        <v>9.2562947100000006</v>
      </c>
      <c r="V61" s="56">
        <v>9.1677670400000011</v>
      </c>
      <c r="W61" s="56">
        <v>8.9391860399999992</v>
      </c>
      <c r="X61" s="56">
        <v>8.8381613299999984</v>
      </c>
      <c r="Y61" s="56">
        <v>8.5101534399999998</v>
      </c>
      <c r="Z61" s="66">
        <v>0</v>
      </c>
    </row>
    <row r="62" spans="1:26" ht="15" thickBot="1">
      <c r="A62" s="54">
        <f t="shared" si="0"/>
        <v>46081</v>
      </c>
      <c r="B62" s="55">
        <v>8.326751830000001</v>
      </c>
      <c r="C62" s="56">
        <v>8.3941579300000004</v>
      </c>
      <c r="D62" s="56">
        <v>8.5057333799999988</v>
      </c>
      <c r="E62" s="56">
        <v>8.5984292299999989</v>
      </c>
      <c r="F62" s="56">
        <v>8.9030518500000007</v>
      </c>
      <c r="G62" s="56">
        <v>9.4856688399999989</v>
      </c>
      <c r="H62" s="56">
        <v>10.13867518</v>
      </c>
      <c r="I62" s="56">
        <v>10.23651862</v>
      </c>
      <c r="J62" s="56">
        <v>9.592312660000001</v>
      </c>
      <c r="K62" s="56">
        <v>8.7688764199999998</v>
      </c>
      <c r="L62" s="56">
        <v>8.169431809999999</v>
      </c>
      <c r="M62" s="56">
        <v>7.4342870500000009</v>
      </c>
      <c r="N62" s="56">
        <v>7.1019032899999992</v>
      </c>
      <c r="O62" s="56">
        <v>6.7700150099999998</v>
      </c>
      <c r="P62" s="56">
        <v>6.7511494600000015</v>
      </c>
      <c r="Q62" s="56">
        <v>7.2226304399999997</v>
      </c>
      <c r="R62" s="56">
        <v>7.7059260200000006</v>
      </c>
      <c r="S62" s="56">
        <v>8.7277057100000004</v>
      </c>
      <c r="T62" s="56">
        <v>9.3871878300000002</v>
      </c>
      <c r="U62" s="56">
        <v>9.1871327899999997</v>
      </c>
      <c r="V62" s="56">
        <v>8.831072859999999</v>
      </c>
      <c r="W62" s="56">
        <v>8.6303642299999996</v>
      </c>
      <c r="X62" s="56">
        <v>8.3266372900000007</v>
      </c>
      <c r="Y62" s="56">
        <v>7.9717383799999997</v>
      </c>
      <c r="Z62" s="66">
        <v>0</v>
      </c>
    </row>
    <row r="63" spans="1:26" ht="15" thickBot="1">
      <c r="A63" s="54">
        <f t="shared" si="0"/>
        <v>46082</v>
      </c>
      <c r="B63" s="55">
        <v>7.9979646899999999</v>
      </c>
      <c r="C63" s="56">
        <v>8.0354666100000003</v>
      </c>
      <c r="D63" s="56">
        <v>8.1643516699999985</v>
      </c>
      <c r="E63" s="56">
        <v>8.3066676600000005</v>
      </c>
      <c r="F63" s="56">
        <v>8.5764639599999999</v>
      </c>
      <c r="G63" s="56">
        <v>8.9997514299999999</v>
      </c>
      <c r="H63" s="56">
        <v>9.4242839699999994</v>
      </c>
      <c r="I63" s="56">
        <v>9.51699552</v>
      </c>
      <c r="J63" s="56">
        <v>9.2941375900000001</v>
      </c>
      <c r="K63" s="56">
        <v>8.7896742400000001</v>
      </c>
      <c r="L63" s="56">
        <v>7.9635510200000006</v>
      </c>
      <c r="M63" s="56">
        <v>7.4732970099999996</v>
      </c>
      <c r="N63" s="56">
        <v>7.3029050800000004</v>
      </c>
      <c r="O63" s="56">
        <v>7.3514109200000002</v>
      </c>
      <c r="P63" s="56">
        <v>7.2604800100000002</v>
      </c>
      <c r="Q63" s="56">
        <v>7.7289208299999999</v>
      </c>
      <c r="R63" s="56">
        <v>8.4397933500000004</v>
      </c>
      <c r="S63" s="56">
        <v>9.0230351300000002</v>
      </c>
      <c r="T63" s="56">
        <v>9.496822589999999</v>
      </c>
      <c r="U63" s="56">
        <v>9.3524664699999995</v>
      </c>
      <c r="V63" s="56">
        <v>9.2326608999999991</v>
      </c>
      <c r="W63" s="56">
        <v>8.8308061799999997</v>
      </c>
      <c r="X63" s="56">
        <v>8.6614311600000011</v>
      </c>
      <c r="Y63" s="56">
        <v>8.3849004600000008</v>
      </c>
      <c r="Z63" s="66">
        <v>0</v>
      </c>
    </row>
    <row r="64" spans="1:26" ht="15" thickBot="1">
      <c r="A64" s="54">
        <f t="shared" si="0"/>
        <v>46083</v>
      </c>
      <c r="B64" s="55">
        <v>8.1907040799999997</v>
      </c>
      <c r="C64" s="56">
        <v>8.2465309500000004</v>
      </c>
      <c r="D64" s="56">
        <v>8.3787450299999993</v>
      </c>
      <c r="E64" s="56">
        <v>8.5671441599999998</v>
      </c>
      <c r="F64" s="56">
        <v>8.9229734399999998</v>
      </c>
      <c r="G64" s="56">
        <v>9.5819539499999991</v>
      </c>
      <c r="H64" s="56">
        <v>10.329725780000002</v>
      </c>
      <c r="I64" s="56">
        <v>10.398501210000001</v>
      </c>
      <c r="J64" s="56">
        <v>9.6927919300000003</v>
      </c>
      <c r="K64" s="56">
        <v>9.0813908899999998</v>
      </c>
      <c r="L64" s="56">
        <v>8.4361419699999995</v>
      </c>
      <c r="M64" s="56">
        <v>8.0979302699999991</v>
      </c>
      <c r="N64" s="56">
        <v>7.8585146299999993</v>
      </c>
      <c r="O64" s="56">
        <v>7.5675090799999998</v>
      </c>
      <c r="P64" s="56">
        <v>7.5638923</v>
      </c>
      <c r="Q64" s="56">
        <v>7.7938985699999996</v>
      </c>
      <c r="R64" s="56">
        <v>8.2951009000000013</v>
      </c>
      <c r="S64" s="56">
        <v>9.2143265799999998</v>
      </c>
      <c r="T64" s="56">
        <v>9.8132419800000008</v>
      </c>
      <c r="U64" s="56">
        <v>9.4953569500000015</v>
      </c>
      <c r="V64" s="56">
        <v>9.2202622499999993</v>
      </c>
      <c r="W64" s="56">
        <v>8.715762999999999</v>
      </c>
      <c r="X64" s="56">
        <v>8.4040351400000013</v>
      </c>
      <c r="Y64" s="56">
        <v>8.0256964100000001</v>
      </c>
      <c r="Z64" s="66">
        <v>0</v>
      </c>
    </row>
    <row r="65" spans="1:26" ht="15" thickBot="1">
      <c r="A65" s="54">
        <f t="shared" si="0"/>
        <v>46084</v>
      </c>
      <c r="B65" s="55">
        <v>7.7754001300000004</v>
      </c>
      <c r="C65" s="56">
        <v>7.6843598400000008</v>
      </c>
      <c r="D65" s="56">
        <v>7.7698127600000007</v>
      </c>
      <c r="E65" s="56">
        <v>7.9945378699999994</v>
      </c>
      <c r="F65" s="56">
        <v>8.3957544399999993</v>
      </c>
      <c r="G65" s="56">
        <v>9.0346247300000009</v>
      </c>
      <c r="H65" s="56">
        <v>9.9304807900000007</v>
      </c>
      <c r="I65" s="56">
        <v>10.041682489999999</v>
      </c>
      <c r="J65" s="56">
        <v>9.3850677900000008</v>
      </c>
      <c r="K65" s="56">
        <v>8.6178644899999988</v>
      </c>
      <c r="L65" s="56">
        <v>7.8686115099999991</v>
      </c>
      <c r="M65" s="56">
        <v>7.5771672199999998</v>
      </c>
      <c r="N65" s="56">
        <v>7.4942946799999994</v>
      </c>
      <c r="O65" s="56">
        <v>7.4708159300000005</v>
      </c>
      <c r="P65" s="56">
        <v>7.7033935500000004</v>
      </c>
      <c r="Q65" s="56">
        <v>8.0328794899999991</v>
      </c>
      <c r="R65" s="56">
        <v>8.6994471499999992</v>
      </c>
      <c r="S65" s="56">
        <v>9.5696132200000008</v>
      </c>
      <c r="T65" s="56">
        <v>10.10968686</v>
      </c>
      <c r="U65" s="56">
        <v>9.8716310800000002</v>
      </c>
      <c r="V65" s="56">
        <v>9.6269266099999999</v>
      </c>
      <c r="W65" s="56">
        <v>9.23071485</v>
      </c>
      <c r="X65" s="56">
        <v>9.0414430100000001</v>
      </c>
      <c r="Y65" s="56">
        <v>8.7172014400000002</v>
      </c>
      <c r="Z65" s="66">
        <v>0</v>
      </c>
    </row>
    <row r="66" spans="1:26" ht="15" thickBot="1">
      <c r="A66" s="54">
        <f t="shared" si="0"/>
        <v>46085</v>
      </c>
      <c r="B66" s="55">
        <v>8.2971439900000004</v>
      </c>
      <c r="C66" s="56">
        <v>8.1235475199999989</v>
      </c>
      <c r="D66" s="56">
        <v>8.255937939999999</v>
      </c>
      <c r="E66" s="56">
        <v>8.3213837399999999</v>
      </c>
      <c r="F66" s="56">
        <v>8.6644187200000005</v>
      </c>
      <c r="G66" s="56">
        <v>9.3572752399999999</v>
      </c>
      <c r="H66" s="56">
        <v>10.17995975</v>
      </c>
      <c r="I66" s="56">
        <v>10.308273440000001</v>
      </c>
      <c r="J66" s="56">
        <v>9.3197755100000013</v>
      </c>
      <c r="K66" s="56">
        <v>8.5458649400000013</v>
      </c>
      <c r="L66" s="56">
        <v>8.0132288500000008</v>
      </c>
      <c r="M66" s="56">
        <v>7.4985772900000001</v>
      </c>
      <c r="N66" s="56">
        <v>7.10037334</v>
      </c>
      <c r="O66" s="56">
        <v>6.9126157900000003</v>
      </c>
      <c r="P66" s="56">
        <v>6.8737466999999999</v>
      </c>
      <c r="Q66" s="56">
        <v>7.0475477499999988</v>
      </c>
      <c r="R66" s="56">
        <v>7.667948019999999</v>
      </c>
      <c r="S66" s="56">
        <v>8.7061189999999993</v>
      </c>
      <c r="T66" s="56">
        <v>9.4255608200000012</v>
      </c>
      <c r="U66" s="56">
        <v>9.4109966099999998</v>
      </c>
      <c r="V66" s="56">
        <v>9.2614645099999997</v>
      </c>
      <c r="W66" s="56">
        <v>8.8023025199999996</v>
      </c>
      <c r="X66" s="56">
        <v>8.7105085199999994</v>
      </c>
      <c r="Y66" s="56">
        <v>8.3434545700000005</v>
      </c>
      <c r="Z66" s="66">
        <v>0</v>
      </c>
    </row>
    <row r="67" spans="1:26" ht="15" thickBot="1">
      <c r="A67" s="54">
        <f t="shared" si="0"/>
        <v>46086</v>
      </c>
      <c r="B67" s="55">
        <v>8.1394893899999996</v>
      </c>
      <c r="C67" s="56">
        <v>8.2297507000000003</v>
      </c>
      <c r="D67" s="56">
        <v>8.2618524999999998</v>
      </c>
      <c r="E67" s="56">
        <v>8.4635290100000002</v>
      </c>
      <c r="F67" s="56">
        <v>8.8006252000000007</v>
      </c>
      <c r="G67" s="56">
        <v>9.5139654500000006</v>
      </c>
      <c r="H67" s="56">
        <v>10.367603600000001</v>
      </c>
      <c r="I67" s="56">
        <v>10.38967218</v>
      </c>
      <c r="J67" s="56">
        <v>9.4850326000000003</v>
      </c>
      <c r="K67" s="56">
        <v>8.7368655499999992</v>
      </c>
      <c r="L67" s="56">
        <v>8.0399411599999997</v>
      </c>
      <c r="M67" s="56">
        <v>7.8292924700000004</v>
      </c>
      <c r="N67" s="56">
        <v>7.7352118599999997</v>
      </c>
      <c r="O67" s="56">
        <v>7.63013092</v>
      </c>
      <c r="P67" s="56">
        <v>7.3514865000000009</v>
      </c>
      <c r="Q67" s="56">
        <v>7.4919878400000002</v>
      </c>
      <c r="R67" s="56">
        <v>8.2192084400000009</v>
      </c>
      <c r="S67" s="56">
        <v>8.8799196599999988</v>
      </c>
      <c r="T67" s="56">
        <v>9.5564792300000008</v>
      </c>
      <c r="U67" s="56">
        <v>9.673078910000001</v>
      </c>
      <c r="V67" s="56">
        <v>9.5044025100000002</v>
      </c>
      <c r="W67" s="56">
        <v>9.2096488000000001</v>
      </c>
      <c r="X67" s="56">
        <v>9.0134705700000008</v>
      </c>
      <c r="Y67" s="56">
        <v>8.635175069999999</v>
      </c>
      <c r="Z67" s="66">
        <v>0</v>
      </c>
    </row>
    <row r="68" spans="1:26" ht="15" thickBot="1">
      <c r="A68" s="54">
        <f t="shared" si="0"/>
        <v>46087</v>
      </c>
      <c r="B68" s="55">
        <v>8.4463840099999992</v>
      </c>
      <c r="C68" s="56">
        <v>8.3624324300000001</v>
      </c>
      <c r="D68" s="56">
        <v>8.4851408199999998</v>
      </c>
      <c r="E68" s="56">
        <v>8.585547909999999</v>
      </c>
      <c r="F68" s="56">
        <v>8.9166627900000002</v>
      </c>
      <c r="G68" s="56">
        <v>9.5039152300000005</v>
      </c>
      <c r="H68" s="56">
        <v>10.093770940000001</v>
      </c>
      <c r="I68" s="56">
        <v>10.30097718</v>
      </c>
      <c r="J68" s="56">
        <v>10.450470500000002</v>
      </c>
      <c r="K68" s="56">
        <v>10.12474484</v>
      </c>
      <c r="L68" s="56">
        <v>9.5255507599999998</v>
      </c>
      <c r="M68" s="56">
        <v>9.5420990499999991</v>
      </c>
      <c r="N68" s="56">
        <v>9.6912168399999992</v>
      </c>
      <c r="O68" s="56">
        <v>9.606201699999998</v>
      </c>
      <c r="P68" s="56">
        <v>9.6812880499999991</v>
      </c>
      <c r="Q68" s="56">
        <v>10.03516546</v>
      </c>
      <c r="R68" s="56">
        <v>10.6555322</v>
      </c>
      <c r="S68" s="56">
        <v>11.19027146</v>
      </c>
      <c r="T68" s="56">
        <v>11.677250049999998</v>
      </c>
      <c r="U68" s="56">
        <v>11.447394679999999</v>
      </c>
      <c r="V68" s="56">
        <v>11.1660416</v>
      </c>
      <c r="W68" s="56">
        <v>10.763492370000002</v>
      </c>
      <c r="X68" s="56">
        <v>10.804569689999999</v>
      </c>
      <c r="Y68" s="56">
        <v>10.357865969999999</v>
      </c>
      <c r="Z68" s="66">
        <v>0</v>
      </c>
    </row>
    <row r="69" spans="1:26" ht="15" thickBot="1">
      <c r="A69" s="54">
        <f t="shared" si="0"/>
        <v>46088</v>
      </c>
      <c r="B69" s="55">
        <v>10.074527549999999</v>
      </c>
      <c r="C69" s="56">
        <v>9.9844260300000016</v>
      </c>
      <c r="D69" s="56">
        <v>9.9742812799999996</v>
      </c>
      <c r="E69" s="56">
        <v>10.190436080000001</v>
      </c>
      <c r="F69" s="56">
        <v>10.478578000000001</v>
      </c>
      <c r="G69" s="56">
        <v>10.93701765</v>
      </c>
      <c r="H69" s="56">
        <v>11.51047385</v>
      </c>
      <c r="I69" s="56">
        <v>11.508356789999999</v>
      </c>
      <c r="J69" s="56">
        <v>10.82501972</v>
      </c>
      <c r="K69" s="56">
        <v>10.41950778</v>
      </c>
      <c r="L69" s="56">
        <v>9.6438588100000011</v>
      </c>
      <c r="M69" s="56">
        <v>9.14685068</v>
      </c>
      <c r="N69" s="56">
        <v>8.6874495599999992</v>
      </c>
      <c r="O69" s="56">
        <v>8.2388191199999987</v>
      </c>
      <c r="P69" s="56">
        <v>8.0115238800000004</v>
      </c>
      <c r="Q69" s="56">
        <v>8.1989308100000002</v>
      </c>
      <c r="R69" s="56">
        <v>8.7683581900000007</v>
      </c>
      <c r="S69" s="56">
        <v>9.6620916900000005</v>
      </c>
      <c r="T69" s="56">
        <v>10.37738598</v>
      </c>
      <c r="U69" s="56">
        <v>10.30722847</v>
      </c>
      <c r="V69" s="56">
        <v>10.162773380000001</v>
      </c>
      <c r="W69" s="56">
        <v>9.6611230599999995</v>
      </c>
      <c r="X69" s="56">
        <v>9.8007769099999997</v>
      </c>
      <c r="Y69" s="56">
        <v>9.6654065500000002</v>
      </c>
      <c r="Z69" s="66">
        <v>0</v>
      </c>
    </row>
    <row r="70" spans="1:26" ht="15" thickBot="1">
      <c r="A70" s="54">
        <f t="shared" ref="A70:A133" si="1">A69+1</f>
        <v>46089</v>
      </c>
      <c r="B70" s="55">
        <v>9.5928023500000013</v>
      </c>
      <c r="C70" s="56"/>
      <c r="D70" s="56">
        <v>9.5568756700000002</v>
      </c>
      <c r="E70" s="56">
        <v>9.6191442699999996</v>
      </c>
      <c r="F70" s="56">
        <v>9.751428970000001</v>
      </c>
      <c r="G70" s="56">
        <v>9.9935628699999999</v>
      </c>
      <c r="H70" s="56">
        <v>10.564588089999999</v>
      </c>
      <c r="I70" s="56">
        <v>10.91182281</v>
      </c>
      <c r="J70" s="56">
        <v>10.84971474</v>
      </c>
      <c r="K70" s="56">
        <v>9.9953208800000013</v>
      </c>
      <c r="L70" s="56">
        <v>9.0302879199999992</v>
      </c>
      <c r="M70" s="56">
        <v>8.4189108200000007</v>
      </c>
      <c r="N70" s="56">
        <v>7.9120207899999997</v>
      </c>
      <c r="O70" s="56">
        <v>7.519105230000001</v>
      </c>
      <c r="P70" s="56">
        <v>7.3062360199999992</v>
      </c>
      <c r="Q70" s="56">
        <v>6.8779988599999999</v>
      </c>
      <c r="R70" s="56">
        <v>7.7466682799999997</v>
      </c>
      <c r="S70" s="56">
        <v>8.2730406500000004</v>
      </c>
      <c r="T70" s="56">
        <v>8.9329127799999988</v>
      </c>
      <c r="U70" s="56">
        <v>9.3838907599999999</v>
      </c>
      <c r="V70" s="56">
        <v>9.273735760000001</v>
      </c>
      <c r="W70" s="56">
        <v>8.8634185199999997</v>
      </c>
      <c r="X70" s="56">
        <v>8.6247778000000004</v>
      </c>
      <c r="Y70" s="56">
        <v>8.2028449499999994</v>
      </c>
      <c r="Z70" s="66">
        <v>0</v>
      </c>
    </row>
    <row r="71" spans="1:26" ht="15" thickBot="1">
      <c r="A71" s="54">
        <f t="shared" si="1"/>
        <v>46090</v>
      </c>
      <c r="B71" s="55">
        <v>8.0257606399999997</v>
      </c>
      <c r="C71" s="56">
        <v>8.0121493599999987</v>
      </c>
      <c r="D71" s="56">
        <v>8.0947607399999999</v>
      </c>
      <c r="E71" s="56">
        <v>8.2825362899999995</v>
      </c>
      <c r="F71" s="56">
        <v>8.7001443900000002</v>
      </c>
      <c r="G71" s="56">
        <v>9.2275913099999993</v>
      </c>
      <c r="H71" s="56">
        <v>10.0639968</v>
      </c>
      <c r="I71" s="56">
        <v>10.61959308</v>
      </c>
      <c r="J71" s="56">
        <v>10.46717402</v>
      </c>
      <c r="K71" s="56">
        <v>9.7613172800000001</v>
      </c>
      <c r="L71" s="56">
        <v>8.8865608799999993</v>
      </c>
      <c r="M71" s="56">
        <v>8.4247107499999991</v>
      </c>
      <c r="N71" s="56">
        <v>8.0606594700000009</v>
      </c>
      <c r="O71" s="56">
        <v>7.8735887099999999</v>
      </c>
      <c r="P71" s="56">
        <v>7.72594578</v>
      </c>
      <c r="Q71" s="56">
        <v>7.1449430899999999</v>
      </c>
      <c r="R71" s="56">
        <v>7.3755818799999995</v>
      </c>
      <c r="S71" s="56">
        <v>8.08936484</v>
      </c>
      <c r="T71" s="56">
        <v>8.6243032300000007</v>
      </c>
      <c r="U71" s="56">
        <v>8.9371929399999992</v>
      </c>
      <c r="V71" s="56">
        <v>8.8720204299999992</v>
      </c>
      <c r="W71" s="56">
        <v>8.5498985699999999</v>
      </c>
      <c r="X71" s="56">
        <v>8.1521224500000002</v>
      </c>
      <c r="Y71" s="56">
        <v>7.7194664100000008</v>
      </c>
      <c r="Z71" s="66">
        <v>0</v>
      </c>
    </row>
    <row r="72" spans="1:26" ht="15" thickBot="1">
      <c r="A72" s="54">
        <f t="shared" si="1"/>
        <v>46091</v>
      </c>
      <c r="B72" s="55">
        <v>7.5768359199999997</v>
      </c>
      <c r="C72" s="56">
        <v>7.6021831600000001</v>
      </c>
      <c r="D72" s="56">
        <v>7.6552411200000003</v>
      </c>
      <c r="E72" s="56">
        <v>7.7203448100000003</v>
      </c>
      <c r="F72" s="56">
        <v>7.9366653200000004</v>
      </c>
      <c r="G72" s="56">
        <v>8.8418603600000001</v>
      </c>
      <c r="H72" s="56">
        <v>10.013050040000001</v>
      </c>
      <c r="I72" s="56">
        <v>10.35055917</v>
      </c>
      <c r="J72" s="56">
        <v>10.332208720000001</v>
      </c>
      <c r="K72" s="56">
        <v>9.7730627900000009</v>
      </c>
      <c r="L72" s="56">
        <v>8.8956845300000005</v>
      </c>
      <c r="M72" s="56">
        <v>8.3791095999999996</v>
      </c>
      <c r="N72" s="56">
        <v>7.8550483199999999</v>
      </c>
      <c r="O72" s="56">
        <v>7.4458157699999994</v>
      </c>
      <c r="P72" s="56">
        <v>7.5041511700000001</v>
      </c>
      <c r="Q72" s="56">
        <v>7.4318644400000009</v>
      </c>
      <c r="R72" s="56">
        <v>7.5974713400000002</v>
      </c>
      <c r="S72" s="56">
        <v>8.2553740700000002</v>
      </c>
      <c r="T72" s="56">
        <v>8.6255118299999989</v>
      </c>
      <c r="U72" s="56">
        <v>9.1467610500000003</v>
      </c>
      <c r="V72" s="56">
        <v>9.0146318999999995</v>
      </c>
      <c r="W72" s="56">
        <v>8.3052113200000015</v>
      </c>
      <c r="X72" s="56">
        <v>7.9729889199999997</v>
      </c>
      <c r="Y72" s="56">
        <v>7.6363293700000003</v>
      </c>
      <c r="Z72" s="66">
        <v>0</v>
      </c>
    </row>
    <row r="73" spans="1:26" ht="15" thickBot="1">
      <c r="A73" s="54">
        <f t="shared" si="1"/>
        <v>46092</v>
      </c>
      <c r="B73" s="55">
        <v>7.5029063799999998</v>
      </c>
      <c r="C73" s="56">
        <v>7.3778375499999989</v>
      </c>
      <c r="D73" s="56">
        <v>7.5375304199999995</v>
      </c>
      <c r="E73" s="56">
        <v>7.7340288299999997</v>
      </c>
      <c r="F73" s="56">
        <v>8.1069160999999994</v>
      </c>
      <c r="G73" s="56">
        <v>8.9125651799999996</v>
      </c>
      <c r="H73" s="56">
        <v>10.35823779</v>
      </c>
      <c r="I73" s="56">
        <v>10.85207211</v>
      </c>
      <c r="J73" s="56">
        <v>10.66007909</v>
      </c>
      <c r="K73" s="56">
        <v>10.065348869999999</v>
      </c>
      <c r="L73" s="56">
        <v>9.3568825400000009</v>
      </c>
      <c r="M73" s="56">
        <v>9.0402458699999997</v>
      </c>
      <c r="N73" s="56">
        <v>8.6158801300000007</v>
      </c>
      <c r="O73" s="56">
        <v>8.0985342899999999</v>
      </c>
      <c r="P73" s="56">
        <v>7.8092925900000001</v>
      </c>
      <c r="Q73" s="56">
        <v>7.6085374300000002</v>
      </c>
      <c r="R73" s="56">
        <v>7.68778322</v>
      </c>
      <c r="S73" s="56">
        <v>8.1037057299999997</v>
      </c>
      <c r="T73" s="56">
        <v>8.7886592100000005</v>
      </c>
      <c r="U73" s="56">
        <v>9.9256002700000003</v>
      </c>
      <c r="V73" s="56">
        <v>9.9525659100000006</v>
      </c>
      <c r="W73" s="56">
        <v>9.7996654499999991</v>
      </c>
      <c r="X73" s="56">
        <v>9.7816602599999989</v>
      </c>
      <c r="Y73" s="56">
        <v>9.4077255199999996</v>
      </c>
      <c r="Z73" s="66">
        <v>0</v>
      </c>
    </row>
    <row r="74" spans="1:26" ht="15" thickBot="1">
      <c r="A74" s="54">
        <f t="shared" si="1"/>
        <v>46093</v>
      </c>
      <c r="B74" s="55">
        <v>9.3277841800000001</v>
      </c>
      <c r="C74" s="56">
        <v>9.2037241999999999</v>
      </c>
      <c r="D74" s="56">
        <v>9.1722576900000004</v>
      </c>
      <c r="E74" s="56">
        <v>9.2976413000000004</v>
      </c>
      <c r="F74" s="56">
        <v>9.6511462499999983</v>
      </c>
      <c r="G74" s="56">
        <v>10.47612062</v>
      </c>
      <c r="H74" s="56">
        <v>11.405629769999999</v>
      </c>
      <c r="I74" s="56">
        <v>11.63360655</v>
      </c>
      <c r="J74" s="56">
        <v>11.15236882</v>
      </c>
      <c r="K74" s="56">
        <v>10.34020291</v>
      </c>
      <c r="L74" s="56">
        <v>9.554417260000001</v>
      </c>
      <c r="M74" s="56">
        <v>8.7142527399999992</v>
      </c>
      <c r="N74" s="56">
        <v>8.4541768699999995</v>
      </c>
      <c r="O74" s="56">
        <v>8.0370881500000007</v>
      </c>
      <c r="P74" s="56">
        <v>7.9241105899999997</v>
      </c>
      <c r="Q74" s="56">
        <v>7.9540743099999993</v>
      </c>
      <c r="R74" s="56">
        <v>7.8359812300000007</v>
      </c>
      <c r="S74" s="56">
        <v>8.2369039900000001</v>
      </c>
      <c r="T74" s="56">
        <v>8.7207212500000004</v>
      </c>
      <c r="U74" s="56">
        <v>9.2390769800000001</v>
      </c>
      <c r="V74" s="56">
        <v>9.0492245899999997</v>
      </c>
      <c r="W74" s="56">
        <v>8.6938055900000002</v>
      </c>
      <c r="X74" s="56">
        <v>8.3801295800000002</v>
      </c>
      <c r="Y74" s="56">
        <v>8.0473090700000007</v>
      </c>
      <c r="Z74" s="66">
        <v>0</v>
      </c>
    </row>
    <row r="75" spans="1:26" ht="15" thickBot="1">
      <c r="A75" s="54">
        <f t="shared" si="1"/>
        <v>46094</v>
      </c>
      <c r="B75" s="55">
        <v>7.8697914999999998</v>
      </c>
      <c r="C75" s="56">
        <v>7.8436894500000012</v>
      </c>
      <c r="D75" s="56">
        <v>7.8992779500000001</v>
      </c>
      <c r="E75" s="56">
        <v>8.0016407100000002</v>
      </c>
      <c r="F75" s="56">
        <v>8.2627172299999998</v>
      </c>
      <c r="G75" s="56">
        <v>8.9781110399999999</v>
      </c>
      <c r="H75" s="56">
        <v>10.03232708</v>
      </c>
      <c r="I75" s="56">
        <v>10.522889939999999</v>
      </c>
      <c r="J75" s="56">
        <v>10.640807329999999</v>
      </c>
      <c r="K75" s="56">
        <v>9.9732849199999993</v>
      </c>
      <c r="L75" s="56">
        <v>9.164618149999999</v>
      </c>
      <c r="M75" s="56">
        <v>8.5854208100000005</v>
      </c>
      <c r="N75" s="56">
        <v>7.9568569799999995</v>
      </c>
      <c r="O75" s="56">
        <v>7.7652223600000001</v>
      </c>
      <c r="P75" s="56">
        <v>7.7060472700000009</v>
      </c>
      <c r="Q75" s="56">
        <v>7.7172554499999997</v>
      </c>
      <c r="R75" s="56">
        <v>7.7050722100000009</v>
      </c>
      <c r="S75" s="56">
        <v>8.0535672799999993</v>
      </c>
      <c r="T75" s="56">
        <v>8.4984928200000009</v>
      </c>
      <c r="U75" s="56">
        <v>9.01606153</v>
      </c>
      <c r="V75" s="56">
        <v>9.0517877099999993</v>
      </c>
      <c r="W75" s="56">
        <v>8.7331058299999995</v>
      </c>
      <c r="X75" s="56">
        <v>8.4985010299999999</v>
      </c>
      <c r="Y75" s="56">
        <v>8.1831031900000006</v>
      </c>
      <c r="Z75" s="66">
        <v>0</v>
      </c>
    </row>
    <row r="76" spans="1:26" ht="15" thickBot="1">
      <c r="A76" s="54">
        <f t="shared" si="1"/>
        <v>46095</v>
      </c>
      <c r="B76" s="55">
        <v>7.9777342999999989</v>
      </c>
      <c r="C76" s="56">
        <v>7.9043644500000001</v>
      </c>
      <c r="D76" s="56">
        <v>7.9867415899999994</v>
      </c>
      <c r="E76" s="56">
        <v>8.0867496199999991</v>
      </c>
      <c r="F76" s="56">
        <v>8.21393503</v>
      </c>
      <c r="G76" s="56">
        <v>8.6191790000000008</v>
      </c>
      <c r="H76" s="56">
        <v>9.2052084699999988</v>
      </c>
      <c r="I76" s="56">
        <v>9.5173330800000002</v>
      </c>
      <c r="J76" s="56">
        <v>9.2204503100000004</v>
      </c>
      <c r="K76" s="56">
        <v>8.6413266899999996</v>
      </c>
      <c r="L76" s="56">
        <v>8.1317593000000006</v>
      </c>
      <c r="M76" s="56">
        <v>7.9072957399999995</v>
      </c>
      <c r="N76" s="56">
        <v>7.5432179799999997</v>
      </c>
      <c r="O76" s="56">
        <v>7.1871823399999997</v>
      </c>
      <c r="P76" s="56">
        <v>6.9646502100000003</v>
      </c>
      <c r="Q76" s="56">
        <v>7.27739767</v>
      </c>
      <c r="R76" s="56">
        <v>7.9129226900000003</v>
      </c>
      <c r="S76" s="56">
        <v>8.4997131400000008</v>
      </c>
      <c r="T76" s="56">
        <v>8.877613740000001</v>
      </c>
      <c r="U76" s="56">
        <v>9.1159207699999989</v>
      </c>
      <c r="V76" s="56">
        <v>9.01265231</v>
      </c>
      <c r="W76" s="56">
        <v>8.5742218399999999</v>
      </c>
      <c r="X76" s="56">
        <v>8.2499028599999988</v>
      </c>
      <c r="Y76" s="56">
        <v>7.8658087099999996</v>
      </c>
      <c r="Z76" s="66">
        <v>0</v>
      </c>
    </row>
    <row r="77" spans="1:26" ht="15" thickBot="1">
      <c r="A77" s="54">
        <f t="shared" si="1"/>
        <v>46096</v>
      </c>
      <c r="B77" s="55">
        <v>7.6957237899999997</v>
      </c>
      <c r="C77" s="56">
        <v>7.58605704</v>
      </c>
      <c r="D77" s="56">
        <v>7.6872684900000001</v>
      </c>
      <c r="E77" s="56">
        <v>7.8340281100000002</v>
      </c>
      <c r="F77" s="56">
        <v>8.0741478699999991</v>
      </c>
      <c r="G77" s="56">
        <v>8.4752978599999995</v>
      </c>
      <c r="H77" s="56">
        <v>9.2067146700000002</v>
      </c>
      <c r="I77" s="56">
        <v>9.8138790900000004</v>
      </c>
      <c r="J77" s="56">
        <v>10.23773972</v>
      </c>
      <c r="K77" s="56">
        <v>10.056886070000001</v>
      </c>
      <c r="L77" s="56">
        <v>9.2833822699999988</v>
      </c>
      <c r="M77" s="56">
        <v>9.0846694500000016</v>
      </c>
      <c r="N77" s="56">
        <v>8.7671904299999994</v>
      </c>
      <c r="O77" s="56">
        <v>8.5885973</v>
      </c>
      <c r="P77" s="56">
        <v>8.4780409199999998</v>
      </c>
      <c r="Q77" s="56">
        <v>8.6013350099999997</v>
      </c>
      <c r="R77" s="56">
        <v>9.10293961</v>
      </c>
      <c r="S77" s="56">
        <v>9.90946909</v>
      </c>
      <c r="T77" s="56">
        <v>10.35327492</v>
      </c>
      <c r="U77" s="56">
        <v>11.114112160000001</v>
      </c>
      <c r="V77" s="56">
        <v>11.41176471</v>
      </c>
      <c r="W77" s="56">
        <v>11.0824605</v>
      </c>
      <c r="X77" s="56">
        <v>11.203447969999999</v>
      </c>
      <c r="Y77" s="56">
        <v>10.90160365</v>
      </c>
      <c r="Z77" s="66">
        <v>0</v>
      </c>
    </row>
    <row r="78" spans="1:26" ht="15" thickBot="1">
      <c r="A78" s="54">
        <f t="shared" si="1"/>
        <v>46097</v>
      </c>
      <c r="B78" s="55">
        <v>10.77224528</v>
      </c>
      <c r="C78" s="56">
        <v>10.769466530000001</v>
      </c>
      <c r="D78" s="56">
        <v>10.83400649</v>
      </c>
      <c r="E78" s="56">
        <v>11.117942899999999</v>
      </c>
      <c r="F78" s="56">
        <v>11.368156519999999</v>
      </c>
      <c r="G78" s="56">
        <v>11.779143850000001</v>
      </c>
      <c r="H78" s="56">
        <v>12.45931622</v>
      </c>
      <c r="I78" s="56">
        <v>12.669955389999998</v>
      </c>
      <c r="J78" s="56">
        <v>12.680209229999999</v>
      </c>
      <c r="K78" s="56">
        <v>12.18082472</v>
      </c>
      <c r="L78" s="56">
        <v>11.396270979999999</v>
      </c>
      <c r="M78" s="56">
        <v>10.770384230000001</v>
      </c>
      <c r="N78" s="56">
        <v>9.7138048900000005</v>
      </c>
      <c r="O78" s="56">
        <v>9.4523950600000006</v>
      </c>
      <c r="P78" s="56">
        <v>9.1075975200000006</v>
      </c>
      <c r="Q78" s="56">
        <v>9.0073263300000015</v>
      </c>
      <c r="R78" s="56">
        <v>8.6019046999999986</v>
      </c>
      <c r="S78" s="56">
        <v>8.866213909999999</v>
      </c>
      <c r="T78" s="56">
        <v>9.5174196599999998</v>
      </c>
      <c r="U78" s="56">
        <v>10.21806904</v>
      </c>
      <c r="V78" s="56">
        <v>10.263380139999999</v>
      </c>
      <c r="W78" s="56">
        <v>9.9797046700000003</v>
      </c>
      <c r="X78" s="56">
        <v>9.5735921899999994</v>
      </c>
      <c r="Y78" s="56">
        <v>9.0589887999999998</v>
      </c>
      <c r="Z78" s="66">
        <v>0</v>
      </c>
    </row>
    <row r="79" spans="1:26" ht="15" thickBot="1">
      <c r="A79" s="54">
        <f t="shared" si="1"/>
        <v>46098</v>
      </c>
      <c r="B79" s="55">
        <v>8.9486888000000011</v>
      </c>
      <c r="C79" s="56">
        <v>8.9098309600000007</v>
      </c>
      <c r="D79" s="56">
        <v>9.0360061300000005</v>
      </c>
      <c r="E79" s="56">
        <v>9.0392075100000007</v>
      </c>
      <c r="F79" s="56">
        <v>9.4854509399999998</v>
      </c>
      <c r="G79" s="56">
        <v>10.26102156</v>
      </c>
      <c r="H79" s="56">
        <v>11.17470668</v>
      </c>
      <c r="I79" s="56">
        <v>11.553218279999999</v>
      </c>
      <c r="J79" s="56">
        <v>10.72079338</v>
      </c>
      <c r="K79" s="56">
        <v>9.8677822400000004</v>
      </c>
      <c r="L79" s="56">
        <v>9.1182701900000005</v>
      </c>
      <c r="M79" s="56">
        <v>8.5938626899999999</v>
      </c>
      <c r="N79" s="56">
        <v>8.1133842200000004</v>
      </c>
      <c r="O79" s="56">
        <v>7.9448612199999999</v>
      </c>
      <c r="P79" s="56">
        <v>7.8700224299999997</v>
      </c>
      <c r="Q79" s="56">
        <v>7.8302803900000004</v>
      </c>
      <c r="R79" s="56">
        <v>8.07724668</v>
      </c>
      <c r="S79" s="56">
        <v>8.3407062199999995</v>
      </c>
      <c r="T79" s="56">
        <v>8.6575870100000003</v>
      </c>
      <c r="U79" s="56">
        <v>8.9588785299999998</v>
      </c>
      <c r="V79" s="56">
        <v>8.9303355399999997</v>
      </c>
      <c r="W79" s="56">
        <v>8.5068794299999997</v>
      </c>
      <c r="X79" s="56">
        <v>8.0218894800000005</v>
      </c>
      <c r="Y79" s="56">
        <v>7.61735338</v>
      </c>
      <c r="Z79" s="66">
        <v>0</v>
      </c>
    </row>
    <row r="80" spans="1:26" ht="15" thickBot="1">
      <c r="A80" s="54">
        <f t="shared" si="1"/>
        <v>46099</v>
      </c>
      <c r="B80" s="55">
        <v>7.5734541799999997</v>
      </c>
      <c r="C80" s="56">
        <v>7.5002552600000003</v>
      </c>
      <c r="D80" s="56">
        <v>7.5920856400000005</v>
      </c>
      <c r="E80" s="56">
        <v>7.6911548799999991</v>
      </c>
      <c r="F80" s="56">
        <v>7.9611233600000011</v>
      </c>
      <c r="G80" s="56">
        <v>8.4906618599999995</v>
      </c>
      <c r="H80" s="56">
        <v>9.7683382499999993</v>
      </c>
      <c r="I80" s="56">
        <v>10.28977297</v>
      </c>
      <c r="J80" s="56">
        <v>9.81479064</v>
      </c>
      <c r="K80" s="56">
        <v>9.2144177400000018</v>
      </c>
      <c r="L80" s="56">
        <v>8.4841619700000006</v>
      </c>
      <c r="M80" s="56">
        <v>8.00470887</v>
      </c>
      <c r="N80" s="56">
        <v>7.78032374</v>
      </c>
      <c r="O80" s="56">
        <v>7.5373534099999997</v>
      </c>
      <c r="P80" s="56">
        <v>7.4266060000000005</v>
      </c>
      <c r="Q80" s="56">
        <v>7.6268875700000009</v>
      </c>
      <c r="R80" s="56">
        <v>7.7970029600000004</v>
      </c>
      <c r="S80" s="56">
        <v>8.1972322999999996</v>
      </c>
      <c r="T80" s="56">
        <v>8.7749022500000002</v>
      </c>
      <c r="U80" s="56">
        <v>8.8666554600000005</v>
      </c>
      <c r="V80" s="56">
        <v>8.74297857</v>
      </c>
      <c r="W80" s="56">
        <v>8.2805616000000004</v>
      </c>
      <c r="X80" s="56">
        <v>7.7821485799999985</v>
      </c>
      <c r="Y80" s="56">
        <v>7.3842509299999985</v>
      </c>
      <c r="Z80" s="66">
        <v>0</v>
      </c>
    </row>
    <row r="81" spans="1:26" ht="15" thickBot="1">
      <c r="A81" s="54">
        <f t="shared" si="1"/>
        <v>46100</v>
      </c>
      <c r="B81" s="55">
        <v>7.2858833499999998</v>
      </c>
      <c r="C81" s="56">
        <v>7.1501480699999993</v>
      </c>
      <c r="D81" s="56">
        <v>7.1479833899999994</v>
      </c>
      <c r="E81" s="56">
        <v>7.3117360099999997</v>
      </c>
      <c r="F81" s="56">
        <v>7.6076830900000001</v>
      </c>
      <c r="G81" s="56">
        <v>8.1800230299999992</v>
      </c>
      <c r="H81" s="56">
        <v>9.3354496599999983</v>
      </c>
      <c r="I81" s="56">
        <v>9.78042503</v>
      </c>
      <c r="J81" s="56">
        <v>9.3352312699999995</v>
      </c>
      <c r="K81" s="56">
        <v>8.64721911</v>
      </c>
      <c r="L81" s="56">
        <v>8.2037458999999995</v>
      </c>
      <c r="M81" s="56">
        <v>7.8293747600000003</v>
      </c>
      <c r="N81" s="56">
        <v>7.7199212399999997</v>
      </c>
      <c r="O81" s="56">
        <v>7.6471285</v>
      </c>
      <c r="P81" s="56">
        <v>7.76282973</v>
      </c>
      <c r="Q81" s="56">
        <v>7.8222436599999998</v>
      </c>
      <c r="R81" s="56">
        <v>7.8092341100000002</v>
      </c>
      <c r="S81" s="56">
        <v>8.4770333999999998</v>
      </c>
      <c r="T81" s="56">
        <v>8.7562050500000002</v>
      </c>
      <c r="U81" s="56">
        <v>8.7334173899999996</v>
      </c>
      <c r="V81" s="56">
        <v>8.6516729099999985</v>
      </c>
      <c r="W81" s="56">
        <v>8.2048873699999998</v>
      </c>
      <c r="X81" s="56">
        <v>7.6528955300000003</v>
      </c>
      <c r="Y81" s="56">
        <v>7.16111801</v>
      </c>
      <c r="Z81" s="66">
        <v>0</v>
      </c>
    </row>
    <row r="82" spans="1:26" ht="15" thickBot="1">
      <c r="A82" s="54">
        <f t="shared" si="1"/>
        <v>46101</v>
      </c>
      <c r="B82" s="55">
        <v>6.9910183000000004</v>
      </c>
      <c r="C82" s="56">
        <v>6.9157372299999995</v>
      </c>
      <c r="D82" s="56">
        <v>6.87232529</v>
      </c>
      <c r="E82" s="56">
        <v>6.9402942600000008</v>
      </c>
      <c r="F82" s="56">
        <v>7.1504027699999995</v>
      </c>
      <c r="G82" s="56">
        <v>7.8417383100000002</v>
      </c>
      <c r="H82" s="56">
        <v>8.8524697799999998</v>
      </c>
      <c r="I82" s="56">
        <v>9.4065232099999996</v>
      </c>
      <c r="J82" s="56">
        <v>9.166182580000001</v>
      </c>
      <c r="K82" s="56">
        <v>8.7189337900000012</v>
      </c>
      <c r="L82" s="56">
        <v>8.2041173199999999</v>
      </c>
      <c r="M82" s="56">
        <v>8.0110895699999993</v>
      </c>
      <c r="N82" s="56">
        <v>8.0436995699999994</v>
      </c>
      <c r="O82" s="56">
        <v>8.0345033699999995</v>
      </c>
      <c r="P82" s="56">
        <v>8.1300346900000005</v>
      </c>
      <c r="Q82" s="56">
        <v>8.5200118200000006</v>
      </c>
      <c r="R82" s="56">
        <v>8.8187248999999994</v>
      </c>
      <c r="S82" s="56">
        <v>8.9520451299999984</v>
      </c>
      <c r="T82" s="56">
        <v>9.2344644999999996</v>
      </c>
      <c r="U82" s="56">
        <v>9.1371798099999992</v>
      </c>
      <c r="V82" s="56">
        <v>8.8304007599999998</v>
      </c>
      <c r="W82" s="56">
        <v>8.3864693399999997</v>
      </c>
      <c r="X82" s="56">
        <v>7.7828464299999993</v>
      </c>
      <c r="Y82" s="56">
        <v>7.2494704299999988</v>
      </c>
      <c r="Z82" s="66">
        <v>0</v>
      </c>
    </row>
    <row r="83" spans="1:26" ht="15" thickBot="1">
      <c r="A83" s="54">
        <f t="shared" si="1"/>
        <v>46102</v>
      </c>
      <c r="B83" s="55">
        <v>7.0364168400000011</v>
      </c>
      <c r="C83" s="56">
        <v>6.870607510000001</v>
      </c>
      <c r="D83" s="56">
        <v>6.8490916999999998</v>
      </c>
      <c r="E83" s="56">
        <v>6.9416816700000004</v>
      </c>
      <c r="F83" s="56">
        <v>7.08889207</v>
      </c>
      <c r="G83" s="56">
        <v>7.3672047200000002</v>
      </c>
      <c r="H83" s="56">
        <v>8.0821281799999998</v>
      </c>
      <c r="I83" s="56">
        <v>8.3975349699999988</v>
      </c>
      <c r="J83" s="56">
        <v>8.3637546700000005</v>
      </c>
      <c r="K83" s="56">
        <v>7.9268952900000009</v>
      </c>
      <c r="L83" s="56">
        <v>7.4458880500000006</v>
      </c>
      <c r="M83" s="56">
        <v>7.3087919499999998</v>
      </c>
      <c r="N83" s="56">
        <v>7.3337623499999998</v>
      </c>
      <c r="O83" s="56">
        <v>7.4051064400000008</v>
      </c>
      <c r="P83" s="56">
        <v>7.5518455699999993</v>
      </c>
      <c r="Q83" s="56">
        <v>7.8711483900000001</v>
      </c>
      <c r="R83" s="56">
        <v>8.6485063199999992</v>
      </c>
      <c r="S83" s="56">
        <v>9.1132299999999997</v>
      </c>
      <c r="T83" s="56">
        <v>9.4649383500000006</v>
      </c>
      <c r="U83" s="56">
        <v>9.4156708399999989</v>
      </c>
      <c r="V83" s="56">
        <v>8.9871818599999997</v>
      </c>
      <c r="W83" s="56">
        <v>8.4148124899999992</v>
      </c>
      <c r="X83" s="56">
        <v>7.9569194599999999</v>
      </c>
      <c r="Y83" s="56">
        <v>7.4427096299999995</v>
      </c>
      <c r="Z83" s="66">
        <v>0</v>
      </c>
    </row>
    <row r="84" spans="1:26" ht="15" thickBot="1">
      <c r="A84" s="54">
        <f t="shared" si="1"/>
        <v>46103</v>
      </c>
      <c r="B84" s="55">
        <v>7.0538709700000002</v>
      </c>
      <c r="C84" s="56">
        <v>6.9090397600000006</v>
      </c>
      <c r="D84" s="56">
        <v>6.86692474</v>
      </c>
      <c r="E84" s="56">
        <v>6.7984117599999996</v>
      </c>
      <c r="F84" s="56">
        <v>6.8601214499999994</v>
      </c>
      <c r="G84" s="56">
        <v>7.1691430299999999</v>
      </c>
      <c r="H84" s="56">
        <v>7.5896562000000003</v>
      </c>
      <c r="I84" s="56">
        <v>7.9954986899999998</v>
      </c>
      <c r="J84" s="56">
        <v>8.0572856799999997</v>
      </c>
      <c r="K84" s="56">
        <v>7.7919228599999997</v>
      </c>
      <c r="L84" s="56">
        <v>7.5740337100000001</v>
      </c>
      <c r="M84" s="56">
        <v>7.2744241000000001</v>
      </c>
      <c r="N84" s="56">
        <v>7.1910496500000001</v>
      </c>
      <c r="O84" s="56">
        <v>6.9380685599999996</v>
      </c>
      <c r="P84" s="56">
        <v>6.8316897700000005</v>
      </c>
      <c r="Q84" s="56">
        <v>7.0938861399999995</v>
      </c>
      <c r="R84" s="56">
        <v>7.6919245000000007</v>
      </c>
      <c r="S84" s="56">
        <v>8.1877805000000006</v>
      </c>
      <c r="T84" s="56">
        <v>8.5759552899999996</v>
      </c>
      <c r="U84" s="56">
        <v>8.8246924500000006</v>
      </c>
      <c r="V84" s="56">
        <v>8.6983415799999992</v>
      </c>
      <c r="W84" s="56">
        <v>8.3167928</v>
      </c>
      <c r="X84" s="56">
        <v>7.9057465100000002</v>
      </c>
      <c r="Y84" s="56">
        <v>7.5169161100000004</v>
      </c>
      <c r="Z84" s="66">
        <v>0</v>
      </c>
    </row>
    <row r="85" spans="1:26" ht="15" thickBot="1">
      <c r="A85" s="54">
        <f t="shared" si="1"/>
        <v>46104</v>
      </c>
      <c r="B85" s="55">
        <v>7.3161076500000002</v>
      </c>
      <c r="C85" s="56">
        <v>7.25701441</v>
      </c>
      <c r="D85" s="56">
        <v>7.1899776200000005</v>
      </c>
      <c r="E85" s="56">
        <v>7.3151184199999992</v>
      </c>
      <c r="F85" s="56">
        <v>7.6478279300000001</v>
      </c>
      <c r="G85" s="56">
        <v>8.3200412300000011</v>
      </c>
      <c r="H85" s="56">
        <v>9.2298576700000012</v>
      </c>
      <c r="I85" s="56">
        <v>9.9337350900000008</v>
      </c>
      <c r="J85" s="56">
        <v>9.6488283700000004</v>
      </c>
      <c r="K85" s="56">
        <v>9.1609159899999995</v>
      </c>
      <c r="L85" s="56">
        <v>8.4355836899999996</v>
      </c>
      <c r="M85" s="56">
        <v>7.9350511599999995</v>
      </c>
      <c r="N85" s="56">
        <v>7.7069480699999993</v>
      </c>
      <c r="O85" s="56">
        <v>7.53711047</v>
      </c>
      <c r="P85" s="56">
        <v>7.7165920299999993</v>
      </c>
      <c r="Q85" s="56">
        <v>7.8845469399999999</v>
      </c>
      <c r="R85" s="56">
        <v>8.3666653599999989</v>
      </c>
      <c r="S85" s="56">
        <v>8.6629387199999996</v>
      </c>
      <c r="T85" s="56">
        <v>8.9105675600000005</v>
      </c>
      <c r="U85" s="56">
        <v>8.9802903700000005</v>
      </c>
      <c r="V85" s="56">
        <v>8.4232509499999999</v>
      </c>
      <c r="W85" s="56">
        <v>8.2396015600000005</v>
      </c>
      <c r="X85" s="56">
        <v>7.7926376799999995</v>
      </c>
      <c r="Y85" s="56">
        <v>7.3314468500000007</v>
      </c>
      <c r="Z85" s="66">
        <v>0</v>
      </c>
    </row>
    <row r="86" spans="1:26" ht="15" thickBot="1">
      <c r="A86" s="54">
        <f t="shared" si="1"/>
        <v>46105</v>
      </c>
      <c r="B86" s="55">
        <v>7.0558894800000003</v>
      </c>
      <c r="C86" s="56">
        <v>7.0364100499999997</v>
      </c>
      <c r="D86" s="56">
        <v>7.0003963800000006</v>
      </c>
      <c r="E86" s="56">
        <v>7.0619964099999999</v>
      </c>
      <c r="F86" s="56">
        <v>7.32648601</v>
      </c>
      <c r="G86" s="56">
        <v>8.0067674599999989</v>
      </c>
      <c r="H86" s="56">
        <v>9.3593540700000002</v>
      </c>
      <c r="I86" s="56">
        <v>9.6505004999999997</v>
      </c>
      <c r="J86" s="56">
        <v>8.912400439999999</v>
      </c>
      <c r="K86" s="56">
        <v>8.2249532099999989</v>
      </c>
      <c r="L86" s="56">
        <v>7.5004348700000003</v>
      </c>
      <c r="M86" s="56">
        <v>7.2352288500000004</v>
      </c>
      <c r="N86" s="56">
        <v>7.23263546</v>
      </c>
      <c r="O86" s="56">
        <v>7.5114184799999997</v>
      </c>
      <c r="P86" s="56">
        <v>8.1419178999999993</v>
      </c>
      <c r="Q86" s="56">
        <v>8.2914738999999997</v>
      </c>
      <c r="R86" s="56">
        <v>8.5769277499999994</v>
      </c>
      <c r="S86" s="56">
        <v>8.8774442699999998</v>
      </c>
      <c r="T86" s="56">
        <v>9.1108037199999998</v>
      </c>
      <c r="U86" s="56">
        <v>9.0468354499999997</v>
      </c>
      <c r="V86" s="56">
        <v>8.8000469400000014</v>
      </c>
      <c r="W86" s="56">
        <v>8.3216242299999994</v>
      </c>
      <c r="X86" s="56">
        <v>7.6609998300000006</v>
      </c>
      <c r="Y86" s="56">
        <v>7.1815947999999992</v>
      </c>
      <c r="Z86" s="66">
        <v>0</v>
      </c>
    </row>
    <row r="87" spans="1:26" ht="15" thickBot="1">
      <c r="A87" s="54">
        <f t="shared" si="1"/>
        <v>46106</v>
      </c>
      <c r="B87" s="55">
        <v>6.8643173500000003</v>
      </c>
      <c r="C87" s="56">
        <v>6.6515266999999998</v>
      </c>
      <c r="D87" s="56">
        <v>6.6195685200000005</v>
      </c>
      <c r="E87" s="56">
        <v>6.5504286499999997</v>
      </c>
      <c r="F87" s="56">
        <v>6.4823119699999996</v>
      </c>
      <c r="G87" s="56">
        <v>7.0089980900000004</v>
      </c>
      <c r="H87" s="56">
        <v>8.41022362</v>
      </c>
      <c r="I87" s="56">
        <v>8.6334380300000007</v>
      </c>
      <c r="J87" s="56">
        <v>8.3908971900000004</v>
      </c>
      <c r="K87" s="56">
        <v>7.9676430699999994</v>
      </c>
      <c r="L87" s="56">
        <v>7.6326060199999999</v>
      </c>
      <c r="M87" s="56">
        <v>7.6371760299999991</v>
      </c>
      <c r="N87" s="56">
        <v>7.9620001199999999</v>
      </c>
      <c r="O87" s="56">
        <v>8.3605196299999989</v>
      </c>
      <c r="P87" s="56">
        <v>8.7314957199999998</v>
      </c>
      <c r="Q87" s="56">
        <v>9.1066118899999999</v>
      </c>
      <c r="R87" s="56">
        <v>9.5440003000000004</v>
      </c>
      <c r="S87" s="56">
        <v>9.9318209</v>
      </c>
      <c r="T87" s="56">
        <v>10.1656472</v>
      </c>
      <c r="U87" s="56">
        <v>9.9661726700000006</v>
      </c>
      <c r="V87" s="56">
        <v>9.5527680200000002</v>
      </c>
      <c r="W87" s="56">
        <v>8.8147038200000001</v>
      </c>
      <c r="X87" s="56">
        <v>8.122100249999999</v>
      </c>
      <c r="Y87" s="56">
        <v>7.5209319700000004</v>
      </c>
      <c r="Z87" s="66">
        <v>0</v>
      </c>
    </row>
    <row r="88" spans="1:26" ht="15" thickBot="1">
      <c r="A88" s="54">
        <f t="shared" si="1"/>
        <v>46107</v>
      </c>
      <c r="B88" s="55">
        <v>7.1109296900000007</v>
      </c>
      <c r="C88" s="56">
        <v>6.8983505699999998</v>
      </c>
      <c r="D88" s="56">
        <v>6.7811309099999999</v>
      </c>
      <c r="E88" s="56">
        <v>6.7207050800000001</v>
      </c>
      <c r="F88" s="56">
        <v>6.8506332500000005</v>
      </c>
      <c r="G88" s="56">
        <v>7.6770591399999999</v>
      </c>
      <c r="H88" s="56">
        <v>8.5543806900000003</v>
      </c>
      <c r="I88" s="56">
        <v>8.80638334</v>
      </c>
      <c r="J88" s="56">
        <v>8.7439575400000003</v>
      </c>
      <c r="K88" s="56">
        <v>8.6668782800000006</v>
      </c>
      <c r="L88" s="56">
        <v>8.4015190099999995</v>
      </c>
      <c r="M88" s="56">
        <v>8.4293149100000004</v>
      </c>
      <c r="N88" s="56">
        <v>8.62075587</v>
      </c>
      <c r="O88" s="56">
        <v>8.9481696500000005</v>
      </c>
      <c r="P88" s="56">
        <v>9.3725418300000012</v>
      </c>
      <c r="Q88" s="56">
        <v>9.5749951800000002</v>
      </c>
      <c r="R88" s="56">
        <v>9.1973136600000007</v>
      </c>
      <c r="S88" s="56">
        <v>9.0998142100000017</v>
      </c>
      <c r="T88" s="56">
        <v>9.28052937</v>
      </c>
      <c r="U88" s="56">
        <v>9.1893285000000002</v>
      </c>
      <c r="V88" s="56">
        <v>9.0059946900000014</v>
      </c>
      <c r="W88" s="56">
        <v>8.4927775899999993</v>
      </c>
      <c r="X88" s="56">
        <v>7.9440488399999998</v>
      </c>
      <c r="Y88" s="56">
        <v>7.4263816800000004</v>
      </c>
      <c r="Z88" s="66">
        <v>0</v>
      </c>
    </row>
    <row r="89" spans="1:26" ht="15" thickBot="1">
      <c r="A89" s="54">
        <f t="shared" si="1"/>
        <v>46108</v>
      </c>
      <c r="B89" s="55">
        <v>7.1520183699999995</v>
      </c>
      <c r="C89" s="56">
        <v>6.9619580699999997</v>
      </c>
      <c r="D89" s="56">
        <v>7.01068406</v>
      </c>
      <c r="E89" s="56">
        <v>7.0907824399999999</v>
      </c>
      <c r="F89" s="56">
        <v>7.3423439400000001</v>
      </c>
      <c r="G89" s="56">
        <v>7.8744708600000006</v>
      </c>
      <c r="H89" s="56">
        <v>8.8588908499999999</v>
      </c>
      <c r="I89" s="56">
        <v>9.8605388999999999</v>
      </c>
      <c r="J89" s="56">
        <v>10.400856689999999</v>
      </c>
      <c r="K89" s="56">
        <v>10.628709149999999</v>
      </c>
      <c r="L89" s="56">
        <v>10.668369629999999</v>
      </c>
      <c r="M89" s="56">
        <v>10.611530590000001</v>
      </c>
      <c r="N89" s="56">
        <v>10.436238639999999</v>
      </c>
      <c r="O89" s="56">
        <v>10.190044499999999</v>
      </c>
      <c r="P89" s="56">
        <v>10.00731794</v>
      </c>
      <c r="Q89" s="56">
        <v>10.06598853</v>
      </c>
      <c r="R89" s="56">
        <v>9.6925423700000017</v>
      </c>
      <c r="S89" s="56">
        <v>9.5671375400000009</v>
      </c>
      <c r="T89" s="56">
        <v>9.9742452899999989</v>
      </c>
      <c r="U89" s="56">
        <v>10.219218959999999</v>
      </c>
      <c r="V89" s="56">
        <v>10.298495989999999</v>
      </c>
      <c r="W89" s="56">
        <v>10.001924070000001</v>
      </c>
      <c r="X89" s="56">
        <v>10.02083902</v>
      </c>
      <c r="Y89" s="56">
        <v>9.6010913299999991</v>
      </c>
      <c r="Z89" s="66">
        <v>0</v>
      </c>
    </row>
    <row r="90" spans="1:26" ht="15" thickBot="1">
      <c r="A90" s="54">
        <f t="shared" si="1"/>
        <v>46109</v>
      </c>
      <c r="B90" s="55">
        <v>9.2564887999999996</v>
      </c>
      <c r="C90" s="56">
        <v>9.1999826700000007</v>
      </c>
      <c r="D90" s="56">
        <v>9.0904553200000002</v>
      </c>
      <c r="E90" s="56">
        <v>9.0231861599999998</v>
      </c>
      <c r="F90" s="56">
        <v>9.0119978199999995</v>
      </c>
      <c r="G90" s="56">
        <v>9.3443529699999992</v>
      </c>
      <c r="H90" s="56">
        <v>9.88131527</v>
      </c>
      <c r="I90" s="56">
        <v>9.9883337700000006</v>
      </c>
      <c r="J90" s="56">
        <v>9.338483870000001</v>
      </c>
      <c r="K90" s="56">
        <v>8.7594773200000002</v>
      </c>
      <c r="L90" s="56">
        <v>8.2969832399999994</v>
      </c>
      <c r="M90" s="56">
        <v>7.7249216199999999</v>
      </c>
      <c r="N90" s="56">
        <v>7.4749456699999985</v>
      </c>
      <c r="O90" s="56">
        <v>7.3704297200000006</v>
      </c>
      <c r="P90" s="56">
        <v>7.5975208500000004</v>
      </c>
      <c r="Q90" s="56">
        <v>7.7109716200000005</v>
      </c>
      <c r="R90" s="56">
        <v>8.3333917799999995</v>
      </c>
      <c r="S90" s="56">
        <v>8.9610997900000005</v>
      </c>
      <c r="T90" s="56">
        <v>9.2926583199999993</v>
      </c>
      <c r="U90" s="56">
        <v>9.2460327800000002</v>
      </c>
      <c r="V90" s="56">
        <v>9.1871051800000014</v>
      </c>
      <c r="W90" s="56">
        <v>8.6323781200000003</v>
      </c>
      <c r="X90" s="56">
        <v>8.1736311199999996</v>
      </c>
      <c r="Y90" s="56">
        <v>7.6662017499999999</v>
      </c>
      <c r="Z90" s="66">
        <v>0</v>
      </c>
    </row>
    <row r="91" spans="1:26" ht="15" thickBot="1">
      <c r="A91" s="54">
        <f t="shared" si="1"/>
        <v>46110</v>
      </c>
      <c r="B91" s="55">
        <v>7.3873732699999994</v>
      </c>
      <c r="C91" s="56">
        <v>7.1323086600000005</v>
      </c>
      <c r="D91" s="56">
        <v>7.0463337499999996</v>
      </c>
      <c r="E91" s="56">
        <v>6.9986855000000006</v>
      </c>
      <c r="F91" s="56">
        <v>7.1955676000000004</v>
      </c>
      <c r="G91" s="56">
        <v>7.4881547600000005</v>
      </c>
      <c r="H91" s="56">
        <v>8.0734012100000001</v>
      </c>
      <c r="I91" s="56">
        <v>8.5828631699999995</v>
      </c>
      <c r="J91" s="56">
        <v>8.4294723299999994</v>
      </c>
      <c r="K91" s="56">
        <v>7.8588694399999994</v>
      </c>
      <c r="L91" s="56">
        <v>7.5465988500000005</v>
      </c>
      <c r="M91" s="56">
        <v>7.3977724499999997</v>
      </c>
      <c r="N91" s="56">
        <v>7.5289752999999999</v>
      </c>
      <c r="O91" s="56">
        <v>7.4929046800000005</v>
      </c>
      <c r="P91" s="56">
        <v>7.6988439700000004</v>
      </c>
      <c r="Q91" s="56">
        <v>7.9688465999999991</v>
      </c>
      <c r="R91" s="56">
        <v>8.6248440100000003</v>
      </c>
      <c r="S91" s="56">
        <v>9.3134882099999992</v>
      </c>
      <c r="T91" s="56">
        <v>9.6633609699999994</v>
      </c>
      <c r="U91" s="56">
        <v>9.6612617299999997</v>
      </c>
      <c r="V91" s="56">
        <v>9.3108674199999992</v>
      </c>
      <c r="W91" s="56">
        <v>8.5697786899999997</v>
      </c>
      <c r="X91" s="56">
        <v>7.94055673</v>
      </c>
      <c r="Y91" s="56">
        <v>7.4306953400000006</v>
      </c>
      <c r="Z91" s="66">
        <v>0</v>
      </c>
    </row>
    <row r="92" spans="1:26">
      <c r="A92" s="54">
        <f t="shared" si="1"/>
        <v>46111</v>
      </c>
      <c r="B92" s="55">
        <v>6.9963067800000003</v>
      </c>
      <c r="C92" s="56">
        <v>6.8637793699999996</v>
      </c>
      <c r="D92" s="56">
        <v>6.8023750599999993</v>
      </c>
      <c r="E92" s="56">
        <v>6.7493981300000003</v>
      </c>
      <c r="F92" s="56">
        <v>6.9977036200000002</v>
      </c>
      <c r="G92" s="56">
        <v>7.9753216299999998</v>
      </c>
      <c r="H92" s="56">
        <v>8.7764218100000004</v>
      </c>
      <c r="I92" s="56">
        <v>9.1501486099999987</v>
      </c>
      <c r="J92" s="56">
        <v>9.08551179</v>
      </c>
      <c r="K92" s="56">
        <v>9.2013618500000014</v>
      </c>
      <c r="L92" s="56">
        <v>9.0908974300000001</v>
      </c>
      <c r="M92" s="56">
        <v>9.224283100000001</v>
      </c>
      <c r="N92" s="56">
        <v>8.9222442099999988</v>
      </c>
      <c r="O92" s="56">
        <v>8.7511888099999986</v>
      </c>
      <c r="P92" s="56">
        <v>8.6822405200000006</v>
      </c>
      <c r="Q92" s="56">
        <v>8.937823680000001</v>
      </c>
      <c r="R92" s="56">
        <v>9.0293477600000003</v>
      </c>
      <c r="S92" s="56">
        <v>9.5108930699999998</v>
      </c>
      <c r="T92" s="56">
        <v>9.7303436600000008</v>
      </c>
      <c r="U92" s="56">
        <v>9.6868561300000007</v>
      </c>
      <c r="V92" s="56">
        <v>9.4205017499999997</v>
      </c>
      <c r="W92" s="56">
        <v>8.7661938699999986</v>
      </c>
      <c r="X92" s="56">
        <v>8.223906809999999</v>
      </c>
      <c r="Y92" s="56">
        <v>7.644927899999999</v>
      </c>
      <c r="Z92" s="66">
        <v>0</v>
      </c>
    </row>
    <row r="93" spans="1:26">
      <c r="A93" s="54">
        <f t="shared" si="1"/>
        <v>46112</v>
      </c>
      <c r="B93" s="55">
        <v>7.3487356899999998</v>
      </c>
      <c r="C93" s="56">
        <v>7.2412939099999996</v>
      </c>
      <c r="D93" s="56">
        <v>7.2288245099999999</v>
      </c>
      <c r="E93" s="56">
        <v>7.3820078799999997</v>
      </c>
      <c r="F93" s="56">
        <v>7.5792214799999993</v>
      </c>
      <c r="G93" s="56">
        <v>8.4077553399999996</v>
      </c>
      <c r="H93" s="56">
        <v>9.2169548199999998</v>
      </c>
      <c r="I93" s="56">
        <v>9.5788348200000009</v>
      </c>
      <c r="J93" s="56">
        <v>9.5201581100000006</v>
      </c>
      <c r="K93" s="56">
        <v>9.5349215300000001</v>
      </c>
      <c r="L93" s="56">
        <v>9.2522549900000008</v>
      </c>
      <c r="M93" s="56">
        <v>8.9186656200000005</v>
      </c>
      <c r="N93" s="56">
        <v>8.2734830499999994</v>
      </c>
      <c r="O93" s="56">
        <v>8.4804877699999999</v>
      </c>
      <c r="P93" s="56">
        <v>8.5602299399999993</v>
      </c>
      <c r="Q93" s="56">
        <v>8.4627510099999999</v>
      </c>
      <c r="R93" s="56">
        <v>8.7624530900000011</v>
      </c>
      <c r="S93" s="56">
        <v>9.0062820499999994</v>
      </c>
      <c r="T93" s="56">
        <v>9.2205957599999984</v>
      </c>
      <c r="U93" s="56">
        <v>9.4259374999999999</v>
      </c>
      <c r="V93" s="56">
        <v>9.5080554799999994</v>
      </c>
      <c r="W93" s="56">
        <v>9.0064604199999998</v>
      </c>
      <c r="X93" s="56">
        <v>8.6920166899999991</v>
      </c>
      <c r="Y93" s="56">
        <v>8.2034973000000004</v>
      </c>
      <c r="Z93" s="67">
        <v>0</v>
      </c>
    </row>
    <row r="94" spans="1:26">
      <c r="A94" s="54">
        <f t="shared" si="1"/>
        <v>46113</v>
      </c>
      <c r="B94" s="55">
        <v>8.0509018999999995</v>
      </c>
      <c r="C94" s="56">
        <v>8.0077786599999996</v>
      </c>
      <c r="D94" s="56">
        <v>7.9710275799999994</v>
      </c>
      <c r="E94" s="56">
        <v>8.0612785200000019</v>
      </c>
      <c r="F94" s="56">
        <v>8.3364926199999996</v>
      </c>
      <c r="G94" s="56">
        <v>9.04672856</v>
      </c>
      <c r="H94" s="56">
        <v>10.14103742</v>
      </c>
      <c r="I94" s="56">
        <v>10.51795519</v>
      </c>
      <c r="J94" s="56">
        <v>10.47904297</v>
      </c>
      <c r="K94" s="56">
        <v>10.18967395</v>
      </c>
      <c r="L94" s="56">
        <v>9.6533252999999988</v>
      </c>
      <c r="M94" s="56">
        <v>9.1792691300000016</v>
      </c>
      <c r="N94" s="56">
        <v>8.7885859100000001</v>
      </c>
      <c r="O94" s="56">
        <v>8.7398263099999998</v>
      </c>
      <c r="P94" s="56">
        <v>8.5586224099999999</v>
      </c>
      <c r="Q94" s="56">
        <v>8.5128126799999997</v>
      </c>
      <c r="R94" s="56">
        <v>8.6342614999999991</v>
      </c>
      <c r="S94" s="56">
        <v>9.3958868100000004</v>
      </c>
      <c r="T94" s="56">
        <v>9.6501116499999995</v>
      </c>
      <c r="U94" s="56">
        <v>9.6801551299999993</v>
      </c>
      <c r="V94" s="56">
        <v>9.7793718700000003</v>
      </c>
      <c r="W94" s="56">
        <v>9.2605711299999989</v>
      </c>
      <c r="X94" s="56">
        <v>8.9328005599999987</v>
      </c>
      <c r="Y94" s="56">
        <v>8.5290365299999991</v>
      </c>
      <c r="Z94" s="67">
        <v>0</v>
      </c>
    </row>
    <row r="95" spans="1:26">
      <c r="A95" s="54">
        <f t="shared" si="1"/>
        <v>46114</v>
      </c>
      <c r="B95" s="55">
        <v>8.2934945000000013</v>
      </c>
      <c r="C95" s="56">
        <v>8.3176131499999997</v>
      </c>
      <c r="D95" s="56">
        <v>8.2954778200000003</v>
      </c>
      <c r="E95" s="56">
        <v>8.2364475699999993</v>
      </c>
      <c r="F95" s="56">
        <v>8.4979196199999993</v>
      </c>
      <c r="G95" s="56">
        <v>9.1306156600000001</v>
      </c>
      <c r="H95" s="56">
        <v>9.7893142399999995</v>
      </c>
      <c r="I95" s="56">
        <v>9.9043912300000017</v>
      </c>
      <c r="J95" s="56">
        <v>9.4040152500000005</v>
      </c>
      <c r="K95" s="56">
        <v>8.8181592700000007</v>
      </c>
      <c r="L95" s="56">
        <v>7.9223994000000006</v>
      </c>
      <c r="M95" s="56">
        <v>7.5685332899999995</v>
      </c>
      <c r="N95" s="56">
        <v>7.4686180699999998</v>
      </c>
      <c r="O95" s="56">
        <v>7.3915532799999992</v>
      </c>
      <c r="P95" s="56">
        <v>7.3546197099999997</v>
      </c>
      <c r="Q95" s="56">
        <v>7.4225737499999997</v>
      </c>
      <c r="R95" s="56">
        <v>7.8457735600000005</v>
      </c>
      <c r="S95" s="56">
        <v>8.5521078799999994</v>
      </c>
      <c r="T95" s="56">
        <v>8.9907368900000009</v>
      </c>
      <c r="U95" s="56">
        <v>9.1784227499999993</v>
      </c>
      <c r="V95" s="56">
        <v>9.1499245899999995</v>
      </c>
      <c r="W95" s="56">
        <v>8.7310021199999994</v>
      </c>
      <c r="X95" s="56">
        <v>8.3763120799999999</v>
      </c>
      <c r="Y95" s="56">
        <v>7.9349430200000004</v>
      </c>
      <c r="Z95" s="67">
        <v>0</v>
      </c>
    </row>
    <row r="96" spans="1:26">
      <c r="A96" s="54">
        <f t="shared" si="1"/>
        <v>46115</v>
      </c>
      <c r="B96" s="55">
        <v>7.7103067699999999</v>
      </c>
      <c r="C96" s="56">
        <v>7.5328038600000005</v>
      </c>
      <c r="D96" s="56">
        <v>7.4950737600000004</v>
      </c>
      <c r="E96" s="56">
        <v>7.5476220300000003</v>
      </c>
      <c r="F96" s="56">
        <v>7.7614561200000001</v>
      </c>
      <c r="G96" s="56">
        <v>8.2232948999999991</v>
      </c>
      <c r="H96" s="56">
        <v>9.0490187399999993</v>
      </c>
      <c r="I96" s="56">
        <v>9.5403255399999995</v>
      </c>
      <c r="J96" s="56">
        <v>9.2980385000000005</v>
      </c>
      <c r="K96" s="56">
        <v>9.0056910699999992</v>
      </c>
      <c r="L96" s="56">
        <v>8.7374583100000009</v>
      </c>
      <c r="M96" s="56">
        <v>8.5183183599999985</v>
      </c>
      <c r="N96" s="56">
        <v>8.3748056500000008</v>
      </c>
      <c r="O96" s="56">
        <v>8.3719032799999997</v>
      </c>
      <c r="P96" s="56">
        <v>8.5022398999999993</v>
      </c>
      <c r="Q96" s="56">
        <v>8.4990514400000006</v>
      </c>
      <c r="R96" s="56">
        <v>8.5985803900000004</v>
      </c>
      <c r="S96" s="56">
        <v>8.8611285100000003</v>
      </c>
      <c r="T96" s="56">
        <v>9.0419165100000001</v>
      </c>
      <c r="U96" s="56">
        <v>9.3786518000000001</v>
      </c>
      <c r="V96" s="56">
        <v>9.6205043100000012</v>
      </c>
      <c r="W96" s="56">
        <v>9.4395291599999993</v>
      </c>
      <c r="X96" s="56">
        <v>9.4602123100000011</v>
      </c>
      <c r="Y96" s="56">
        <v>8.7885657600000009</v>
      </c>
      <c r="Z96" s="67">
        <v>0</v>
      </c>
    </row>
    <row r="97" spans="1:26">
      <c r="A97" s="54">
        <f t="shared" si="1"/>
        <v>46116</v>
      </c>
      <c r="B97" s="55">
        <v>8.6441380399999996</v>
      </c>
      <c r="C97" s="56">
        <v>8.6154021499999995</v>
      </c>
      <c r="D97" s="56">
        <v>8.7114121699999991</v>
      </c>
      <c r="E97" s="56">
        <v>8.8365551500000006</v>
      </c>
      <c r="F97" s="56">
        <v>9.2577244299999997</v>
      </c>
      <c r="G97" s="56">
        <v>9.7052636400000001</v>
      </c>
      <c r="H97" s="56">
        <v>10.380733490000001</v>
      </c>
      <c r="I97" s="56">
        <v>10.629833399999999</v>
      </c>
      <c r="J97" s="56">
        <v>10.084284339999998</v>
      </c>
      <c r="K97" s="56">
        <v>9.3759697200000005</v>
      </c>
      <c r="L97" s="56">
        <v>8.7115224900000001</v>
      </c>
      <c r="M97" s="56">
        <v>8.0974190700000008</v>
      </c>
      <c r="N97" s="56">
        <v>7.52023127</v>
      </c>
      <c r="O97" s="56">
        <v>7.2103159599999991</v>
      </c>
      <c r="P97" s="56">
        <v>7.062242040000001</v>
      </c>
      <c r="Q97" s="56">
        <v>7.2503795600000007</v>
      </c>
      <c r="R97" s="56">
        <v>7.4949918699999998</v>
      </c>
      <c r="S97" s="56">
        <v>8.057514789999999</v>
      </c>
      <c r="T97" s="56">
        <v>8.408642200000001</v>
      </c>
      <c r="U97" s="56">
        <v>8.7872025600000008</v>
      </c>
      <c r="V97" s="56">
        <v>9.0347848999999982</v>
      </c>
      <c r="W97" s="56">
        <v>8.8151803999999991</v>
      </c>
      <c r="X97" s="56">
        <v>8.634188</v>
      </c>
      <c r="Y97" s="56">
        <v>8.3352652799999998</v>
      </c>
      <c r="Z97" s="67">
        <v>0</v>
      </c>
    </row>
    <row r="98" spans="1:26">
      <c r="A98" s="54">
        <f t="shared" si="1"/>
        <v>46117</v>
      </c>
      <c r="B98" s="55">
        <v>8.2101502400000008</v>
      </c>
      <c r="C98" s="56">
        <v>8.1996617500000006</v>
      </c>
      <c r="D98" s="56">
        <v>8.2923758999999997</v>
      </c>
      <c r="E98" s="56">
        <v>8.3896996099999992</v>
      </c>
      <c r="F98" s="56">
        <v>8.6644016099999988</v>
      </c>
      <c r="G98" s="56">
        <v>9.1592455800000003</v>
      </c>
      <c r="H98" s="56">
        <v>9.6686832900000006</v>
      </c>
      <c r="I98" s="56">
        <v>10.038256859999999</v>
      </c>
      <c r="J98" s="56">
        <v>9.6553144299999989</v>
      </c>
      <c r="K98" s="56">
        <v>8.9920995700000006</v>
      </c>
      <c r="L98" s="56">
        <v>8.2387900500000004</v>
      </c>
      <c r="M98" s="56">
        <v>7.6523158100000002</v>
      </c>
      <c r="N98" s="56">
        <v>7.3174684099999991</v>
      </c>
      <c r="O98" s="56">
        <v>7.06673771</v>
      </c>
      <c r="P98" s="56">
        <v>6.9497336799999996</v>
      </c>
      <c r="Q98" s="56">
        <v>7.1387510600000006</v>
      </c>
      <c r="R98" s="56">
        <v>7.5024855199999996</v>
      </c>
      <c r="S98" s="56">
        <v>8.0181745299999996</v>
      </c>
      <c r="T98" s="56">
        <v>8.5160638400000011</v>
      </c>
      <c r="U98" s="56">
        <v>8.7443463000000001</v>
      </c>
      <c r="V98" s="56">
        <v>8.8252324599999987</v>
      </c>
      <c r="W98" s="56">
        <v>8.5308406000000012</v>
      </c>
      <c r="X98" s="56">
        <v>8.1261633599999996</v>
      </c>
      <c r="Y98" s="56">
        <v>7.7980573299999998</v>
      </c>
      <c r="Z98" s="67">
        <v>0</v>
      </c>
    </row>
    <row r="99" spans="1:26">
      <c r="A99" s="54">
        <f t="shared" si="1"/>
        <v>46118</v>
      </c>
      <c r="B99" s="55">
        <v>7.7276627599999994</v>
      </c>
      <c r="C99" s="56">
        <v>7.4382549899999999</v>
      </c>
      <c r="D99" s="56">
        <v>7.5511200200000008</v>
      </c>
      <c r="E99" s="56">
        <v>8.0231175599999993</v>
      </c>
      <c r="F99" s="56">
        <v>8.3345065799999993</v>
      </c>
      <c r="G99" s="56">
        <v>8.9449599099999997</v>
      </c>
      <c r="H99" s="56">
        <v>9.7079967699999994</v>
      </c>
      <c r="I99" s="56">
        <v>9.9523562000000005</v>
      </c>
      <c r="J99" s="56">
        <v>9.1890950500000006</v>
      </c>
      <c r="K99" s="56">
        <v>8.5169105100000007</v>
      </c>
      <c r="L99" s="56">
        <v>7.9890640899999994</v>
      </c>
      <c r="M99" s="56">
        <v>7.6023006299999993</v>
      </c>
      <c r="N99" s="56">
        <v>7.5394954300000006</v>
      </c>
      <c r="O99" s="56">
        <v>7.5020868000000007</v>
      </c>
      <c r="P99" s="56">
        <v>7.5999971000000004</v>
      </c>
      <c r="Q99" s="56">
        <v>7.772217079999999</v>
      </c>
      <c r="R99" s="56">
        <v>8.1008109299999997</v>
      </c>
      <c r="S99" s="56">
        <v>8.8668703900000008</v>
      </c>
      <c r="T99" s="56">
        <v>9.1695349700000008</v>
      </c>
      <c r="U99" s="56">
        <v>9.1520644600000001</v>
      </c>
      <c r="V99" s="56">
        <v>9.1558952799999993</v>
      </c>
      <c r="W99" s="56">
        <v>8.6292931700000004</v>
      </c>
      <c r="X99" s="56">
        <v>8.0928497200000002</v>
      </c>
      <c r="Y99" s="56">
        <v>7.7388862899999999</v>
      </c>
      <c r="Z99" s="67">
        <v>0</v>
      </c>
    </row>
    <row r="100" spans="1:26">
      <c r="A100" s="54">
        <f t="shared" si="1"/>
        <v>46119</v>
      </c>
      <c r="B100" s="55">
        <v>7.5697845900000003</v>
      </c>
      <c r="C100" s="56">
        <v>7.5425420599999997</v>
      </c>
      <c r="D100" s="56">
        <v>7.6437403100000001</v>
      </c>
      <c r="E100" s="56">
        <v>7.8065011299999991</v>
      </c>
      <c r="F100" s="56">
        <v>8.0666455799999994</v>
      </c>
      <c r="G100" s="56">
        <v>8.6879776</v>
      </c>
      <c r="H100" s="56">
        <v>9.48139267</v>
      </c>
      <c r="I100" s="56">
        <v>9.8553811799999984</v>
      </c>
      <c r="J100" s="56">
        <v>9.5599545499999987</v>
      </c>
      <c r="K100" s="56">
        <v>8.9902092300000014</v>
      </c>
      <c r="L100" s="56">
        <v>8.5198535500000006</v>
      </c>
      <c r="M100" s="56">
        <v>8.2109404300000008</v>
      </c>
      <c r="N100" s="56">
        <v>7.6302487499999998</v>
      </c>
      <c r="O100" s="56">
        <v>7.6356888400000003</v>
      </c>
      <c r="P100" s="56">
        <v>7.8064024700000001</v>
      </c>
      <c r="Q100" s="56">
        <v>7.8022775399999995</v>
      </c>
      <c r="R100" s="56">
        <v>8.0714230199999992</v>
      </c>
      <c r="S100" s="56">
        <v>8.5453104900000003</v>
      </c>
      <c r="T100" s="56">
        <v>8.8230064400000003</v>
      </c>
      <c r="U100" s="56">
        <v>8.96682676</v>
      </c>
      <c r="V100" s="56">
        <v>9.0339226099999994</v>
      </c>
      <c r="W100" s="56">
        <v>8.6946921100000019</v>
      </c>
      <c r="X100" s="56">
        <v>8.256393039999999</v>
      </c>
      <c r="Y100" s="56">
        <v>7.9281401900000006</v>
      </c>
      <c r="Z100" s="67">
        <v>0</v>
      </c>
    </row>
    <row r="101" spans="1:26">
      <c r="A101" s="54">
        <f t="shared" si="1"/>
        <v>46120</v>
      </c>
      <c r="B101" s="55">
        <v>7.7503113599999995</v>
      </c>
      <c r="C101" s="56">
        <v>7.6517739499999999</v>
      </c>
      <c r="D101" s="56">
        <v>7.705706489999999</v>
      </c>
      <c r="E101" s="56">
        <v>7.8762795299999997</v>
      </c>
      <c r="F101" s="56">
        <v>8.0985657</v>
      </c>
      <c r="G101" s="56">
        <v>8.7293972100000001</v>
      </c>
      <c r="H101" s="56">
        <v>9.4837761099999991</v>
      </c>
      <c r="I101" s="56">
        <v>9.6369190899999992</v>
      </c>
      <c r="J101" s="56">
        <v>9.0144505899999992</v>
      </c>
      <c r="K101" s="56">
        <v>8.3512462100000011</v>
      </c>
      <c r="L101" s="56">
        <v>7.8269993099999997</v>
      </c>
      <c r="M101" s="56">
        <v>7.5826793299999995</v>
      </c>
      <c r="N101" s="56">
        <v>7.4000927399999998</v>
      </c>
      <c r="O101" s="56">
        <v>7.5020000400000004</v>
      </c>
      <c r="P101" s="56">
        <v>7.731799500000001</v>
      </c>
      <c r="Q101" s="56">
        <v>7.9351167100000009</v>
      </c>
      <c r="R101" s="56">
        <v>8.1479859799999996</v>
      </c>
      <c r="S101" s="56">
        <v>8.7960562200000005</v>
      </c>
      <c r="T101" s="56">
        <v>8.9973869699999991</v>
      </c>
      <c r="U101" s="56">
        <v>8.9375309699999992</v>
      </c>
      <c r="V101" s="56">
        <v>8.9625780599999985</v>
      </c>
      <c r="W101" s="56">
        <v>8.461887260000001</v>
      </c>
      <c r="X101" s="56">
        <v>7.9258155100000014</v>
      </c>
      <c r="Y101" s="56">
        <v>7.5502044999999995</v>
      </c>
      <c r="Z101" s="67">
        <v>0</v>
      </c>
    </row>
    <row r="102" spans="1:26">
      <c r="A102" s="54">
        <f t="shared" si="1"/>
        <v>46121</v>
      </c>
      <c r="B102" s="55">
        <v>7.4264323900000004</v>
      </c>
      <c r="C102" s="56">
        <v>7.3504892899999996</v>
      </c>
      <c r="D102" s="56">
        <v>7.4764208999999999</v>
      </c>
      <c r="E102" s="56">
        <v>7.6465285500000002</v>
      </c>
      <c r="F102" s="56">
        <v>7.8737277999999993</v>
      </c>
      <c r="G102" s="56">
        <v>8.4488093400000004</v>
      </c>
      <c r="H102" s="56">
        <v>9.2985626999999997</v>
      </c>
      <c r="I102" s="56">
        <v>9.4150914500000003</v>
      </c>
      <c r="J102" s="56">
        <v>8.9127754599999989</v>
      </c>
      <c r="K102" s="56">
        <v>8.1235447099999991</v>
      </c>
      <c r="L102" s="56">
        <v>7.6229750100000002</v>
      </c>
      <c r="M102" s="56">
        <v>7.4963165200000006</v>
      </c>
      <c r="N102" s="56">
        <v>7.5500392200000004</v>
      </c>
      <c r="O102" s="56">
        <v>7.6116735699999998</v>
      </c>
      <c r="P102" s="56">
        <v>7.6845236199999993</v>
      </c>
      <c r="Q102" s="56">
        <v>7.9901039699999998</v>
      </c>
      <c r="R102" s="56">
        <v>8.2367503899999992</v>
      </c>
      <c r="S102" s="56">
        <v>8.8085840399999995</v>
      </c>
      <c r="T102" s="56">
        <v>8.9488160400000005</v>
      </c>
      <c r="U102" s="56">
        <v>8.9362861999999996</v>
      </c>
      <c r="V102" s="56">
        <v>8.7496855900000003</v>
      </c>
      <c r="W102" s="56">
        <v>8.3330133899999996</v>
      </c>
      <c r="X102" s="56">
        <v>7.87866365</v>
      </c>
      <c r="Y102" s="56">
        <v>7.2999732599999998</v>
      </c>
      <c r="Z102" s="67">
        <v>0</v>
      </c>
    </row>
    <row r="103" spans="1:26">
      <c r="A103" s="54">
        <f t="shared" si="1"/>
        <v>46122</v>
      </c>
      <c r="B103" s="55">
        <v>7.0571142400000006</v>
      </c>
      <c r="C103" s="56">
        <v>6.8932251000000004</v>
      </c>
      <c r="D103" s="56">
        <v>6.9140411299999993</v>
      </c>
      <c r="E103" s="56">
        <v>7.0096613899999998</v>
      </c>
      <c r="F103" s="56">
        <v>7.2595875300000001</v>
      </c>
      <c r="G103" s="56">
        <v>7.7914453899999998</v>
      </c>
      <c r="H103" s="56">
        <v>8.4013534800000009</v>
      </c>
      <c r="I103" s="56">
        <v>8.9361471600000009</v>
      </c>
      <c r="J103" s="56">
        <v>8.7904315100000012</v>
      </c>
      <c r="K103" s="56">
        <v>8.3283665799999991</v>
      </c>
      <c r="L103" s="56">
        <v>8.1634180799999996</v>
      </c>
      <c r="M103" s="56">
        <v>8.0012479299999999</v>
      </c>
      <c r="N103" s="56">
        <v>7.7813916299999999</v>
      </c>
      <c r="O103" s="56">
        <v>7.4764706600000004</v>
      </c>
      <c r="P103" s="56">
        <v>7.5968001399999991</v>
      </c>
      <c r="Q103" s="56">
        <v>7.5374457999999995</v>
      </c>
      <c r="R103" s="56">
        <v>7.6298739500000003</v>
      </c>
      <c r="S103" s="56">
        <v>8.0784749100000006</v>
      </c>
      <c r="T103" s="56">
        <v>8.6662622900000006</v>
      </c>
      <c r="U103" s="56">
        <v>8.8045895999999999</v>
      </c>
      <c r="V103" s="56">
        <v>8.9958574099999993</v>
      </c>
      <c r="W103" s="56">
        <v>8.6902913700000006</v>
      </c>
      <c r="X103" s="56">
        <v>8.2895179100000007</v>
      </c>
      <c r="Y103" s="56">
        <v>7.70435727</v>
      </c>
      <c r="Z103" s="67">
        <v>0</v>
      </c>
    </row>
    <row r="104" spans="1:26">
      <c r="A104" s="54">
        <f t="shared" si="1"/>
        <v>46123</v>
      </c>
      <c r="B104" s="55">
        <v>7.50888607</v>
      </c>
      <c r="C104" s="56">
        <v>7.3748328900000004</v>
      </c>
      <c r="D104" s="56">
        <v>7.3727866599999992</v>
      </c>
      <c r="E104" s="56">
        <v>7.3671253299999995</v>
      </c>
      <c r="F104" s="56">
        <v>7.4837086599999996</v>
      </c>
      <c r="G104" s="56">
        <v>7.81140276</v>
      </c>
      <c r="H104" s="56">
        <v>8.2882027100000002</v>
      </c>
      <c r="I104" s="56">
        <v>8.8826474099999988</v>
      </c>
      <c r="J104" s="56">
        <v>8.7580894800000006</v>
      </c>
      <c r="K104" s="56">
        <v>8.3861258799999998</v>
      </c>
      <c r="L104" s="56">
        <v>8.1037541500000003</v>
      </c>
      <c r="M104" s="56">
        <v>7.879033119999999</v>
      </c>
      <c r="N104" s="56">
        <v>8.1427935400000013</v>
      </c>
      <c r="O104" s="56">
        <v>8.726184889999999</v>
      </c>
      <c r="P104" s="56">
        <v>8.7820479400000018</v>
      </c>
      <c r="Q104" s="56">
        <v>8.6758954199999998</v>
      </c>
      <c r="R104" s="56">
        <v>8.7554285600000004</v>
      </c>
      <c r="S104" s="56">
        <v>8.9905035000000009</v>
      </c>
      <c r="T104" s="56">
        <v>9.0961012300000004</v>
      </c>
      <c r="U104" s="56">
        <v>8.9991069100000001</v>
      </c>
      <c r="V104" s="56">
        <v>8.9888138400000006</v>
      </c>
      <c r="W104" s="56">
        <v>8.6457327900000003</v>
      </c>
      <c r="X104" s="56">
        <v>8.2820974300000003</v>
      </c>
      <c r="Y104" s="56">
        <v>7.8339472200000007</v>
      </c>
      <c r="Z104" s="67">
        <v>0</v>
      </c>
    </row>
    <row r="105" spans="1:26">
      <c r="A105" s="54">
        <f t="shared" si="1"/>
        <v>46124</v>
      </c>
      <c r="B105" s="55">
        <v>7.7244045400000001</v>
      </c>
      <c r="C105" s="56">
        <v>7.5527552599999996</v>
      </c>
      <c r="D105" s="56">
        <v>7.5924187199999995</v>
      </c>
      <c r="E105" s="56">
        <v>7.5203427400000002</v>
      </c>
      <c r="F105" s="56">
        <v>7.6857027999999996</v>
      </c>
      <c r="G105" s="56">
        <v>7.9902027100000002</v>
      </c>
      <c r="H105" s="56">
        <v>8.4354765399999998</v>
      </c>
      <c r="I105" s="56">
        <v>8.7869692799999992</v>
      </c>
      <c r="J105" s="56">
        <v>8.524559159999999</v>
      </c>
      <c r="K105" s="56">
        <v>8.2067318200000017</v>
      </c>
      <c r="L105" s="56">
        <v>7.7380529599999992</v>
      </c>
      <c r="M105" s="56">
        <v>7.4755243599999996</v>
      </c>
      <c r="N105" s="56">
        <v>7.59309513</v>
      </c>
      <c r="O105" s="56">
        <v>7.4630848000000007</v>
      </c>
      <c r="P105" s="56">
        <v>7.5133249300000005</v>
      </c>
      <c r="Q105" s="56">
        <v>7.8518316600000002</v>
      </c>
      <c r="R105" s="56">
        <v>8.4217334899999994</v>
      </c>
      <c r="S105" s="56">
        <v>9.1219859400000001</v>
      </c>
      <c r="T105" s="56">
        <v>9.4478492599999999</v>
      </c>
      <c r="U105" s="56">
        <v>9.3858169900000004</v>
      </c>
      <c r="V105" s="56">
        <v>9.3181799900000009</v>
      </c>
      <c r="W105" s="56">
        <v>8.8147702299999988</v>
      </c>
      <c r="X105" s="56">
        <v>7.9716090499999996</v>
      </c>
      <c r="Y105" s="56">
        <v>7.4406803000000004</v>
      </c>
      <c r="Z105" s="67">
        <v>0</v>
      </c>
    </row>
    <row r="106" spans="1:26">
      <c r="A106" s="54">
        <f t="shared" si="1"/>
        <v>46125</v>
      </c>
      <c r="B106" s="55">
        <v>7.1693750099999995</v>
      </c>
      <c r="C106" s="56">
        <v>6.9769304700000001</v>
      </c>
      <c r="D106" s="56">
        <v>7.0310008099999992</v>
      </c>
      <c r="E106" s="56">
        <v>7.3291882900000003</v>
      </c>
      <c r="F106" s="56">
        <v>7.5451382299999992</v>
      </c>
      <c r="G106" s="56">
        <v>8.0578634299999994</v>
      </c>
      <c r="H106" s="56">
        <v>8.8038762800000008</v>
      </c>
      <c r="I106" s="56">
        <v>9.0844441299999996</v>
      </c>
      <c r="J106" s="56">
        <v>8.5982945399999995</v>
      </c>
      <c r="K106" s="56">
        <v>8.3109222900000006</v>
      </c>
      <c r="L106" s="56">
        <v>7.8781262899999991</v>
      </c>
      <c r="M106" s="56">
        <v>7.8740565599999996</v>
      </c>
      <c r="N106" s="56">
        <v>7.6446716899999991</v>
      </c>
      <c r="O106" s="56">
        <v>7.7197968100000001</v>
      </c>
      <c r="P106" s="56">
        <v>7.844151590000001</v>
      </c>
      <c r="Q106" s="56">
        <v>8.4499724699999987</v>
      </c>
      <c r="R106" s="56">
        <v>9.0918621700000006</v>
      </c>
      <c r="S106" s="56">
        <v>9.7385776699999997</v>
      </c>
      <c r="T106" s="56">
        <v>10.06962863</v>
      </c>
      <c r="U106" s="56">
        <v>9.7893777700000015</v>
      </c>
      <c r="V106" s="56">
        <v>9.6918147799999996</v>
      </c>
      <c r="W106" s="56">
        <v>9.0408601900000001</v>
      </c>
      <c r="X106" s="56">
        <v>8.6782327899999991</v>
      </c>
      <c r="Y106" s="56">
        <v>7.8754121799999997</v>
      </c>
      <c r="Z106" s="67">
        <v>0</v>
      </c>
    </row>
    <row r="107" spans="1:26">
      <c r="A107" s="54">
        <f t="shared" si="1"/>
        <v>46126</v>
      </c>
      <c r="B107" s="55">
        <v>7.73227289</v>
      </c>
      <c r="C107" s="56">
        <v>7.5719292100000004</v>
      </c>
      <c r="D107" s="56">
        <v>7.6129387099999999</v>
      </c>
      <c r="E107" s="56">
        <v>7.6083787300000001</v>
      </c>
      <c r="F107" s="56">
        <v>7.7969155699999995</v>
      </c>
      <c r="G107" s="56">
        <v>8.2902403600000003</v>
      </c>
      <c r="H107" s="56">
        <v>8.9716019500000002</v>
      </c>
      <c r="I107" s="56">
        <v>9.068251179999999</v>
      </c>
      <c r="J107" s="56">
        <v>8.7413088999999999</v>
      </c>
      <c r="K107" s="56">
        <v>8.2882907299999999</v>
      </c>
      <c r="L107" s="56">
        <v>7.9885035799999997</v>
      </c>
      <c r="M107" s="56">
        <v>7.8650051100000002</v>
      </c>
      <c r="N107" s="56">
        <v>7.9168108699999999</v>
      </c>
      <c r="O107" s="56">
        <v>7.7861947100000002</v>
      </c>
      <c r="P107" s="56">
        <v>7.7950252300000002</v>
      </c>
      <c r="Q107" s="56">
        <v>7.8103186399999993</v>
      </c>
      <c r="R107" s="56">
        <v>8.2948716699999991</v>
      </c>
      <c r="S107" s="56">
        <v>9.0520856999999992</v>
      </c>
      <c r="T107" s="56">
        <v>9.5474247400000003</v>
      </c>
      <c r="U107" s="56">
        <v>9.5526863500000001</v>
      </c>
      <c r="V107" s="56">
        <v>9.6633683099999992</v>
      </c>
      <c r="W107" s="56">
        <v>9.3076275000000006</v>
      </c>
      <c r="X107" s="56">
        <v>8.8899818100000001</v>
      </c>
      <c r="Y107" s="56">
        <v>8.2744487299999996</v>
      </c>
      <c r="Z107" s="67">
        <v>0</v>
      </c>
    </row>
    <row r="108" spans="1:26">
      <c r="A108" s="54">
        <f t="shared" si="1"/>
        <v>46127</v>
      </c>
      <c r="B108" s="55">
        <v>8.167905919999999</v>
      </c>
      <c r="C108" s="56">
        <v>8.1117098500000004</v>
      </c>
      <c r="D108" s="56">
        <v>8.1167397799999996</v>
      </c>
      <c r="E108" s="56">
        <v>8.2750641199999997</v>
      </c>
      <c r="F108" s="56">
        <v>8.5898651899999994</v>
      </c>
      <c r="G108" s="56">
        <v>9.50564404</v>
      </c>
      <c r="H108" s="56">
        <v>10.540525949999999</v>
      </c>
      <c r="I108" s="56">
        <v>10.511304509999999</v>
      </c>
      <c r="J108" s="56">
        <v>9.8618057099999987</v>
      </c>
      <c r="K108" s="56">
        <v>9.1569883499999989</v>
      </c>
      <c r="L108" s="56">
        <v>8.5589773099999995</v>
      </c>
      <c r="M108" s="56">
        <v>8.2568930099999989</v>
      </c>
      <c r="N108" s="56">
        <v>7.98053642</v>
      </c>
      <c r="O108" s="56">
        <v>7.94860364</v>
      </c>
      <c r="P108" s="56">
        <v>7.9069006900000005</v>
      </c>
      <c r="Q108" s="56">
        <v>7.9522752299999997</v>
      </c>
      <c r="R108" s="56">
        <v>7.9182568199999999</v>
      </c>
      <c r="S108" s="56">
        <v>8.5381656200000009</v>
      </c>
      <c r="T108" s="56">
        <v>9.0746644100000005</v>
      </c>
      <c r="U108" s="56">
        <v>9.1172933100000009</v>
      </c>
      <c r="V108" s="56">
        <v>9.2335676400000004</v>
      </c>
      <c r="W108" s="56">
        <v>8.7671554300000007</v>
      </c>
      <c r="X108" s="56">
        <v>8.2398830800000002</v>
      </c>
      <c r="Y108" s="56">
        <v>7.7887347299999998</v>
      </c>
      <c r="Z108" s="67">
        <v>0</v>
      </c>
    </row>
    <row r="109" spans="1:26">
      <c r="A109" s="54">
        <f t="shared" si="1"/>
        <v>46128</v>
      </c>
      <c r="B109" s="55">
        <v>7.7312076999999997</v>
      </c>
      <c r="C109" s="56">
        <v>7.6761057599999996</v>
      </c>
      <c r="D109" s="56">
        <v>7.7377676399999995</v>
      </c>
      <c r="E109" s="56">
        <v>7.8096148899999998</v>
      </c>
      <c r="F109" s="56">
        <v>8.1537758399999998</v>
      </c>
      <c r="G109" s="56">
        <v>8.8637103999999987</v>
      </c>
      <c r="H109" s="56">
        <v>9.4299740700000001</v>
      </c>
      <c r="I109" s="56">
        <v>10.01957376</v>
      </c>
      <c r="J109" s="56">
        <v>9.3933262500000012</v>
      </c>
      <c r="K109" s="56">
        <v>8.8581023999999999</v>
      </c>
      <c r="L109" s="56">
        <v>8.3645926300000006</v>
      </c>
      <c r="M109" s="56">
        <v>7.8395310800000004</v>
      </c>
      <c r="N109" s="56">
        <v>7.8565920900000012</v>
      </c>
      <c r="O109" s="56">
        <v>8.2335376700000005</v>
      </c>
      <c r="P109" s="56">
        <v>8.3434916599999998</v>
      </c>
      <c r="Q109" s="56">
        <v>8.7302886500000003</v>
      </c>
      <c r="R109" s="56">
        <v>9.0058544000000005</v>
      </c>
      <c r="S109" s="56">
        <v>9.1195459999999997</v>
      </c>
      <c r="T109" s="56">
        <v>9.2742669200000005</v>
      </c>
      <c r="U109" s="56">
        <v>9.2532800500000008</v>
      </c>
      <c r="V109" s="56">
        <v>9.3981030499999996</v>
      </c>
      <c r="W109" s="56">
        <v>8.9832565300000002</v>
      </c>
      <c r="X109" s="56">
        <v>8.5094545299999993</v>
      </c>
      <c r="Y109" s="56">
        <v>8.0452065699999995</v>
      </c>
      <c r="Z109" s="67">
        <v>0</v>
      </c>
    </row>
    <row r="110" spans="1:26">
      <c r="A110" s="54">
        <f t="shared" si="1"/>
        <v>46129</v>
      </c>
      <c r="B110" s="55">
        <v>7.7282079399999999</v>
      </c>
      <c r="C110" s="56">
        <v>7.6732146199999995</v>
      </c>
      <c r="D110" s="56">
        <v>7.6061662499999994</v>
      </c>
      <c r="E110" s="56">
        <v>7.6319179799999999</v>
      </c>
      <c r="F110" s="56">
        <v>7.8353165000000011</v>
      </c>
      <c r="G110" s="56">
        <v>8.6313033600000004</v>
      </c>
      <c r="H110" s="56">
        <v>9.4565079599999997</v>
      </c>
      <c r="I110" s="56">
        <v>9.6789688999999992</v>
      </c>
      <c r="J110" s="56">
        <v>9.4455207600000008</v>
      </c>
      <c r="K110" s="56">
        <v>9.1167235499999997</v>
      </c>
      <c r="L110" s="56">
        <v>8.7095310799999996</v>
      </c>
      <c r="M110" s="56">
        <v>8.6899767200000007</v>
      </c>
      <c r="N110" s="56">
        <v>9.0328194499999999</v>
      </c>
      <c r="O110" s="56">
        <v>9.1863225499999999</v>
      </c>
      <c r="P110" s="56">
        <v>9.3419311500000006</v>
      </c>
      <c r="Q110" s="56">
        <v>9.54039942</v>
      </c>
      <c r="R110" s="56">
        <v>9.3283438499999995</v>
      </c>
      <c r="S110" s="56">
        <v>9.7652837300000002</v>
      </c>
      <c r="T110" s="56">
        <v>9.9401545599999999</v>
      </c>
      <c r="U110" s="56">
        <v>9.8453592999999984</v>
      </c>
      <c r="V110" s="56">
        <v>10.19919398</v>
      </c>
      <c r="W110" s="56">
        <v>9.9745303199999995</v>
      </c>
      <c r="X110" s="56">
        <v>10.014321219999999</v>
      </c>
      <c r="Y110" s="56">
        <v>9.4490544399999994</v>
      </c>
      <c r="Z110" s="67">
        <v>0</v>
      </c>
    </row>
    <row r="111" spans="1:26">
      <c r="A111" s="54">
        <f t="shared" si="1"/>
        <v>46130</v>
      </c>
      <c r="B111" s="55">
        <v>9.3150270400000004</v>
      </c>
      <c r="C111" s="56">
        <v>9.3463644000000006</v>
      </c>
      <c r="D111" s="56">
        <v>9.4617085799999998</v>
      </c>
      <c r="E111" s="56">
        <v>9.5722440899999999</v>
      </c>
      <c r="F111" s="56">
        <v>9.8071387100000003</v>
      </c>
      <c r="G111" s="56">
        <v>10.20713993</v>
      </c>
      <c r="H111" s="56">
        <v>10.783390750000001</v>
      </c>
      <c r="I111" s="56">
        <v>10.9165125</v>
      </c>
      <c r="J111" s="56">
        <v>10.338076690000001</v>
      </c>
      <c r="K111" s="56">
        <v>9.5389295000000001</v>
      </c>
      <c r="L111" s="56">
        <v>9.0060043600000004</v>
      </c>
      <c r="M111" s="56">
        <v>8.4016747800000005</v>
      </c>
      <c r="N111" s="56">
        <v>8.0784387100000004</v>
      </c>
      <c r="O111" s="56">
        <v>7.7299332199999995</v>
      </c>
      <c r="P111" s="56">
        <v>7.6234360900000002</v>
      </c>
      <c r="Q111" s="56">
        <v>7.6283799700000001</v>
      </c>
      <c r="R111" s="56">
        <v>8.02722099</v>
      </c>
      <c r="S111" s="56">
        <v>8.5635245700000002</v>
      </c>
      <c r="T111" s="56">
        <v>9.0018504200000002</v>
      </c>
      <c r="U111" s="56">
        <v>9.0659884399999999</v>
      </c>
      <c r="V111" s="56">
        <v>9.364399220000001</v>
      </c>
      <c r="W111" s="56">
        <v>9.1176770699999992</v>
      </c>
      <c r="X111" s="56">
        <v>8.9372474000000004</v>
      </c>
      <c r="Y111" s="56">
        <v>8.4479457799999995</v>
      </c>
      <c r="Z111" s="67">
        <v>0</v>
      </c>
    </row>
    <row r="112" spans="1:26">
      <c r="A112" s="54">
        <f t="shared" si="1"/>
        <v>46131</v>
      </c>
      <c r="B112" s="55">
        <v>8.4045211399999999</v>
      </c>
      <c r="C112" s="56">
        <v>8.3942805699999994</v>
      </c>
      <c r="D112" s="56">
        <v>8.5731745799999999</v>
      </c>
      <c r="E112" s="56">
        <v>8.6516500000000001</v>
      </c>
      <c r="F112" s="56">
        <v>8.8500710500000004</v>
      </c>
      <c r="G112" s="56">
        <v>9.2419319299999998</v>
      </c>
      <c r="H112" s="56">
        <v>9.7494767200000005</v>
      </c>
      <c r="I112" s="56">
        <v>9.9715561800000003</v>
      </c>
      <c r="J112" s="56">
        <v>9.4322568899999997</v>
      </c>
      <c r="K112" s="56">
        <v>8.7985807900000008</v>
      </c>
      <c r="L112" s="56">
        <v>8.0861565800000008</v>
      </c>
      <c r="M112" s="56">
        <v>7.5735574999999997</v>
      </c>
      <c r="N112" s="56">
        <v>7.3484586699999994</v>
      </c>
      <c r="O112" s="56">
        <v>7.3354896800000002</v>
      </c>
      <c r="P112" s="56">
        <v>7.2963596399999995</v>
      </c>
      <c r="Q112" s="56">
        <v>7.3945434799999994</v>
      </c>
      <c r="R112" s="56">
        <v>8.0408511800000007</v>
      </c>
      <c r="S112" s="56">
        <v>8.6118988900000009</v>
      </c>
      <c r="T112" s="56">
        <v>8.9570625600000007</v>
      </c>
      <c r="U112" s="56">
        <v>8.9169674299999997</v>
      </c>
      <c r="V112" s="56">
        <v>8.9323592999999999</v>
      </c>
      <c r="W112" s="56">
        <v>8.497072039999999</v>
      </c>
      <c r="X112" s="56">
        <v>8.00293806</v>
      </c>
      <c r="Y112" s="56">
        <v>7.4839691100000003</v>
      </c>
      <c r="Z112" s="67">
        <v>0</v>
      </c>
    </row>
    <row r="113" spans="1:26">
      <c r="A113" s="54">
        <f t="shared" si="1"/>
        <v>46132</v>
      </c>
      <c r="B113" s="55">
        <v>7.3320922299999998</v>
      </c>
      <c r="C113" s="56">
        <v>7.3446670699999999</v>
      </c>
      <c r="D113" s="56">
        <v>7.4246801800000002</v>
      </c>
      <c r="E113" s="56">
        <v>7.5393954799999996</v>
      </c>
      <c r="F113" s="56">
        <v>7.8008367200000004</v>
      </c>
      <c r="G113" s="56">
        <v>8.6432762899999993</v>
      </c>
      <c r="H113" s="56">
        <v>9.7048672800000002</v>
      </c>
      <c r="I113" s="56">
        <v>9.8191999400000007</v>
      </c>
      <c r="J113" s="56">
        <v>9.3055140000000005</v>
      </c>
      <c r="K113" s="56">
        <v>8.7316090099999997</v>
      </c>
      <c r="L113" s="56">
        <v>8.2515297700000012</v>
      </c>
      <c r="M113" s="56">
        <v>8.03313363</v>
      </c>
      <c r="N113" s="56">
        <v>7.9298489000000005</v>
      </c>
      <c r="O113" s="56">
        <v>8.0330799500000012</v>
      </c>
      <c r="P113" s="56">
        <v>8.1301636500000001</v>
      </c>
      <c r="Q113" s="56">
        <v>8.4984242799999983</v>
      </c>
      <c r="R113" s="56">
        <v>8.7401170399999994</v>
      </c>
      <c r="S113" s="56">
        <v>8.8868164199999988</v>
      </c>
      <c r="T113" s="56">
        <v>9.2975007999999999</v>
      </c>
      <c r="U113" s="56">
        <v>9.2619650399999998</v>
      </c>
      <c r="V113" s="56">
        <v>9.1876803200000001</v>
      </c>
      <c r="W113" s="56">
        <v>8.6289377500000004</v>
      </c>
      <c r="X113" s="56">
        <v>8.0296862000000004</v>
      </c>
      <c r="Y113" s="56">
        <v>7.3936529599999989</v>
      </c>
      <c r="Z113" s="67">
        <v>0</v>
      </c>
    </row>
    <row r="114" spans="1:26">
      <c r="A114" s="54">
        <f t="shared" si="1"/>
        <v>46133</v>
      </c>
      <c r="B114" s="55">
        <v>7.1612710499999999</v>
      </c>
      <c r="C114" s="56">
        <v>7.000878590000001</v>
      </c>
      <c r="D114" s="56">
        <v>7.0208718199999991</v>
      </c>
      <c r="E114" s="56">
        <v>7.0383888699999995</v>
      </c>
      <c r="F114" s="56">
        <v>7.3897834500000004</v>
      </c>
      <c r="G114" s="56">
        <v>8.0971735600000017</v>
      </c>
      <c r="H114" s="56">
        <v>9.1608445399999994</v>
      </c>
      <c r="I114" s="56">
        <v>9.3185779400000008</v>
      </c>
      <c r="J114" s="56">
        <v>8.9181352300000007</v>
      </c>
      <c r="K114" s="56">
        <v>8.3136397899999999</v>
      </c>
      <c r="L114" s="56">
        <v>8.1398904200000004</v>
      </c>
      <c r="M114" s="56">
        <v>7.9061052599999995</v>
      </c>
      <c r="N114" s="56">
        <v>8.0618338099999995</v>
      </c>
      <c r="O114" s="56">
        <v>8.3751593599999996</v>
      </c>
      <c r="P114" s="56">
        <v>8.695128239999999</v>
      </c>
      <c r="Q114" s="56">
        <v>9.0045767599999991</v>
      </c>
      <c r="R114" s="56">
        <v>9.3661020100000005</v>
      </c>
      <c r="S114" s="56">
        <v>9.5756644500000014</v>
      </c>
      <c r="T114" s="56">
        <v>10.013158900000001</v>
      </c>
      <c r="U114" s="56">
        <v>9.8661998000000004</v>
      </c>
      <c r="V114" s="56">
        <v>9.6376244100000008</v>
      </c>
      <c r="W114" s="56">
        <v>8.8824542300000005</v>
      </c>
      <c r="X114" s="56">
        <v>8.261126130000001</v>
      </c>
      <c r="Y114" s="56">
        <v>7.6345298899999996</v>
      </c>
      <c r="Z114" s="67">
        <v>0</v>
      </c>
    </row>
    <row r="115" spans="1:26">
      <c r="A115" s="54">
        <f t="shared" si="1"/>
        <v>46134</v>
      </c>
      <c r="B115" s="55">
        <v>7.27967692</v>
      </c>
      <c r="C115" s="56">
        <v>7.0538585700000001</v>
      </c>
      <c r="D115" s="56">
        <v>7.04864742</v>
      </c>
      <c r="E115" s="56">
        <v>7.109772490000001</v>
      </c>
      <c r="F115" s="56">
        <v>7.231503720000001</v>
      </c>
      <c r="G115" s="56">
        <v>7.5980596699999996</v>
      </c>
      <c r="H115" s="56">
        <v>8.6522677100000003</v>
      </c>
      <c r="I115" s="56">
        <v>9.0367933900000015</v>
      </c>
      <c r="J115" s="56">
        <v>8.9269701499999989</v>
      </c>
      <c r="K115" s="56">
        <v>9.034961599999999</v>
      </c>
      <c r="L115" s="56">
        <v>8.9981543899999998</v>
      </c>
      <c r="M115" s="56">
        <v>8.5345309</v>
      </c>
      <c r="N115" s="56">
        <v>8.3484184299999988</v>
      </c>
      <c r="O115" s="56">
        <v>8.4226609200000002</v>
      </c>
      <c r="P115" s="56">
        <v>8.5678701799999999</v>
      </c>
      <c r="Q115" s="56">
        <v>8.90504316</v>
      </c>
      <c r="R115" s="56">
        <v>9.2293261199999996</v>
      </c>
      <c r="S115" s="56">
        <v>9.7932718799999989</v>
      </c>
      <c r="T115" s="56">
        <v>9.8943359199999996</v>
      </c>
      <c r="U115" s="56">
        <v>9.7448873200000001</v>
      </c>
      <c r="V115" s="56">
        <v>9.6813601499999997</v>
      </c>
      <c r="W115" s="56">
        <v>9.0762595299999997</v>
      </c>
      <c r="X115" s="56">
        <v>8.3751211399999992</v>
      </c>
      <c r="Y115" s="56">
        <v>7.7100546999999997</v>
      </c>
      <c r="Z115" s="67">
        <v>0</v>
      </c>
    </row>
    <row r="116" spans="1:26">
      <c r="A116" s="54">
        <f t="shared" si="1"/>
        <v>46135</v>
      </c>
      <c r="B116" s="55">
        <v>7.4383161700000002</v>
      </c>
      <c r="C116" s="56">
        <v>7.2524424099999996</v>
      </c>
      <c r="D116" s="56">
        <v>7.1460441799999987</v>
      </c>
      <c r="E116" s="56">
        <v>7.1533351100000004</v>
      </c>
      <c r="F116" s="56">
        <v>7.3872131200000002</v>
      </c>
      <c r="G116" s="56">
        <v>7.8567772299999996</v>
      </c>
      <c r="H116" s="56">
        <v>8.3851190100000004</v>
      </c>
      <c r="I116" s="56">
        <v>8.6280649199999999</v>
      </c>
      <c r="J116" s="56">
        <v>8.9181857400000002</v>
      </c>
      <c r="K116" s="56">
        <v>8.7077555600000007</v>
      </c>
      <c r="L116" s="56">
        <v>8.398827690000001</v>
      </c>
      <c r="M116" s="56">
        <v>8.3915869700000005</v>
      </c>
      <c r="N116" s="56">
        <v>8.3439461999999995</v>
      </c>
      <c r="O116" s="56">
        <v>8.2881188899999998</v>
      </c>
      <c r="P116" s="56">
        <v>8.3714232499999994</v>
      </c>
      <c r="Q116" s="56">
        <v>8.4564481300000001</v>
      </c>
      <c r="R116" s="56">
        <v>8.5848343099999997</v>
      </c>
      <c r="S116" s="56">
        <v>8.45585889</v>
      </c>
      <c r="T116" s="56">
        <v>8.8629990500000009</v>
      </c>
      <c r="U116" s="56">
        <v>8.9247960499999994</v>
      </c>
      <c r="V116" s="56">
        <v>9.0124028600000017</v>
      </c>
      <c r="W116" s="56">
        <v>8.7363265099999996</v>
      </c>
      <c r="X116" s="56">
        <v>8.3964329899999992</v>
      </c>
      <c r="Y116" s="56">
        <v>7.9290549299999995</v>
      </c>
      <c r="Z116" s="67">
        <v>0</v>
      </c>
    </row>
    <row r="117" spans="1:26">
      <c r="A117" s="54">
        <f t="shared" si="1"/>
        <v>46136</v>
      </c>
      <c r="B117" s="55">
        <v>7.7582352999999999</v>
      </c>
      <c r="C117" s="56">
        <v>7.6943529300000009</v>
      </c>
      <c r="D117" s="56">
        <v>7.6716219800000003</v>
      </c>
      <c r="E117" s="56">
        <v>7.7780811799999992</v>
      </c>
      <c r="F117" s="56">
        <v>8.1457319399999992</v>
      </c>
      <c r="G117" s="56">
        <v>9.0493026099999998</v>
      </c>
      <c r="H117" s="56">
        <v>10.04416836</v>
      </c>
      <c r="I117" s="56">
        <v>9.9364738700000004</v>
      </c>
      <c r="J117" s="56">
        <v>9.5055475400000002</v>
      </c>
      <c r="K117" s="56">
        <v>8.8245747600000009</v>
      </c>
      <c r="L117" s="56">
        <v>8.2803710000000006</v>
      </c>
      <c r="M117" s="56">
        <v>7.8986562899999999</v>
      </c>
      <c r="N117" s="56">
        <v>8.0224953600000006</v>
      </c>
      <c r="O117" s="56">
        <v>7.99697368</v>
      </c>
      <c r="P117" s="56">
        <v>8.0229447300000007</v>
      </c>
      <c r="Q117" s="56">
        <v>8.4506453199999996</v>
      </c>
      <c r="R117" s="56">
        <v>8.9170566000000004</v>
      </c>
      <c r="S117" s="56">
        <v>8.9958528300000005</v>
      </c>
      <c r="T117" s="56">
        <v>9.2786957900000004</v>
      </c>
      <c r="U117" s="56">
        <v>9.0419421700000004</v>
      </c>
      <c r="V117" s="56">
        <v>9.1260950700000016</v>
      </c>
      <c r="W117" s="56">
        <v>8.5787534799999996</v>
      </c>
      <c r="X117" s="56">
        <v>8.1443890899999989</v>
      </c>
      <c r="Y117" s="56">
        <v>7.6554632399999996</v>
      </c>
      <c r="Z117" s="67">
        <v>0</v>
      </c>
    </row>
    <row r="118" spans="1:26">
      <c r="A118" s="54">
        <f t="shared" si="1"/>
        <v>46137</v>
      </c>
      <c r="B118" s="55">
        <v>7.4432268399999995</v>
      </c>
      <c r="C118" s="56">
        <v>7.4222161299999998</v>
      </c>
      <c r="D118" s="56">
        <v>7.4971884500000003</v>
      </c>
      <c r="E118" s="56">
        <v>7.5162573500000001</v>
      </c>
      <c r="F118" s="56">
        <v>7.6825009099999999</v>
      </c>
      <c r="G118" s="56">
        <v>7.9973681200000009</v>
      </c>
      <c r="H118" s="56">
        <v>8.4672814299999999</v>
      </c>
      <c r="I118" s="56">
        <v>8.7433793100000017</v>
      </c>
      <c r="J118" s="56">
        <v>8.5445495999999999</v>
      </c>
      <c r="K118" s="56">
        <v>8.1805893600000008</v>
      </c>
      <c r="L118" s="56">
        <v>7.8355542000000007</v>
      </c>
      <c r="M118" s="56">
        <v>7.5928172699999994</v>
      </c>
      <c r="N118" s="56">
        <v>7.5202306000000005</v>
      </c>
      <c r="O118" s="56">
        <v>7.3481940299999993</v>
      </c>
      <c r="P118" s="56">
        <v>7.1985325300000014</v>
      </c>
      <c r="Q118" s="56">
        <v>7.7291982899999994</v>
      </c>
      <c r="R118" s="56">
        <v>8.30122626</v>
      </c>
      <c r="S118" s="56">
        <v>8.8544385600000002</v>
      </c>
      <c r="T118" s="56">
        <v>9.1123907400000004</v>
      </c>
      <c r="U118" s="56">
        <v>8.9692901000000003</v>
      </c>
      <c r="V118" s="56">
        <v>9.11065185</v>
      </c>
      <c r="W118" s="56">
        <v>8.7116101999999991</v>
      </c>
      <c r="X118" s="56">
        <v>8.3557567600000002</v>
      </c>
      <c r="Y118" s="56">
        <v>7.7953859399999992</v>
      </c>
      <c r="Z118" s="67">
        <v>0</v>
      </c>
    </row>
    <row r="119" spans="1:26">
      <c r="A119" s="54">
        <f t="shared" si="1"/>
        <v>46138</v>
      </c>
      <c r="B119" s="55">
        <v>7.6523094</v>
      </c>
      <c r="C119" s="56">
        <v>7.6057401499999999</v>
      </c>
      <c r="D119" s="56">
        <v>7.5433967200000005</v>
      </c>
      <c r="E119" s="56">
        <v>7.6665508500000001</v>
      </c>
      <c r="F119" s="56">
        <v>7.7405362000000002</v>
      </c>
      <c r="G119" s="56">
        <v>7.9786102099999994</v>
      </c>
      <c r="H119" s="56">
        <v>8.53352808</v>
      </c>
      <c r="I119" s="56">
        <v>9.0696628099999987</v>
      </c>
      <c r="J119" s="56">
        <v>9.1749985899999995</v>
      </c>
      <c r="K119" s="56">
        <v>8.8032713000000005</v>
      </c>
      <c r="L119" s="56">
        <v>8.4259309500000015</v>
      </c>
      <c r="M119" s="56">
        <v>8.2477024599999993</v>
      </c>
      <c r="N119" s="56">
        <v>8.1936932999999996</v>
      </c>
      <c r="O119" s="56">
        <v>7.9853672400000004</v>
      </c>
      <c r="P119" s="56">
        <v>8.2975480099999999</v>
      </c>
      <c r="Q119" s="56">
        <v>8.3248806700000006</v>
      </c>
      <c r="R119" s="56">
        <v>8.7677942999999985</v>
      </c>
      <c r="S119" s="56">
        <v>9.1902030299999993</v>
      </c>
      <c r="T119" s="56">
        <v>9.5644275400000005</v>
      </c>
      <c r="U119" s="56">
        <v>9.5485990199999993</v>
      </c>
      <c r="V119" s="56">
        <v>9.5203083599999996</v>
      </c>
      <c r="W119" s="56">
        <v>9.1245808699999991</v>
      </c>
      <c r="X119" s="56">
        <v>8.6901624200000001</v>
      </c>
      <c r="Y119" s="56">
        <v>8.14135323</v>
      </c>
      <c r="Z119" s="67">
        <v>0</v>
      </c>
    </row>
    <row r="120" spans="1:26">
      <c r="A120" s="54">
        <f t="shared" si="1"/>
        <v>46139</v>
      </c>
      <c r="B120" s="55">
        <v>8.0108098500000011</v>
      </c>
      <c r="C120" s="56">
        <v>7.9227183500000002</v>
      </c>
      <c r="D120" s="56">
        <v>7.9914024699999997</v>
      </c>
      <c r="E120" s="56">
        <v>8.1269987500000003</v>
      </c>
      <c r="F120" s="56">
        <v>8.3426770500000007</v>
      </c>
      <c r="G120" s="56">
        <v>9.2119044799999994</v>
      </c>
      <c r="H120" s="56">
        <v>9.9819969400000002</v>
      </c>
      <c r="I120" s="56">
        <v>9.9566665200000006</v>
      </c>
      <c r="J120" s="56">
        <v>9.4571214999999995</v>
      </c>
      <c r="K120" s="56">
        <v>8.9605129500000018</v>
      </c>
      <c r="L120" s="56">
        <v>8.6871018699999993</v>
      </c>
      <c r="M120" s="56">
        <v>8.4313325199999998</v>
      </c>
      <c r="N120" s="56">
        <v>8.3515501099999998</v>
      </c>
      <c r="O120" s="56">
        <v>8.1988690799999997</v>
      </c>
      <c r="P120" s="56">
        <v>8.1917532200000007</v>
      </c>
      <c r="Q120" s="56">
        <v>8.4857171499999993</v>
      </c>
      <c r="R120" s="56">
        <v>8.6083765999999997</v>
      </c>
      <c r="S120" s="56">
        <v>8.8983582900000009</v>
      </c>
      <c r="T120" s="56">
        <v>9.2604857799999998</v>
      </c>
      <c r="U120" s="56">
        <v>9.2193146699999993</v>
      </c>
      <c r="V120" s="56">
        <v>9.3912426500000006</v>
      </c>
      <c r="W120" s="56">
        <v>8.9830206500000003</v>
      </c>
      <c r="X120" s="56">
        <v>8.6128026599999998</v>
      </c>
      <c r="Y120" s="56">
        <v>8.1258271999999998</v>
      </c>
      <c r="Z120" s="67">
        <v>0</v>
      </c>
    </row>
    <row r="121" spans="1:26">
      <c r="A121" s="54">
        <f t="shared" si="1"/>
        <v>46140</v>
      </c>
      <c r="B121" s="55">
        <v>7.8912868599999992</v>
      </c>
      <c r="C121" s="56">
        <v>7.9598971499999998</v>
      </c>
      <c r="D121" s="56">
        <v>7.9121644</v>
      </c>
      <c r="E121" s="56">
        <v>8.0176288500000013</v>
      </c>
      <c r="F121" s="56">
        <v>8.2819734300000007</v>
      </c>
      <c r="G121" s="56">
        <v>9.0564514700000007</v>
      </c>
      <c r="H121" s="56">
        <v>10.105423259999998</v>
      </c>
      <c r="I121" s="56">
        <v>10.129702069999999</v>
      </c>
      <c r="J121" s="56">
        <v>9.7684949799999998</v>
      </c>
      <c r="K121" s="56">
        <v>9.3251592300000006</v>
      </c>
      <c r="L121" s="56">
        <v>8.6517479599999998</v>
      </c>
      <c r="M121" s="56">
        <v>8.2734161499999992</v>
      </c>
      <c r="N121" s="56">
        <v>7.9093185300000002</v>
      </c>
      <c r="O121" s="56">
        <v>7.7707540799999997</v>
      </c>
      <c r="P121" s="56">
        <v>7.7161462100000007</v>
      </c>
      <c r="Q121" s="56">
        <v>7.9268793100000003</v>
      </c>
      <c r="R121" s="56">
        <v>8.0531697099999988</v>
      </c>
      <c r="S121" s="56">
        <v>8.2957580699999998</v>
      </c>
      <c r="T121" s="56">
        <v>8.90765429</v>
      </c>
      <c r="U121" s="56">
        <v>8.8851934500000009</v>
      </c>
      <c r="V121" s="56">
        <v>9.1178040799999991</v>
      </c>
      <c r="W121" s="56">
        <v>8.7584083899999996</v>
      </c>
      <c r="X121" s="56">
        <v>8.3574466100000002</v>
      </c>
      <c r="Y121" s="56">
        <v>7.8109223399999994</v>
      </c>
      <c r="Z121" s="67">
        <v>0</v>
      </c>
    </row>
    <row r="122" spans="1:26">
      <c r="A122" s="54">
        <f t="shared" si="1"/>
        <v>46141</v>
      </c>
      <c r="B122" s="55">
        <v>7.7415008900000002</v>
      </c>
      <c r="C122" s="56">
        <v>7.77254486</v>
      </c>
      <c r="D122" s="56">
        <v>7.7722248999999994</v>
      </c>
      <c r="E122" s="56">
        <v>7.9709354599999998</v>
      </c>
      <c r="F122" s="56">
        <v>8.1773772600000001</v>
      </c>
      <c r="G122" s="56">
        <v>8.7354398999999994</v>
      </c>
      <c r="H122" s="56">
        <v>10.027876669999999</v>
      </c>
      <c r="I122" s="56">
        <v>10.245412269999999</v>
      </c>
      <c r="J122" s="56">
        <v>10.06043655</v>
      </c>
      <c r="K122" s="56">
        <v>9.5485963600000012</v>
      </c>
      <c r="L122" s="56">
        <v>9.0251687199999999</v>
      </c>
      <c r="M122" s="56">
        <v>8.8499755800000006</v>
      </c>
      <c r="N122" s="56">
        <v>8.8085559199999999</v>
      </c>
      <c r="O122" s="56">
        <v>8.6119613099999999</v>
      </c>
      <c r="P122" s="56">
        <v>8.659320580000001</v>
      </c>
      <c r="Q122" s="56">
        <v>8.7143107000000004</v>
      </c>
      <c r="R122" s="56">
        <v>8.6112305400000011</v>
      </c>
      <c r="S122" s="56">
        <v>9.0108407100000001</v>
      </c>
      <c r="T122" s="56">
        <v>9.4409915799999986</v>
      </c>
      <c r="U122" s="56">
        <v>9.4837623400000002</v>
      </c>
      <c r="V122" s="56">
        <v>9.6248443600000009</v>
      </c>
      <c r="W122" s="56">
        <v>9.1050764399999995</v>
      </c>
      <c r="X122" s="56">
        <v>8.8296783699999999</v>
      </c>
      <c r="Y122" s="56">
        <v>8.3674748599999997</v>
      </c>
      <c r="Z122" s="67">
        <v>0</v>
      </c>
    </row>
    <row r="123" spans="1:26">
      <c r="A123" s="54">
        <f t="shared" si="1"/>
        <v>46142</v>
      </c>
      <c r="B123" s="55">
        <v>8.1617369599999989</v>
      </c>
      <c r="C123" s="56">
        <v>8.1394019399999991</v>
      </c>
      <c r="D123" s="56">
        <v>8.0934315800000007</v>
      </c>
      <c r="E123" s="56">
        <v>8.1039062899999994</v>
      </c>
      <c r="F123" s="56">
        <v>8.3698054499999994</v>
      </c>
      <c r="G123" s="56">
        <v>9.2542227300000004</v>
      </c>
      <c r="H123" s="56">
        <v>10.05376158</v>
      </c>
      <c r="I123" s="56">
        <v>10.614609640000001</v>
      </c>
      <c r="J123" s="56">
        <v>10.49709161</v>
      </c>
      <c r="K123" s="56">
        <v>10.4183539</v>
      </c>
      <c r="L123" s="56">
        <v>10.63826287</v>
      </c>
      <c r="M123" s="56">
        <v>10.44913865</v>
      </c>
      <c r="N123" s="56">
        <v>10.351526530000001</v>
      </c>
      <c r="O123" s="56">
        <v>10.558143100000001</v>
      </c>
      <c r="P123" s="56">
        <v>10.37664906</v>
      </c>
      <c r="Q123" s="56">
        <v>10.36644139</v>
      </c>
      <c r="R123" s="56">
        <v>10.28680984</v>
      </c>
      <c r="S123" s="56">
        <v>10.52438332</v>
      </c>
      <c r="T123" s="56">
        <v>10.719000690000001</v>
      </c>
      <c r="U123" s="56">
        <v>10.50423204</v>
      </c>
      <c r="V123" s="56">
        <v>10.50340578</v>
      </c>
      <c r="W123" s="56">
        <v>10.0758017</v>
      </c>
      <c r="X123" s="56">
        <v>9.9576660700000001</v>
      </c>
      <c r="Y123" s="56">
        <v>9.4232381499999995</v>
      </c>
      <c r="Z123" s="67">
        <v>0</v>
      </c>
    </row>
    <row r="124" spans="1:26">
      <c r="A124" s="54">
        <f t="shared" si="1"/>
        <v>46143</v>
      </c>
      <c r="B124" s="55">
        <v>9.1213174200000005</v>
      </c>
      <c r="C124" s="56">
        <v>8.9682412899999999</v>
      </c>
      <c r="D124" s="56">
        <v>8.8489309299999999</v>
      </c>
      <c r="E124" s="56">
        <v>8.8561954200000006</v>
      </c>
      <c r="F124" s="56">
        <v>9.0681884099999994</v>
      </c>
      <c r="G124" s="56">
        <v>9.4698614400000007</v>
      </c>
      <c r="H124" s="56">
        <v>9.9993129299999985</v>
      </c>
      <c r="I124" s="56">
        <v>10.18579699</v>
      </c>
      <c r="J124" s="56">
        <v>9.8626090600000005</v>
      </c>
      <c r="K124" s="56">
        <v>9.6998453900000001</v>
      </c>
      <c r="L124" s="56">
        <v>9.4416241599999999</v>
      </c>
      <c r="M124" s="56">
        <v>9.0926593400000009</v>
      </c>
      <c r="N124" s="56">
        <v>8.5657075000000003</v>
      </c>
      <c r="O124" s="56">
        <v>8.0421221199999984</v>
      </c>
      <c r="P124" s="56">
        <v>8.1076092400000004</v>
      </c>
      <c r="Q124" s="56">
        <v>8.1766983599999996</v>
      </c>
      <c r="R124" s="56">
        <v>8.4829388899999998</v>
      </c>
      <c r="S124" s="56">
        <v>8.8692466899999989</v>
      </c>
      <c r="T124" s="56">
        <v>9.1066812899999992</v>
      </c>
      <c r="U124" s="56">
        <v>9.1316906800000002</v>
      </c>
      <c r="V124" s="56">
        <v>9.3455435100000006</v>
      </c>
      <c r="W124" s="56">
        <v>9.1133619499999998</v>
      </c>
      <c r="X124" s="56">
        <v>8.9906436700000008</v>
      </c>
      <c r="Y124" s="56">
        <v>8.5826962099999999</v>
      </c>
      <c r="Z124" s="67">
        <v>0</v>
      </c>
    </row>
    <row r="125" spans="1:26">
      <c r="A125" s="54">
        <f t="shared" si="1"/>
        <v>46144</v>
      </c>
      <c r="B125" s="55">
        <v>8.3440201300000005</v>
      </c>
      <c r="C125" s="56">
        <v>8.4846548500000001</v>
      </c>
      <c r="D125" s="56">
        <v>8.4967602000000007</v>
      </c>
      <c r="E125" s="56">
        <v>8.61598446</v>
      </c>
      <c r="F125" s="56">
        <v>8.8609951000000002</v>
      </c>
      <c r="G125" s="56">
        <v>9.2279528500000012</v>
      </c>
      <c r="H125" s="56">
        <v>9.6369903800000003</v>
      </c>
      <c r="I125" s="56">
        <v>9.8023356800000006</v>
      </c>
      <c r="J125" s="56">
        <v>9.3070644500000004</v>
      </c>
      <c r="K125" s="56">
        <v>8.6989037299999996</v>
      </c>
      <c r="L125" s="56">
        <v>8.0624396000000011</v>
      </c>
      <c r="M125" s="56">
        <v>7.5506910899999991</v>
      </c>
      <c r="N125" s="56">
        <v>7.3959998400000009</v>
      </c>
      <c r="O125" s="56">
        <v>7.3648512099999994</v>
      </c>
      <c r="P125" s="56">
        <v>7.3939941600000001</v>
      </c>
      <c r="Q125" s="56">
        <v>7.5979404399999986</v>
      </c>
      <c r="R125" s="56">
        <v>8.1144449299999994</v>
      </c>
      <c r="S125" s="56">
        <v>8.6108995999999998</v>
      </c>
      <c r="T125" s="56">
        <v>9.0317602699999995</v>
      </c>
      <c r="U125" s="56">
        <v>9.0329621399999986</v>
      </c>
      <c r="V125" s="56">
        <v>9.2243922200000004</v>
      </c>
      <c r="W125" s="56">
        <v>8.8197887700000006</v>
      </c>
      <c r="X125" s="56">
        <v>8.4479697800000011</v>
      </c>
      <c r="Y125" s="56">
        <v>8.0759857000000004</v>
      </c>
      <c r="Z125" s="67">
        <v>0</v>
      </c>
    </row>
    <row r="126" spans="1:26">
      <c r="A126" s="54">
        <f t="shared" si="1"/>
        <v>46145</v>
      </c>
      <c r="B126" s="55">
        <v>7.8169282200000003</v>
      </c>
      <c r="C126" s="56">
        <v>7.67324158</v>
      </c>
      <c r="D126" s="56">
        <v>7.6853740600000009</v>
      </c>
      <c r="E126" s="56">
        <v>7.8080064000000009</v>
      </c>
      <c r="F126" s="56">
        <v>7.9948475099999996</v>
      </c>
      <c r="G126" s="56">
        <v>8.2953276799999998</v>
      </c>
      <c r="H126" s="56">
        <v>8.6816206699999992</v>
      </c>
      <c r="I126" s="56">
        <v>8.8566077399999994</v>
      </c>
      <c r="J126" s="56">
        <v>8.6158409500000008</v>
      </c>
      <c r="K126" s="56">
        <v>8.1648443900000007</v>
      </c>
      <c r="L126" s="56">
        <v>7.9924894799999997</v>
      </c>
      <c r="M126" s="56">
        <v>7.6942482299999986</v>
      </c>
      <c r="N126" s="56">
        <v>7.6033169900000006</v>
      </c>
      <c r="O126" s="56">
        <v>7.5112434799999992</v>
      </c>
      <c r="P126" s="56">
        <v>7.7092744199999999</v>
      </c>
      <c r="Q126" s="56">
        <v>8.0426590400000002</v>
      </c>
      <c r="R126" s="56">
        <v>8.6462876299999998</v>
      </c>
      <c r="S126" s="56">
        <v>9.2477993900000008</v>
      </c>
      <c r="T126" s="56">
        <v>9.5529869400000003</v>
      </c>
      <c r="U126" s="56">
        <v>9.2667050900000003</v>
      </c>
      <c r="V126" s="56">
        <v>9.2744109399999992</v>
      </c>
      <c r="W126" s="56">
        <v>8.7403677000000002</v>
      </c>
      <c r="X126" s="56">
        <v>8.1646668099999999</v>
      </c>
      <c r="Y126" s="56">
        <v>7.5899524199999995</v>
      </c>
      <c r="Z126" s="67">
        <v>0</v>
      </c>
    </row>
    <row r="127" spans="1:26">
      <c r="A127" s="54">
        <f t="shared" si="1"/>
        <v>46146</v>
      </c>
      <c r="B127" s="55">
        <v>7.2405647599999998</v>
      </c>
      <c r="C127" s="56">
        <v>7.1407723000000001</v>
      </c>
      <c r="D127" s="56">
        <v>7.0842019599999997</v>
      </c>
      <c r="E127" s="56">
        <v>7.1967297799999992</v>
      </c>
      <c r="F127" s="56">
        <v>7.2903281100000008</v>
      </c>
      <c r="G127" s="56">
        <v>8.1307965699999993</v>
      </c>
      <c r="H127" s="56">
        <v>9.1241946399999989</v>
      </c>
      <c r="I127" s="56">
        <v>9.3404625899999996</v>
      </c>
      <c r="J127" s="56">
        <v>9.1910652700000011</v>
      </c>
      <c r="K127" s="56">
        <v>8.9327355500000003</v>
      </c>
      <c r="L127" s="56">
        <v>8.3918828100000002</v>
      </c>
      <c r="M127" s="56">
        <v>8.1887313000000006</v>
      </c>
      <c r="N127" s="56">
        <v>8.495684429999999</v>
      </c>
      <c r="O127" s="56">
        <v>8.8057535399999995</v>
      </c>
      <c r="P127" s="56">
        <v>8.794586429999999</v>
      </c>
      <c r="Q127" s="56">
        <v>9.3009468199999983</v>
      </c>
      <c r="R127" s="56">
        <v>9.3299196199999983</v>
      </c>
      <c r="S127" s="56">
        <v>9.39463179</v>
      </c>
      <c r="T127" s="56">
        <v>9.5177344300000009</v>
      </c>
      <c r="U127" s="56">
        <v>9.5252296300000001</v>
      </c>
      <c r="V127" s="56">
        <v>9.44043426</v>
      </c>
      <c r="W127" s="56">
        <v>8.9142583900000005</v>
      </c>
      <c r="X127" s="56">
        <v>8.3900054399999995</v>
      </c>
      <c r="Y127" s="56">
        <v>7.6500022699999999</v>
      </c>
      <c r="Z127" s="67">
        <v>0</v>
      </c>
    </row>
    <row r="128" spans="1:26">
      <c r="A128" s="54">
        <f t="shared" si="1"/>
        <v>46147</v>
      </c>
      <c r="B128" s="55">
        <v>7.4313164999999994</v>
      </c>
      <c r="C128" s="56">
        <v>7.2880157400000005</v>
      </c>
      <c r="D128" s="56">
        <v>7.2491264600000003</v>
      </c>
      <c r="E128" s="56">
        <v>7.3022517300000001</v>
      </c>
      <c r="F128" s="56">
        <v>7.5333793600000005</v>
      </c>
      <c r="G128" s="56">
        <v>8.55411593</v>
      </c>
      <c r="H128" s="56">
        <v>9.4493220499999993</v>
      </c>
      <c r="I128" s="56">
        <v>9.7511318799999991</v>
      </c>
      <c r="J128" s="56">
        <v>9.8316198799999999</v>
      </c>
      <c r="K128" s="56">
        <v>9.8425440500000008</v>
      </c>
      <c r="L128" s="56">
        <v>9.9086263700000003</v>
      </c>
      <c r="M128" s="56">
        <v>9.7280175300000007</v>
      </c>
      <c r="N128" s="56">
        <v>9.7100698200000011</v>
      </c>
      <c r="O128" s="56">
        <v>9.7938439399999986</v>
      </c>
      <c r="P128" s="56">
        <v>9.9623026099999983</v>
      </c>
      <c r="Q128" s="56">
        <v>10.10573699</v>
      </c>
      <c r="R128" s="56">
        <v>10.40666079</v>
      </c>
      <c r="S128" s="56">
        <v>10.43907907</v>
      </c>
      <c r="T128" s="56">
        <v>10.65051654</v>
      </c>
      <c r="U128" s="56">
        <v>10.451709109999999</v>
      </c>
      <c r="V128" s="56">
        <v>10.481719290000001</v>
      </c>
      <c r="W128" s="56">
        <v>10.020451710000001</v>
      </c>
      <c r="X128" s="56">
        <v>9.8443767100000006</v>
      </c>
      <c r="Y128" s="56">
        <v>9.2661772100000004</v>
      </c>
      <c r="Z128" s="67">
        <v>0</v>
      </c>
    </row>
    <row r="129" spans="1:26">
      <c r="A129" s="54">
        <f t="shared" si="1"/>
        <v>46148</v>
      </c>
      <c r="B129" s="55">
        <v>9.0260670699999999</v>
      </c>
      <c r="C129" s="56">
        <v>8.9013264000000003</v>
      </c>
      <c r="D129" s="56">
        <v>8.8785597000000003</v>
      </c>
      <c r="E129" s="56">
        <v>8.9017197699999997</v>
      </c>
      <c r="F129" s="56">
        <v>9.2127337100000002</v>
      </c>
      <c r="G129" s="56">
        <v>9.8203959999999988</v>
      </c>
      <c r="H129" s="56">
        <v>10.935806360000001</v>
      </c>
      <c r="I129" s="56">
        <v>11.477480509999999</v>
      </c>
      <c r="J129" s="56">
        <v>11.597587879999997</v>
      </c>
      <c r="K129" s="56">
        <v>11.398658599999999</v>
      </c>
      <c r="L129" s="56">
        <v>11.52411648</v>
      </c>
      <c r="M129" s="56">
        <v>11.605352320000001</v>
      </c>
      <c r="N129" s="56">
        <v>11.234298169999999</v>
      </c>
      <c r="O129" s="56">
        <v>10.659864069999999</v>
      </c>
      <c r="P129" s="56">
        <v>10.469868079999999</v>
      </c>
      <c r="Q129" s="56">
        <v>10.1760869</v>
      </c>
      <c r="R129" s="56">
        <v>10.17841913</v>
      </c>
      <c r="S129" s="56">
        <v>10.10745865</v>
      </c>
      <c r="T129" s="56">
        <v>9.9144830899999992</v>
      </c>
      <c r="U129" s="56">
        <v>10.042092719999999</v>
      </c>
      <c r="V129" s="56">
        <v>10.42519117</v>
      </c>
      <c r="W129" s="56">
        <v>10.297237919999999</v>
      </c>
      <c r="X129" s="56">
        <v>10.320387159999999</v>
      </c>
      <c r="Y129" s="56">
        <v>9.8325339700000001</v>
      </c>
      <c r="Z129" s="67">
        <v>0</v>
      </c>
    </row>
    <row r="130" spans="1:26">
      <c r="A130" s="54">
        <f t="shared" si="1"/>
        <v>46149</v>
      </c>
      <c r="B130" s="55">
        <v>9.6293767800000012</v>
      </c>
      <c r="C130" s="56">
        <v>9.5776079799999998</v>
      </c>
      <c r="D130" s="56">
        <v>9.6063790299999994</v>
      </c>
      <c r="E130" s="56">
        <v>9.7721911000000006</v>
      </c>
      <c r="F130" s="56">
        <v>10.03182964</v>
      </c>
      <c r="G130" s="56">
        <v>10.773875650000001</v>
      </c>
      <c r="H130" s="56">
        <v>11.440356690000002</v>
      </c>
      <c r="I130" s="56">
        <v>11.00948869</v>
      </c>
      <c r="J130" s="56">
        <v>10.41561046</v>
      </c>
      <c r="K130" s="56">
        <v>9.8851660699999986</v>
      </c>
      <c r="L130" s="56">
        <v>9.4580379499999996</v>
      </c>
      <c r="M130" s="56">
        <v>8.9139304999999993</v>
      </c>
      <c r="N130" s="56">
        <v>8.5468050700000013</v>
      </c>
      <c r="O130" s="56">
        <v>8.279327069999999</v>
      </c>
      <c r="P130" s="56">
        <v>8.0832751900000002</v>
      </c>
      <c r="Q130" s="56">
        <v>8.1286294100000003</v>
      </c>
      <c r="R130" s="56">
        <v>8.4767070400000009</v>
      </c>
      <c r="S130" s="56">
        <v>8.8770336899999993</v>
      </c>
      <c r="T130" s="56">
        <v>9.009413030000001</v>
      </c>
      <c r="U130" s="56">
        <v>9.0842418800000004</v>
      </c>
      <c r="V130" s="56">
        <v>9.2378524999999989</v>
      </c>
      <c r="W130" s="56">
        <v>8.9436950400000015</v>
      </c>
      <c r="X130" s="56">
        <v>8.5026943599999996</v>
      </c>
      <c r="Y130" s="56">
        <v>8.0149691199999999</v>
      </c>
      <c r="Z130" s="67">
        <v>0</v>
      </c>
    </row>
    <row r="131" spans="1:26">
      <c r="A131" s="54">
        <f t="shared" si="1"/>
        <v>46150</v>
      </c>
      <c r="B131" s="55">
        <v>7.7702293000000004</v>
      </c>
      <c r="C131" s="56">
        <v>7.7096376499999995</v>
      </c>
      <c r="D131" s="56">
        <v>7.7191007299999992</v>
      </c>
      <c r="E131" s="56">
        <v>7.7084415799999997</v>
      </c>
      <c r="F131" s="56">
        <v>7.9297674400000009</v>
      </c>
      <c r="G131" s="56">
        <v>8.3260156799999994</v>
      </c>
      <c r="H131" s="56">
        <v>9.0362209199999999</v>
      </c>
      <c r="I131" s="56">
        <v>9.346780110000001</v>
      </c>
      <c r="J131" s="56">
        <v>8.970029349999999</v>
      </c>
      <c r="K131" s="56">
        <v>8.5059582900000006</v>
      </c>
      <c r="L131" s="56">
        <v>8.0698628800000005</v>
      </c>
      <c r="M131" s="56">
        <v>7.8216809900000008</v>
      </c>
      <c r="N131" s="56">
        <v>7.7100206799999995</v>
      </c>
      <c r="O131" s="56">
        <v>7.8235108499999999</v>
      </c>
      <c r="P131" s="56">
        <v>7.87719273</v>
      </c>
      <c r="Q131" s="56">
        <v>8.081199680000001</v>
      </c>
      <c r="R131" s="56">
        <v>8.3487249699999992</v>
      </c>
      <c r="S131" s="56">
        <v>8.6024768199999997</v>
      </c>
      <c r="T131" s="56">
        <v>8.8466667100000009</v>
      </c>
      <c r="U131" s="56">
        <v>8.686828740000001</v>
      </c>
      <c r="V131" s="56">
        <v>8.7156355099999985</v>
      </c>
      <c r="W131" s="56">
        <v>8.3758955999999998</v>
      </c>
      <c r="X131" s="56">
        <v>7.9389871900000006</v>
      </c>
      <c r="Y131" s="56">
        <v>7.4115009700000005</v>
      </c>
      <c r="Z131" s="67">
        <v>0</v>
      </c>
    </row>
    <row r="132" spans="1:26">
      <c r="A132" s="54">
        <f t="shared" si="1"/>
        <v>46151</v>
      </c>
      <c r="B132" s="55">
        <v>7.1907256799999999</v>
      </c>
      <c r="C132" s="56">
        <v>7.0850844500000001</v>
      </c>
      <c r="D132" s="56">
        <v>7.0343738000000009</v>
      </c>
      <c r="E132" s="56">
        <v>7.1893040799999994</v>
      </c>
      <c r="F132" s="56">
        <v>7.3496089200000005</v>
      </c>
      <c r="G132" s="56">
        <v>7.7178960200000004</v>
      </c>
      <c r="H132" s="56">
        <v>8.0216975500000007</v>
      </c>
      <c r="I132" s="56">
        <v>8.2479421300000002</v>
      </c>
      <c r="J132" s="56">
        <v>7.9970377799999994</v>
      </c>
      <c r="K132" s="56">
        <v>7.5496099100000009</v>
      </c>
      <c r="L132" s="56">
        <v>7.1991706700000009</v>
      </c>
      <c r="M132" s="56">
        <v>6.9202477</v>
      </c>
      <c r="N132" s="56">
        <v>6.9906347499999999</v>
      </c>
      <c r="O132" s="56">
        <v>7.2026255299999997</v>
      </c>
      <c r="P132" s="56">
        <v>7.4477828300000004</v>
      </c>
      <c r="Q132" s="56">
        <v>8.0936063400000009</v>
      </c>
      <c r="R132" s="56">
        <v>8.6939834900000008</v>
      </c>
      <c r="S132" s="56">
        <v>9.2072839900000005</v>
      </c>
      <c r="T132" s="56">
        <v>9.0411351899999985</v>
      </c>
      <c r="U132" s="56">
        <v>8.6804836300000012</v>
      </c>
      <c r="V132" s="56">
        <v>8.6827723299999988</v>
      </c>
      <c r="W132" s="56">
        <v>8.229844589999999</v>
      </c>
      <c r="X132" s="56">
        <v>7.7631138899999996</v>
      </c>
      <c r="Y132" s="56">
        <v>7.3778580200000006</v>
      </c>
      <c r="Z132" s="67">
        <v>0</v>
      </c>
    </row>
    <row r="133" spans="1:26">
      <c r="A133" s="54">
        <f t="shared" si="1"/>
        <v>46152</v>
      </c>
      <c r="B133" s="55">
        <v>7.0885221999999999</v>
      </c>
      <c r="C133" s="56">
        <v>6.9504779399999999</v>
      </c>
      <c r="D133" s="56">
        <v>6.8977320599999992</v>
      </c>
      <c r="E133" s="56">
        <v>6.9442512300000008</v>
      </c>
      <c r="F133" s="56">
        <v>7.0388125900000009</v>
      </c>
      <c r="G133" s="56">
        <v>7.318901369999999</v>
      </c>
      <c r="H133" s="56">
        <v>7.7106985800000007</v>
      </c>
      <c r="I133" s="56">
        <v>8.2247734999999995</v>
      </c>
      <c r="J133" s="56">
        <v>8.4842123000000012</v>
      </c>
      <c r="K133" s="56">
        <v>8.29245783</v>
      </c>
      <c r="L133" s="56">
        <v>7.7258157199999999</v>
      </c>
      <c r="M133" s="56">
        <v>7.2488997499999996</v>
      </c>
      <c r="N133" s="56">
        <v>7.0480921999999993</v>
      </c>
      <c r="O133" s="56">
        <v>6.88808358</v>
      </c>
      <c r="P133" s="56">
        <v>6.7915569200000006</v>
      </c>
      <c r="Q133" s="56">
        <v>6.9977621000000001</v>
      </c>
      <c r="R133" s="56">
        <v>7.4912807500000005</v>
      </c>
      <c r="S133" s="56">
        <v>8.3219423500000005</v>
      </c>
      <c r="T133" s="56">
        <v>8.5862982399999996</v>
      </c>
      <c r="U133" s="56">
        <v>8.5820737299999994</v>
      </c>
      <c r="V133" s="56">
        <v>8.69160881</v>
      </c>
      <c r="W133" s="56">
        <v>8.3702130799999992</v>
      </c>
      <c r="X133" s="56">
        <v>7.9281460299999997</v>
      </c>
      <c r="Y133" s="56">
        <v>7.3234745100000005</v>
      </c>
      <c r="Z133" s="67">
        <v>0</v>
      </c>
    </row>
    <row r="134" spans="1:26">
      <c r="A134" s="54">
        <f t="shared" ref="A134:A197" si="2">A133+1</f>
        <v>46153</v>
      </c>
      <c r="B134" s="55">
        <v>7.1631765299999994</v>
      </c>
      <c r="C134" s="56">
        <v>7.0499551399999998</v>
      </c>
      <c r="D134" s="56">
        <v>7.1182381699999997</v>
      </c>
      <c r="E134" s="56">
        <v>7.2023144800000001</v>
      </c>
      <c r="F134" s="56">
        <v>7.5082815599999986</v>
      </c>
      <c r="G134" s="56">
        <v>8.1645934800000006</v>
      </c>
      <c r="H134" s="56">
        <v>9.0800938299999991</v>
      </c>
      <c r="I134" s="56">
        <v>9.3375175299999995</v>
      </c>
      <c r="J134" s="56">
        <v>8.9382142000000009</v>
      </c>
      <c r="K134" s="56">
        <v>8.5540480800000012</v>
      </c>
      <c r="L134" s="56">
        <v>7.97160476</v>
      </c>
      <c r="M134" s="56">
        <v>7.81451312</v>
      </c>
      <c r="N134" s="56">
        <v>7.6635166200000011</v>
      </c>
      <c r="O134" s="56">
        <v>8.1663267699999995</v>
      </c>
      <c r="P134" s="56">
        <v>8.4091001399999996</v>
      </c>
      <c r="Q134" s="56">
        <v>8.77447789</v>
      </c>
      <c r="R134" s="56">
        <v>9.1205526699999986</v>
      </c>
      <c r="S134" s="56">
        <v>9.6346851000000004</v>
      </c>
      <c r="T134" s="56">
        <v>9.8635077899999999</v>
      </c>
      <c r="U134" s="56">
        <v>9.7166508</v>
      </c>
      <c r="V134" s="56">
        <v>9.3783392800000005</v>
      </c>
      <c r="W134" s="56">
        <v>8.7954229799999997</v>
      </c>
      <c r="X134" s="56">
        <v>8.0679872499999998</v>
      </c>
      <c r="Y134" s="56">
        <v>7.3364438199999995</v>
      </c>
      <c r="Z134" s="67">
        <v>0</v>
      </c>
    </row>
    <row r="135" spans="1:26">
      <c r="A135" s="54">
        <f t="shared" si="2"/>
        <v>46154</v>
      </c>
      <c r="B135" s="55">
        <v>7.0541732200000009</v>
      </c>
      <c r="C135" s="56">
        <v>6.86081918</v>
      </c>
      <c r="D135" s="56">
        <v>6.8203924899999997</v>
      </c>
      <c r="E135" s="56">
        <v>6.8455699400000007</v>
      </c>
      <c r="F135" s="56">
        <v>7.0164626399999994</v>
      </c>
      <c r="G135" s="56">
        <v>7.4392731699999999</v>
      </c>
      <c r="H135" s="56">
        <v>7.9429034000000005</v>
      </c>
      <c r="I135" s="56">
        <v>8.0287258299999991</v>
      </c>
      <c r="J135" s="56">
        <v>7.6626500899999996</v>
      </c>
      <c r="K135" s="56">
        <v>7.5420564400000005</v>
      </c>
      <c r="L135" s="56">
        <v>7.7945829</v>
      </c>
      <c r="M135" s="56">
        <v>7.8596609400000013</v>
      </c>
      <c r="N135" s="56">
        <v>7.8853495100000002</v>
      </c>
      <c r="O135" s="56">
        <v>8.264519009999999</v>
      </c>
      <c r="P135" s="56">
        <v>8.5473482199999999</v>
      </c>
      <c r="Q135" s="56">
        <v>8.8721881099999997</v>
      </c>
      <c r="R135" s="56">
        <v>9.3263273200000008</v>
      </c>
      <c r="S135" s="56">
        <v>9.705240719999999</v>
      </c>
      <c r="T135" s="56">
        <v>9.7924674500000002</v>
      </c>
      <c r="U135" s="56">
        <v>9.3480111599999987</v>
      </c>
      <c r="V135" s="56">
        <v>9.1180035100000012</v>
      </c>
      <c r="W135" s="56">
        <v>8.5474055799999995</v>
      </c>
      <c r="X135" s="56">
        <v>7.8377118699999997</v>
      </c>
      <c r="Y135" s="56">
        <v>7.17479844</v>
      </c>
      <c r="Z135" s="67">
        <v>0</v>
      </c>
    </row>
    <row r="136" spans="1:26">
      <c r="A136" s="54">
        <f t="shared" si="2"/>
        <v>46155</v>
      </c>
      <c r="B136" s="55">
        <v>6.8820751700000002</v>
      </c>
      <c r="C136" s="56">
        <v>6.6937455999999997</v>
      </c>
      <c r="D136" s="56">
        <v>6.6683444300000003</v>
      </c>
      <c r="E136" s="56">
        <v>6.7501443799999992</v>
      </c>
      <c r="F136" s="56">
        <v>6.9677464399999991</v>
      </c>
      <c r="G136" s="56">
        <v>7.3339901100000002</v>
      </c>
      <c r="H136" s="56">
        <v>7.9524411500000003</v>
      </c>
      <c r="I136" s="56">
        <v>8.5892644899999997</v>
      </c>
      <c r="J136" s="56">
        <v>8.3671684100000014</v>
      </c>
      <c r="K136" s="56">
        <v>8.1962244799999997</v>
      </c>
      <c r="L136" s="56">
        <v>7.94323157</v>
      </c>
      <c r="M136" s="56">
        <v>8.0215934699999991</v>
      </c>
      <c r="N136" s="56">
        <v>8.0696443999999996</v>
      </c>
      <c r="O136" s="56">
        <v>8.3869187800000002</v>
      </c>
      <c r="P136" s="56">
        <v>9.0966763300000011</v>
      </c>
      <c r="Q136" s="56">
        <v>9.7121694299999994</v>
      </c>
      <c r="R136" s="56">
        <v>10.134556010000001</v>
      </c>
      <c r="S136" s="56">
        <v>10.20879337</v>
      </c>
      <c r="T136" s="56">
        <v>10.187165759999999</v>
      </c>
      <c r="U136" s="56">
        <v>9.9345156100000001</v>
      </c>
      <c r="V136" s="56">
        <v>9.7706538800000011</v>
      </c>
      <c r="W136" s="56">
        <v>9.2301004899999999</v>
      </c>
      <c r="X136" s="56">
        <v>8.4822849399999996</v>
      </c>
      <c r="Y136" s="56">
        <v>7.6568996899999995</v>
      </c>
      <c r="Z136" s="67">
        <v>0</v>
      </c>
    </row>
    <row r="137" spans="1:26">
      <c r="A137" s="54">
        <f t="shared" si="2"/>
        <v>46156</v>
      </c>
      <c r="B137" s="55">
        <v>7.2942777200000002</v>
      </c>
      <c r="C137" s="56">
        <v>7.02311409</v>
      </c>
      <c r="D137" s="56">
        <v>6.8693810699999993</v>
      </c>
      <c r="E137" s="56">
        <v>6.9016590999999998</v>
      </c>
      <c r="F137" s="56">
        <v>7.0346572900000002</v>
      </c>
      <c r="G137" s="56">
        <v>7.8437909299999999</v>
      </c>
      <c r="H137" s="56">
        <v>8.492300629999999</v>
      </c>
      <c r="I137" s="56">
        <v>8.8598898600000009</v>
      </c>
      <c r="J137" s="56">
        <v>8.9246530100000001</v>
      </c>
      <c r="K137" s="56">
        <v>9.1032013000000003</v>
      </c>
      <c r="L137" s="56">
        <v>8.8797738699999993</v>
      </c>
      <c r="M137" s="56">
        <v>9.0160525199999988</v>
      </c>
      <c r="N137" s="56">
        <v>9.4746898399999999</v>
      </c>
      <c r="O137" s="56">
        <v>9.7245757400000006</v>
      </c>
      <c r="P137" s="56">
        <v>9.8666382199999987</v>
      </c>
      <c r="Q137" s="56">
        <v>10.06936172</v>
      </c>
      <c r="R137" s="56">
        <v>10.28662677</v>
      </c>
      <c r="S137" s="56">
        <v>10.78563655</v>
      </c>
      <c r="T137" s="56">
        <v>10.995314860000001</v>
      </c>
      <c r="U137" s="56">
        <v>10.673214059999999</v>
      </c>
      <c r="V137" s="56">
        <v>10.181916080000001</v>
      </c>
      <c r="W137" s="56">
        <v>9.4734281300000003</v>
      </c>
      <c r="X137" s="56">
        <v>8.7300911400000007</v>
      </c>
      <c r="Y137" s="56">
        <v>7.9784102299999997</v>
      </c>
      <c r="Z137" s="67">
        <v>0</v>
      </c>
    </row>
    <row r="138" spans="1:26">
      <c r="A138" s="54">
        <f t="shared" si="2"/>
        <v>46157</v>
      </c>
      <c r="B138" s="55">
        <v>7.4787571900000005</v>
      </c>
      <c r="C138" s="56">
        <v>7.1422593000000001</v>
      </c>
      <c r="D138" s="56">
        <v>7.0451458699999998</v>
      </c>
      <c r="E138" s="56">
        <v>7.0275006400000004</v>
      </c>
      <c r="F138" s="56">
        <v>7.1470346700000009</v>
      </c>
      <c r="G138" s="56">
        <v>7.6830942699999998</v>
      </c>
      <c r="H138" s="56">
        <v>8.2880039399999994</v>
      </c>
      <c r="I138" s="56">
        <v>8.3636153999999987</v>
      </c>
      <c r="J138" s="56">
        <v>8.2036255899999997</v>
      </c>
      <c r="K138" s="56">
        <v>8.1076438399999997</v>
      </c>
      <c r="L138" s="56">
        <v>8.42821569</v>
      </c>
      <c r="M138" s="56">
        <v>8.9256553699999994</v>
      </c>
      <c r="N138" s="56">
        <v>9.1463646999999995</v>
      </c>
      <c r="O138" s="56">
        <v>9.5199436900000016</v>
      </c>
      <c r="P138" s="56">
        <v>10.00232061</v>
      </c>
      <c r="Q138" s="56">
        <v>10.536925780000001</v>
      </c>
      <c r="R138" s="56">
        <v>11.0704856</v>
      </c>
      <c r="S138" s="56">
        <v>10.92885216</v>
      </c>
      <c r="T138" s="56">
        <v>11.114688659999999</v>
      </c>
      <c r="U138" s="56">
        <v>10.78799034</v>
      </c>
      <c r="V138" s="56">
        <v>10.287119499999999</v>
      </c>
      <c r="W138" s="56">
        <v>9.6550292199999994</v>
      </c>
      <c r="X138" s="56">
        <v>8.9004722100000002</v>
      </c>
      <c r="Y138" s="56">
        <v>7.9667348900000006</v>
      </c>
      <c r="Z138" s="67">
        <v>0</v>
      </c>
    </row>
    <row r="139" spans="1:26">
      <c r="A139" s="54">
        <f t="shared" si="2"/>
        <v>46158</v>
      </c>
      <c r="B139" s="55">
        <v>7.3823342900000002</v>
      </c>
      <c r="C139" s="56">
        <v>7.1519952299999998</v>
      </c>
      <c r="D139" s="56">
        <v>6.9888120599999999</v>
      </c>
      <c r="E139" s="56">
        <v>6.9268760000000009</v>
      </c>
      <c r="F139" s="56">
        <v>6.9799348600000002</v>
      </c>
      <c r="G139" s="56">
        <v>7.2270119599999996</v>
      </c>
      <c r="H139" s="56">
        <v>7.4331124800000001</v>
      </c>
      <c r="I139" s="56">
        <v>7.7957566599999994</v>
      </c>
      <c r="J139" s="56">
        <v>7.87275978</v>
      </c>
      <c r="K139" s="56">
        <v>7.9632163299999998</v>
      </c>
      <c r="L139" s="56">
        <v>8.25109636</v>
      </c>
      <c r="M139" s="56">
        <v>8.3382236899999995</v>
      </c>
      <c r="N139" s="56">
        <v>8.9012872200000004</v>
      </c>
      <c r="O139" s="56">
        <v>9.5012960399999997</v>
      </c>
      <c r="P139" s="56">
        <v>9.7947593600000005</v>
      </c>
      <c r="Q139" s="56">
        <v>10.25381342</v>
      </c>
      <c r="R139" s="56">
        <v>10.88245399</v>
      </c>
      <c r="S139" s="56">
        <v>11.389789409999999</v>
      </c>
      <c r="T139" s="56">
        <v>11.320413500000001</v>
      </c>
      <c r="U139" s="56">
        <v>10.98736104</v>
      </c>
      <c r="V139" s="56">
        <v>10.49575106</v>
      </c>
      <c r="W139" s="56">
        <v>9.5765527800000019</v>
      </c>
      <c r="X139" s="56">
        <v>8.9064928099999996</v>
      </c>
      <c r="Y139" s="56">
        <v>8.0706288900000001</v>
      </c>
      <c r="Z139" s="67">
        <v>0</v>
      </c>
    </row>
    <row r="140" spans="1:26">
      <c r="A140" s="54">
        <f t="shared" si="2"/>
        <v>46159</v>
      </c>
      <c r="B140" s="55">
        <v>7.5347146699999996</v>
      </c>
      <c r="C140" s="56">
        <v>7.2503095599999998</v>
      </c>
      <c r="D140" s="56">
        <v>7.0922706699999996</v>
      </c>
      <c r="E140" s="56">
        <v>7.0021704699999994</v>
      </c>
      <c r="F140" s="56">
        <v>7.0647234899999996</v>
      </c>
      <c r="G140" s="56">
        <v>7.1786897400000003</v>
      </c>
      <c r="H140" s="56">
        <v>7.6192325499999995</v>
      </c>
      <c r="I140" s="56">
        <v>7.9604644599999999</v>
      </c>
      <c r="J140" s="56">
        <v>7.3430414800000001</v>
      </c>
      <c r="K140" s="56">
        <v>5.1757447700000005</v>
      </c>
      <c r="L140" s="56">
        <v>7.8943703200000002</v>
      </c>
      <c r="M140" s="56">
        <v>8.0508254800000003</v>
      </c>
      <c r="N140" s="56">
        <v>8.2233197799999989</v>
      </c>
      <c r="O140" s="56">
        <v>8.6936483800000008</v>
      </c>
      <c r="P140" s="56">
        <v>8.64385051</v>
      </c>
      <c r="Q140" s="56">
        <v>9.0646292499999994</v>
      </c>
      <c r="R140" s="56">
        <v>9.9732326100000002</v>
      </c>
      <c r="S140" s="56">
        <v>10.748233800000001</v>
      </c>
      <c r="T140" s="56">
        <v>10.610643870000001</v>
      </c>
      <c r="U140" s="56">
        <v>9.88888079</v>
      </c>
      <c r="V140" s="56">
        <v>9.6067625999999997</v>
      </c>
      <c r="W140" s="56">
        <v>9.1492024000000001</v>
      </c>
      <c r="X140" s="56">
        <v>8.4781879399999998</v>
      </c>
      <c r="Y140" s="56">
        <v>7.8651519199999997</v>
      </c>
      <c r="Z140" s="67">
        <v>0</v>
      </c>
    </row>
    <row r="141" spans="1:26">
      <c r="A141" s="54">
        <f t="shared" si="2"/>
        <v>46160</v>
      </c>
      <c r="B141" s="55">
        <v>7.5630327200000007</v>
      </c>
      <c r="C141" s="56">
        <v>7.3606668100000006</v>
      </c>
      <c r="D141" s="56">
        <v>7.2666566600000007</v>
      </c>
      <c r="E141" s="56">
        <v>7.3332235899999993</v>
      </c>
      <c r="F141" s="56">
        <v>7.5281292100000003</v>
      </c>
      <c r="G141" s="56">
        <v>8.4544338899999989</v>
      </c>
      <c r="H141" s="56">
        <v>9.1834691500000005</v>
      </c>
      <c r="I141" s="56">
        <v>9.5034737699999994</v>
      </c>
      <c r="J141" s="56">
        <v>9.4852749599999999</v>
      </c>
      <c r="K141" s="56">
        <v>9.4716356600000005</v>
      </c>
      <c r="L141" s="56">
        <v>9.3627852199999992</v>
      </c>
      <c r="M141" s="56">
        <v>9.3354579700000002</v>
      </c>
      <c r="N141" s="56">
        <v>9.4781653000000006</v>
      </c>
      <c r="O141" s="56">
        <v>9.2005206800000003</v>
      </c>
      <c r="P141" s="56">
        <v>8.78986102</v>
      </c>
      <c r="Q141" s="56">
        <v>8.6820375100000007</v>
      </c>
      <c r="R141" s="56">
        <v>8.7868507299999994</v>
      </c>
      <c r="S141" s="56">
        <v>9.0185119799999995</v>
      </c>
      <c r="T141" s="56">
        <v>9.2031625600000009</v>
      </c>
      <c r="U141" s="56">
        <v>9.0752499499999999</v>
      </c>
      <c r="V141" s="56">
        <v>9.2091110399999998</v>
      </c>
      <c r="W141" s="56">
        <v>8.9947192300000012</v>
      </c>
      <c r="X141" s="56">
        <v>8.6920417000000008</v>
      </c>
      <c r="Y141" s="56">
        <v>8.2001646899999994</v>
      </c>
      <c r="Z141" s="67">
        <v>0</v>
      </c>
    </row>
    <row r="142" spans="1:26">
      <c r="A142" s="54">
        <f t="shared" si="2"/>
        <v>46161</v>
      </c>
      <c r="B142" s="55">
        <v>7.9715568399999999</v>
      </c>
      <c r="C142" s="56">
        <v>7.8892126500000002</v>
      </c>
      <c r="D142" s="56">
        <v>7.9373442799999996</v>
      </c>
      <c r="E142" s="56">
        <v>7.9889152600000006</v>
      </c>
      <c r="F142" s="56">
        <v>8.2600551800000002</v>
      </c>
      <c r="G142" s="56">
        <v>9.0770865000000001</v>
      </c>
      <c r="H142" s="56">
        <v>9.9458326699999997</v>
      </c>
      <c r="I142" s="56">
        <v>10.34691424</v>
      </c>
      <c r="J142" s="56">
        <v>10.163973070000001</v>
      </c>
      <c r="K142" s="56">
        <v>9.7355968799999992</v>
      </c>
      <c r="L142" s="56">
        <v>9.6672230900000002</v>
      </c>
      <c r="M142" s="56">
        <v>9.4792118399999996</v>
      </c>
      <c r="N142" s="56">
        <v>9.2656796000000003</v>
      </c>
      <c r="O142" s="56">
        <v>9.4836945500000009</v>
      </c>
      <c r="P142" s="56">
        <v>9.2970502499999998</v>
      </c>
      <c r="Q142" s="56">
        <v>9.5347483000000004</v>
      </c>
      <c r="R142" s="56">
        <v>9.8302184700000002</v>
      </c>
      <c r="S142" s="56">
        <v>10.333845949999999</v>
      </c>
      <c r="T142" s="56">
        <v>10.3635603</v>
      </c>
      <c r="U142" s="56">
        <v>10.290010710000001</v>
      </c>
      <c r="V142" s="56">
        <v>10.29113027</v>
      </c>
      <c r="W142" s="56">
        <v>9.7656784999999999</v>
      </c>
      <c r="X142" s="56">
        <v>9.3902137000000003</v>
      </c>
      <c r="Y142" s="56">
        <v>8.8937544800000001</v>
      </c>
      <c r="Z142" s="67">
        <v>0</v>
      </c>
    </row>
    <row r="143" spans="1:26">
      <c r="A143" s="54">
        <f t="shared" si="2"/>
        <v>46162</v>
      </c>
      <c r="B143" s="55">
        <v>8.5457728700000004</v>
      </c>
      <c r="C143" s="56">
        <v>8.4911292799999991</v>
      </c>
      <c r="D143" s="56">
        <v>8.430941540000001</v>
      </c>
      <c r="E143" s="56">
        <v>8.4315511799999996</v>
      </c>
      <c r="F143" s="56">
        <v>8.7619772999999999</v>
      </c>
      <c r="G143" s="56">
        <v>9.2927687799999994</v>
      </c>
      <c r="H143" s="56">
        <v>10.22876593</v>
      </c>
      <c r="I143" s="56">
        <v>10.19029662</v>
      </c>
      <c r="J143" s="56">
        <v>9.9192415099999991</v>
      </c>
      <c r="K143" s="56">
        <v>9.5804373300000005</v>
      </c>
      <c r="L143" s="56">
        <v>9.5184166599999998</v>
      </c>
      <c r="M143" s="56">
        <v>9.3670984100000005</v>
      </c>
      <c r="N143" s="56">
        <v>9.1358960200000006</v>
      </c>
      <c r="O143" s="56">
        <v>9.094104380000001</v>
      </c>
      <c r="P143" s="56">
        <v>8.9281321299999998</v>
      </c>
      <c r="Q143" s="56">
        <v>9.1541773099999997</v>
      </c>
      <c r="R143" s="56">
        <v>9.2106503199999992</v>
      </c>
      <c r="S143" s="56">
        <v>9.5585095500000001</v>
      </c>
      <c r="T143" s="56">
        <v>9.703375040000001</v>
      </c>
      <c r="U143" s="56">
        <v>9.5874222099999997</v>
      </c>
      <c r="V143" s="56">
        <v>9.7294243100000006</v>
      </c>
      <c r="W143" s="56">
        <v>9.3755793700000005</v>
      </c>
      <c r="X143" s="56">
        <v>8.9567806499999989</v>
      </c>
      <c r="Y143" s="56">
        <v>8.4411187900000009</v>
      </c>
      <c r="Z143" s="67">
        <v>0</v>
      </c>
    </row>
    <row r="144" spans="1:26">
      <c r="A144" s="54">
        <f t="shared" si="2"/>
        <v>46163</v>
      </c>
      <c r="B144" s="55">
        <v>8.2329019599999995</v>
      </c>
      <c r="C144" s="56">
        <v>8.0459615499999995</v>
      </c>
      <c r="D144" s="56">
        <v>8.0077848599999992</v>
      </c>
      <c r="E144" s="56">
        <v>7.9885127799999998</v>
      </c>
      <c r="F144" s="56">
        <v>8.2712945300000005</v>
      </c>
      <c r="G144" s="56">
        <v>8.9715052100000001</v>
      </c>
      <c r="H144" s="56">
        <v>9.6621377700000011</v>
      </c>
      <c r="I144" s="56">
        <v>9.8856104500000015</v>
      </c>
      <c r="J144" s="56">
        <v>9.3694742200000007</v>
      </c>
      <c r="K144" s="56">
        <v>8.680407670000001</v>
      </c>
      <c r="L144" s="56">
        <v>8.1112789200000002</v>
      </c>
      <c r="M144" s="56">
        <v>7.9057513999999998</v>
      </c>
      <c r="N144" s="56">
        <v>7.9771629900000001</v>
      </c>
      <c r="O144" s="56">
        <v>7.9171217399999998</v>
      </c>
      <c r="P144" s="56">
        <v>8.2410876000000002</v>
      </c>
      <c r="Q144" s="56">
        <v>8.52165164</v>
      </c>
      <c r="R144" s="56">
        <v>8.5752753500000001</v>
      </c>
      <c r="S144" s="56">
        <v>8.8475903599999999</v>
      </c>
      <c r="T144" s="56">
        <v>9.0643343999999999</v>
      </c>
      <c r="U144" s="56">
        <v>8.9649537400000003</v>
      </c>
      <c r="V144" s="56">
        <v>8.9525045399999996</v>
      </c>
      <c r="W144" s="56">
        <v>8.6994414499999984</v>
      </c>
      <c r="X144" s="56">
        <v>8.20698653</v>
      </c>
      <c r="Y144" s="56">
        <v>7.6654913500000008</v>
      </c>
      <c r="Z144" s="67">
        <v>0</v>
      </c>
    </row>
    <row r="145" spans="1:26">
      <c r="A145" s="54">
        <f t="shared" si="2"/>
        <v>46164</v>
      </c>
      <c r="B145" s="55">
        <v>7.5077391799999997</v>
      </c>
      <c r="C145" s="56">
        <v>7.4078324499999999</v>
      </c>
      <c r="D145" s="56">
        <v>7.3803522699999995</v>
      </c>
      <c r="E145" s="56">
        <v>7.5018398400000006</v>
      </c>
      <c r="F145" s="56">
        <v>7.7062928200000007</v>
      </c>
      <c r="G145" s="56">
        <v>8.4982349399999997</v>
      </c>
      <c r="H145" s="56">
        <v>8.9897558400000008</v>
      </c>
      <c r="I145" s="56">
        <v>9.1174583600000005</v>
      </c>
      <c r="J145" s="56">
        <v>8.8789909799999993</v>
      </c>
      <c r="K145" s="56">
        <v>8.5638925300000004</v>
      </c>
      <c r="L145" s="56">
        <v>8.2639423199999982</v>
      </c>
      <c r="M145" s="56">
        <v>7.9474555699999998</v>
      </c>
      <c r="N145" s="56">
        <v>7.9382317599999999</v>
      </c>
      <c r="O145" s="56">
        <v>8.2382912699999995</v>
      </c>
      <c r="P145" s="56">
        <v>8.5263732000000001</v>
      </c>
      <c r="Q145" s="56">
        <v>8.6440921599999996</v>
      </c>
      <c r="R145" s="56">
        <v>9.1361870200000013</v>
      </c>
      <c r="S145" s="56">
        <v>9.631958749999999</v>
      </c>
      <c r="T145" s="56">
        <v>9.5099313899999984</v>
      </c>
      <c r="U145" s="56">
        <v>9.3130437700000002</v>
      </c>
      <c r="V145" s="56">
        <v>9.4335360399999999</v>
      </c>
      <c r="W145" s="56">
        <v>9.1892476900000002</v>
      </c>
      <c r="X145" s="56">
        <v>8.6677134799999997</v>
      </c>
      <c r="Y145" s="56">
        <v>8.0045239200000005</v>
      </c>
      <c r="Z145" s="67">
        <v>0</v>
      </c>
    </row>
    <row r="146" spans="1:26">
      <c r="A146" s="54">
        <f t="shared" si="2"/>
        <v>46165</v>
      </c>
      <c r="B146" s="55">
        <v>7.7646901699999997</v>
      </c>
      <c r="C146" s="56">
        <v>7.5487862900000007</v>
      </c>
      <c r="D146" s="56">
        <v>7.5386008499999999</v>
      </c>
      <c r="E146" s="56">
        <v>7.5846027800000009</v>
      </c>
      <c r="F146" s="56">
        <v>7.7922796400000003</v>
      </c>
      <c r="G146" s="56">
        <v>8.2254701399999988</v>
      </c>
      <c r="H146" s="56">
        <v>8.4919330899999999</v>
      </c>
      <c r="I146" s="56">
        <v>8.8224110200000005</v>
      </c>
      <c r="J146" s="56">
        <v>8.5828836600000002</v>
      </c>
      <c r="K146" s="56">
        <v>8.0311690000000002</v>
      </c>
      <c r="L146" s="56">
        <v>7.7347672899999989</v>
      </c>
      <c r="M146" s="56">
        <v>7.4338468600000001</v>
      </c>
      <c r="N146" s="56">
        <v>7.4492239400000004</v>
      </c>
      <c r="O146" s="56">
        <v>7.6126135500000007</v>
      </c>
      <c r="P146" s="56">
        <v>7.8575156799999997</v>
      </c>
      <c r="Q146" s="56">
        <v>8.2801263299999999</v>
      </c>
      <c r="R146" s="56">
        <v>8.9428039099999985</v>
      </c>
      <c r="S146" s="56">
        <v>9.6577652100000009</v>
      </c>
      <c r="T146" s="56">
        <v>9.9197335799999991</v>
      </c>
      <c r="U146" s="56">
        <v>9.5446070499999998</v>
      </c>
      <c r="V146" s="56">
        <v>9.46813137</v>
      </c>
      <c r="W146" s="56">
        <v>9.1732934900000007</v>
      </c>
      <c r="X146" s="56">
        <v>8.5880980400000002</v>
      </c>
      <c r="Y146" s="56">
        <v>7.9466100000000006</v>
      </c>
      <c r="Z146" s="67">
        <v>0</v>
      </c>
    </row>
    <row r="147" spans="1:26">
      <c r="A147" s="54">
        <f t="shared" si="2"/>
        <v>46166</v>
      </c>
      <c r="B147" s="55">
        <v>7.654938640000001</v>
      </c>
      <c r="C147" s="56">
        <v>7.4107922199999994</v>
      </c>
      <c r="D147" s="56">
        <v>7.3204262399999998</v>
      </c>
      <c r="E147" s="56">
        <v>7.3190907000000003</v>
      </c>
      <c r="F147" s="56">
        <v>7.4356548699999996</v>
      </c>
      <c r="G147" s="56">
        <v>7.694183559999999</v>
      </c>
      <c r="H147" s="56">
        <v>8.0390572699999989</v>
      </c>
      <c r="I147" s="56">
        <v>8.4808754200000003</v>
      </c>
      <c r="J147" s="56">
        <v>8.5076139700000013</v>
      </c>
      <c r="K147" s="56">
        <v>8.19958484</v>
      </c>
      <c r="L147" s="56">
        <v>7.9404343800000001</v>
      </c>
      <c r="M147" s="56">
        <v>7.9177545800000004</v>
      </c>
      <c r="N147" s="56">
        <v>8.338901589999999</v>
      </c>
      <c r="O147" s="56">
        <v>8.6536252999999999</v>
      </c>
      <c r="P147" s="56">
        <v>8.9405508100000013</v>
      </c>
      <c r="Q147" s="56">
        <v>9.4242463999999995</v>
      </c>
      <c r="R147" s="56">
        <v>10.116189609999999</v>
      </c>
      <c r="S147" s="56">
        <v>10.94340746</v>
      </c>
      <c r="T147" s="56">
        <v>11.02198151</v>
      </c>
      <c r="U147" s="56">
        <v>10.618000779999999</v>
      </c>
      <c r="V147" s="56">
        <v>10.22092857</v>
      </c>
      <c r="W147" s="56">
        <v>9.667706449999999</v>
      </c>
      <c r="X147" s="56">
        <v>8.7943324600000015</v>
      </c>
      <c r="Y147" s="56">
        <v>8.0947819599999988</v>
      </c>
      <c r="Z147" s="67">
        <v>0</v>
      </c>
    </row>
    <row r="148" spans="1:26">
      <c r="A148" s="54">
        <f t="shared" si="2"/>
        <v>46167</v>
      </c>
      <c r="B148" s="55">
        <v>7.6980257700000001</v>
      </c>
      <c r="C148" s="56">
        <v>7.4361396400000004</v>
      </c>
      <c r="D148" s="56">
        <v>7.3158967700000002</v>
      </c>
      <c r="E148" s="56">
        <v>7.2739737299999998</v>
      </c>
      <c r="F148" s="56">
        <v>7.3261610700000004</v>
      </c>
      <c r="G148" s="56">
        <v>7.5121467199999996</v>
      </c>
      <c r="H148" s="56">
        <v>7.8383886699999996</v>
      </c>
      <c r="I148" s="56">
        <v>8.4262519000000005</v>
      </c>
      <c r="J148" s="56">
        <v>8.7430898399999997</v>
      </c>
      <c r="K148" s="56">
        <v>8.7898683200000001</v>
      </c>
      <c r="L148" s="56">
        <v>8.9476409500000003</v>
      </c>
      <c r="M148" s="56">
        <v>9.2874449699999992</v>
      </c>
      <c r="N148" s="56">
        <v>9.98668026</v>
      </c>
      <c r="O148" s="56">
        <v>10.207344020000001</v>
      </c>
      <c r="P148" s="56">
        <v>9.7937660999999991</v>
      </c>
      <c r="Q148" s="56">
        <v>9.7298995799999997</v>
      </c>
      <c r="R148" s="56">
        <v>10.4197959</v>
      </c>
      <c r="S148" s="56">
        <v>10.79380899</v>
      </c>
      <c r="T148" s="56">
        <v>10.501609889999999</v>
      </c>
      <c r="U148" s="56">
        <v>10.097890079999999</v>
      </c>
      <c r="V148" s="56">
        <v>9.8446419900000013</v>
      </c>
      <c r="W148" s="56">
        <v>9.2606235899999998</v>
      </c>
      <c r="X148" s="56">
        <v>8.5441822700000003</v>
      </c>
      <c r="Y148" s="56">
        <v>7.8802348000000002</v>
      </c>
      <c r="Z148" s="67">
        <v>0</v>
      </c>
    </row>
    <row r="149" spans="1:26">
      <c r="A149" s="54">
        <f t="shared" si="2"/>
        <v>46168</v>
      </c>
      <c r="B149" s="55">
        <v>7.5579217700000001</v>
      </c>
      <c r="C149" s="56">
        <v>7.2985873300000002</v>
      </c>
      <c r="D149" s="56">
        <v>7.1427167899999997</v>
      </c>
      <c r="E149" s="56">
        <v>6.95943076</v>
      </c>
      <c r="F149" s="56">
        <v>7.112866069999999</v>
      </c>
      <c r="G149" s="56">
        <v>7.4736312500000004</v>
      </c>
      <c r="H149" s="56">
        <v>7.8759310500000002</v>
      </c>
      <c r="I149" s="56">
        <v>8.2539673899999997</v>
      </c>
      <c r="J149" s="56">
        <v>8.3444840000000013</v>
      </c>
      <c r="K149" s="56">
        <v>8.2393951599999991</v>
      </c>
      <c r="L149" s="56">
        <v>8.57972526</v>
      </c>
      <c r="M149" s="56">
        <v>9.4509796000000001</v>
      </c>
      <c r="N149" s="56">
        <v>9.6799324899999988</v>
      </c>
      <c r="O149" s="56">
        <v>9.8334591800000002</v>
      </c>
      <c r="P149" s="56">
        <v>10.19866523</v>
      </c>
      <c r="Q149" s="56">
        <v>10.564168779999999</v>
      </c>
      <c r="R149" s="56">
        <v>10.70952101</v>
      </c>
      <c r="S149" s="56">
        <v>10.887987749999999</v>
      </c>
      <c r="T149" s="56">
        <v>10.68150559</v>
      </c>
      <c r="U149" s="56">
        <v>10.092388489999999</v>
      </c>
      <c r="V149" s="56">
        <v>9.830967600000001</v>
      </c>
      <c r="W149" s="56">
        <v>9.2513418499999993</v>
      </c>
      <c r="X149" s="56">
        <v>8.6108668300000009</v>
      </c>
      <c r="Y149" s="56">
        <v>8.0096656700000004</v>
      </c>
      <c r="Z149" s="67">
        <v>0</v>
      </c>
    </row>
    <row r="150" spans="1:26">
      <c r="A150" s="54">
        <f t="shared" si="2"/>
        <v>46169</v>
      </c>
      <c r="B150" s="55">
        <v>7.755233360000001</v>
      </c>
      <c r="C150" s="56">
        <v>7.4613772899999997</v>
      </c>
      <c r="D150" s="56">
        <v>7.35326302</v>
      </c>
      <c r="E150" s="56">
        <v>7.358823300000001</v>
      </c>
      <c r="F150" s="56">
        <v>7.4179063100000002</v>
      </c>
      <c r="G150" s="56">
        <v>8.2127588899999999</v>
      </c>
      <c r="H150" s="56">
        <v>8.7737742900000004</v>
      </c>
      <c r="I150" s="56">
        <v>9.1314441599999991</v>
      </c>
      <c r="J150" s="56">
        <v>8.91881345</v>
      </c>
      <c r="K150" s="56">
        <v>8.9066564100000001</v>
      </c>
      <c r="L150" s="56">
        <v>9.1199801799999989</v>
      </c>
      <c r="M150" s="56">
        <v>9.0177879700000005</v>
      </c>
      <c r="N150" s="56">
        <v>8.6902168199999998</v>
      </c>
      <c r="O150" s="56">
        <v>8.6466852499999991</v>
      </c>
      <c r="P150" s="56">
        <v>8.5401338699999982</v>
      </c>
      <c r="Q150" s="56">
        <v>8.6596461699999985</v>
      </c>
      <c r="R150" s="56">
        <v>8.5928913299999987</v>
      </c>
      <c r="S150" s="56">
        <v>8.6430441900000012</v>
      </c>
      <c r="T150" s="56">
        <v>8.9250827500000014</v>
      </c>
      <c r="U150" s="56">
        <v>8.8638050600000007</v>
      </c>
      <c r="V150" s="56">
        <v>8.8926439599999991</v>
      </c>
      <c r="W150" s="56">
        <v>8.5031091700000001</v>
      </c>
      <c r="X150" s="56">
        <v>8.0778910899999996</v>
      </c>
      <c r="Y150" s="56">
        <v>7.5140110500000006</v>
      </c>
      <c r="Z150" s="67">
        <v>0</v>
      </c>
    </row>
    <row r="151" spans="1:26">
      <c r="A151" s="54">
        <f t="shared" si="2"/>
        <v>46170</v>
      </c>
      <c r="B151" s="55">
        <v>7.2240163100000006</v>
      </c>
      <c r="C151" s="56">
        <v>7.01888471</v>
      </c>
      <c r="D151" s="56">
        <v>6.9917703200000005</v>
      </c>
      <c r="E151" s="56">
        <v>7.0253345400000011</v>
      </c>
      <c r="F151" s="56">
        <v>7.18203893</v>
      </c>
      <c r="G151" s="56">
        <v>7.5993034799999997</v>
      </c>
      <c r="H151" s="56">
        <v>8.2977208200000003</v>
      </c>
      <c r="I151" s="56">
        <v>9.1411621600000004</v>
      </c>
      <c r="J151" s="56">
        <v>8.8324897900000003</v>
      </c>
      <c r="K151" s="56">
        <v>8.4554044099999999</v>
      </c>
      <c r="L151" s="56">
        <v>8.0932135299999999</v>
      </c>
      <c r="M151" s="56">
        <v>7.96429717</v>
      </c>
      <c r="N151" s="56">
        <v>7.7206059099999997</v>
      </c>
      <c r="O151" s="56">
        <v>7.8665648899999994</v>
      </c>
      <c r="P151" s="56">
        <v>8.0272675099999997</v>
      </c>
      <c r="Q151" s="56">
        <v>8.3587665100000006</v>
      </c>
      <c r="R151" s="56">
        <v>8.6948304099999998</v>
      </c>
      <c r="S151" s="56">
        <v>9.4041801199999995</v>
      </c>
      <c r="T151" s="56">
        <v>9.7390464600000008</v>
      </c>
      <c r="U151" s="56">
        <v>9.4567931299999994</v>
      </c>
      <c r="V151" s="56">
        <v>9.2825266499999994</v>
      </c>
      <c r="W151" s="56">
        <v>8.8475264100000004</v>
      </c>
      <c r="X151" s="56">
        <v>8.29799124</v>
      </c>
      <c r="Y151" s="56">
        <v>7.6500883199999992</v>
      </c>
      <c r="Z151" s="67">
        <v>0</v>
      </c>
    </row>
    <row r="152" spans="1:26">
      <c r="A152" s="54">
        <f t="shared" si="2"/>
        <v>46171</v>
      </c>
      <c r="B152" s="55">
        <v>7.36681294</v>
      </c>
      <c r="C152" s="56">
        <v>7.1234104899999995</v>
      </c>
      <c r="D152" s="56">
        <v>6.9576128000000006</v>
      </c>
      <c r="E152" s="56">
        <v>6.9117377500000003</v>
      </c>
      <c r="F152" s="56">
        <v>7.0087594099999997</v>
      </c>
      <c r="G152" s="56">
        <v>7.7372261599999987</v>
      </c>
      <c r="H152" s="56">
        <v>8.33330473</v>
      </c>
      <c r="I152" s="56">
        <v>8.8469245399999998</v>
      </c>
      <c r="J152" s="56">
        <v>8.7800636199999982</v>
      </c>
      <c r="K152" s="56">
        <v>8.7181895800000007</v>
      </c>
      <c r="L152" s="56">
        <v>8.7206322000000007</v>
      </c>
      <c r="M152" s="56">
        <v>8.8415526399999997</v>
      </c>
      <c r="N152" s="56">
        <v>9.2101127799999993</v>
      </c>
      <c r="O152" s="56">
        <v>9.538210669999998</v>
      </c>
      <c r="P152" s="56">
        <v>9.4293633700000008</v>
      </c>
      <c r="Q152" s="56">
        <v>9.5959372799999993</v>
      </c>
      <c r="R152" s="56">
        <v>9.733687680000001</v>
      </c>
      <c r="S152" s="56">
        <v>9.5409907799999978</v>
      </c>
      <c r="T152" s="56">
        <v>9.7332558099999993</v>
      </c>
      <c r="U152" s="56">
        <v>9.6190344400000001</v>
      </c>
      <c r="V152" s="56">
        <v>9.3536348599999997</v>
      </c>
      <c r="W152" s="56">
        <v>8.7320557100000009</v>
      </c>
      <c r="X152" s="56">
        <v>8.4279444899999998</v>
      </c>
      <c r="Y152" s="56">
        <v>7.7866703300000006</v>
      </c>
      <c r="Z152" s="67">
        <v>0</v>
      </c>
    </row>
    <row r="153" spans="1:26">
      <c r="A153" s="54">
        <f t="shared" si="2"/>
        <v>46172</v>
      </c>
      <c r="B153" s="55">
        <v>7.4067868399999996</v>
      </c>
      <c r="C153" s="56">
        <v>7.1334352600000006</v>
      </c>
      <c r="D153" s="56">
        <v>7.0759957399999998</v>
      </c>
      <c r="E153" s="56">
        <v>7.0756546599999997</v>
      </c>
      <c r="F153" s="56">
        <v>7.1198093999999994</v>
      </c>
      <c r="G153" s="56">
        <v>7.3541572000000004</v>
      </c>
      <c r="H153" s="56">
        <v>7.5273357399999998</v>
      </c>
      <c r="I153" s="56">
        <v>7.8866761199999997</v>
      </c>
      <c r="J153" s="56">
        <v>7.9737441000000002</v>
      </c>
      <c r="K153" s="56">
        <v>8.0255981900000002</v>
      </c>
      <c r="L153" s="56">
        <v>7.9341161499999995</v>
      </c>
      <c r="M153" s="56">
        <v>7.8775559899999994</v>
      </c>
      <c r="N153" s="56">
        <v>7.9700944899999993</v>
      </c>
      <c r="O153" s="56">
        <v>8.2395581299999989</v>
      </c>
      <c r="P153" s="56">
        <v>8.4746010799999993</v>
      </c>
      <c r="Q153" s="56">
        <v>8.8641342199999986</v>
      </c>
      <c r="R153" s="56">
        <v>9.7030852599999999</v>
      </c>
      <c r="S153" s="56">
        <v>10.451525719999999</v>
      </c>
      <c r="T153" s="56">
        <v>10.471967449999999</v>
      </c>
      <c r="U153" s="56">
        <v>10.169347370000001</v>
      </c>
      <c r="V153" s="56">
        <v>9.6264950499999991</v>
      </c>
      <c r="W153" s="56">
        <v>9.0734139699999989</v>
      </c>
      <c r="X153" s="56">
        <v>8.3931699299999991</v>
      </c>
      <c r="Y153" s="56">
        <v>7.71294272</v>
      </c>
      <c r="Z153" s="67">
        <v>0</v>
      </c>
    </row>
    <row r="154" spans="1:26">
      <c r="A154" s="54">
        <f t="shared" si="2"/>
        <v>46173</v>
      </c>
      <c r="B154" s="55">
        <v>7.4227326500000004</v>
      </c>
      <c r="C154" s="56">
        <v>7.1416105199999995</v>
      </c>
      <c r="D154" s="56">
        <v>6.9650700800000003</v>
      </c>
      <c r="E154" s="56">
        <v>6.9490604400000002</v>
      </c>
      <c r="F154" s="56">
        <v>7.0862279700000004</v>
      </c>
      <c r="G154" s="56">
        <v>7.2682898399999996</v>
      </c>
      <c r="H154" s="56">
        <v>7.5542746500000009</v>
      </c>
      <c r="I154" s="56">
        <v>8.0313260299999989</v>
      </c>
      <c r="J154" s="56">
        <v>7.959365</v>
      </c>
      <c r="K154" s="56">
        <v>7.8761846599999998</v>
      </c>
      <c r="L154" s="56">
        <v>7.7327423599999996</v>
      </c>
      <c r="M154" s="56">
        <v>7.8346075499999994</v>
      </c>
      <c r="N154" s="56">
        <v>8.0159017000000006</v>
      </c>
      <c r="O154" s="56">
        <v>8.41703343</v>
      </c>
      <c r="P154" s="56">
        <v>8.8312480999999998</v>
      </c>
      <c r="Q154" s="56">
        <v>9.32533046</v>
      </c>
      <c r="R154" s="56">
        <v>10.159002919999999</v>
      </c>
      <c r="S154" s="56">
        <v>10.851494800000001</v>
      </c>
      <c r="T154" s="56">
        <v>11.043780380000001</v>
      </c>
      <c r="U154" s="56">
        <v>10.794623819999998</v>
      </c>
      <c r="V154" s="56">
        <v>10.32265316</v>
      </c>
      <c r="W154" s="56">
        <v>9.7028332899999992</v>
      </c>
      <c r="X154" s="56">
        <v>8.8413348999999997</v>
      </c>
      <c r="Y154" s="56">
        <v>8.0587557800000003</v>
      </c>
      <c r="Z154" s="67">
        <v>0</v>
      </c>
    </row>
    <row r="155" spans="1:26">
      <c r="A155" s="54">
        <f t="shared" si="2"/>
        <v>46174</v>
      </c>
      <c r="B155" s="55">
        <v>7.5570463600000011</v>
      </c>
      <c r="C155" s="56">
        <v>7.178830940000001</v>
      </c>
      <c r="D155" s="56">
        <v>7.1695135600000004</v>
      </c>
      <c r="E155" s="56">
        <v>7.106785949999999</v>
      </c>
      <c r="F155" s="56">
        <v>7.2553624199999991</v>
      </c>
      <c r="G155" s="56">
        <v>7.9548103200000009</v>
      </c>
      <c r="H155" s="56">
        <v>8.5522834799999998</v>
      </c>
      <c r="I155" s="56">
        <v>8.8860459599999988</v>
      </c>
      <c r="J155" s="56">
        <v>8.787808609999999</v>
      </c>
      <c r="K155" s="56">
        <v>8.7494649799999991</v>
      </c>
      <c r="L155" s="56">
        <v>8.8337779699999999</v>
      </c>
      <c r="M155" s="56">
        <v>8.8046386100000014</v>
      </c>
      <c r="N155" s="56">
        <v>9.1790098100000002</v>
      </c>
      <c r="O155" s="56">
        <v>9.3873760799999992</v>
      </c>
      <c r="P155" s="56">
        <v>9.6055326799999996</v>
      </c>
      <c r="Q155" s="56">
        <v>10.09921632</v>
      </c>
      <c r="R155" s="56">
        <v>10.458507460000002</v>
      </c>
      <c r="S155" s="56">
        <v>10.89310817</v>
      </c>
      <c r="T155" s="56">
        <v>10.775851100000001</v>
      </c>
      <c r="U155" s="56">
        <v>10.46761796</v>
      </c>
      <c r="V155" s="56">
        <v>9.8313787800000014</v>
      </c>
      <c r="W155" s="56">
        <v>9.1629129999999996</v>
      </c>
      <c r="X155" s="56">
        <v>8.3807900400000008</v>
      </c>
      <c r="Y155" s="56">
        <v>7.6432728799999996</v>
      </c>
      <c r="Z155" s="67">
        <v>0</v>
      </c>
    </row>
    <row r="156" spans="1:26">
      <c r="A156" s="54">
        <f t="shared" si="2"/>
        <v>46175</v>
      </c>
      <c r="B156" s="55">
        <v>7.1817872900000008</v>
      </c>
      <c r="C156" s="56">
        <v>6.95749087</v>
      </c>
      <c r="D156" s="56">
        <v>6.8636534600000001</v>
      </c>
      <c r="E156" s="56">
        <v>6.7589468099999994</v>
      </c>
      <c r="F156" s="56">
        <v>6.8980415400000004</v>
      </c>
      <c r="G156" s="56">
        <v>7.2455301500000004</v>
      </c>
      <c r="H156" s="56">
        <v>7.6840338500000005</v>
      </c>
      <c r="I156" s="56">
        <v>8.1089715299999998</v>
      </c>
      <c r="J156" s="56">
        <v>8.0938598199999987</v>
      </c>
      <c r="K156" s="56">
        <v>8.2890097400000009</v>
      </c>
      <c r="L156" s="56">
        <v>8.2997781099999983</v>
      </c>
      <c r="M156" s="56">
        <v>8.1892620300000001</v>
      </c>
      <c r="N156" s="56">
        <v>8.0789937299999988</v>
      </c>
      <c r="O156" s="56">
        <v>8.1126323599999992</v>
      </c>
      <c r="P156" s="56">
        <v>7.9642192999999999</v>
      </c>
      <c r="Q156" s="56">
        <v>8.2793043700000002</v>
      </c>
      <c r="R156" s="56">
        <v>8.9439028799999996</v>
      </c>
      <c r="S156" s="56">
        <v>9.3147460899999999</v>
      </c>
      <c r="T156" s="56">
        <v>9.2930225899999996</v>
      </c>
      <c r="U156" s="56">
        <v>9.1491034500000001</v>
      </c>
      <c r="V156" s="56">
        <v>8.9607866099999995</v>
      </c>
      <c r="W156" s="56">
        <v>8.5125099199999994</v>
      </c>
      <c r="X156" s="56">
        <v>7.8977202300000009</v>
      </c>
      <c r="Y156" s="56">
        <v>7.254829299999999</v>
      </c>
      <c r="Z156" s="67">
        <v>0</v>
      </c>
    </row>
    <row r="157" spans="1:26">
      <c r="A157" s="54">
        <f t="shared" si="2"/>
        <v>46176</v>
      </c>
      <c r="B157" s="55">
        <v>6.9686995700000001</v>
      </c>
      <c r="C157" s="56">
        <v>6.6902765899999999</v>
      </c>
      <c r="D157" s="56">
        <v>6.6154694200000002</v>
      </c>
      <c r="E157" s="56">
        <v>6.5769797199999998</v>
      </c>
      <c r="F157" s="56">
        <v>6.6812455699999997</v>
      </c>
      <c r="G157" s="56">
        <v>7.3277503500000005</v>
      </c>
      <c r="H157" s="56">
        <v>8.0436785199999985</v>
      </c>
      <c r="I157" s="56">
        <v>8.3277975299999998</v>
      </c>
      <c r="J157" s="56">
        <v>8.1974944900000004</v>
      </c>
      <c r="K157" s="56">
        <v>8.0404199200000015</v>
      </c>
      <c r="L157" s="56">
        <v>8.1763515899999994</v>
      </c>
      <c r="M157" s="56">
        <v>8.0152042599999991</v>
      </c>
      <c r="N157" s="56">
        <v>8.1345298699999997</v>
      </c>
      <c r="O157" s="56">
        <v>8.3558770400000011</v>
      </c>
      <c r="P157" s="56">
        <v>8.5033633900000005</v>
      </c>
      <c r="Q157" s="56">
        <v>8.6807081799999999</v>
      </c>
      <c r="R157" s="56">
        <v>8.6236024400000009</v>
      </c>
      <c r="S157" s="56">
        <v>8.5387999499999996</v>
      </c>
      <c r="T157" s="56">
        <v>8.5637555299999999</v>
      </c>
      <c r="U157" s="56">
        <v>8.4518244799999991</v>
      </c>
      <c r="V157" s="56">
        <v>8.4470980900000008</v>
      </c>
      <c r="W157" s="56">
        <v>8.3090245199999995</v>
      </c>
      <c r="X157" s="56">
        <v>7.6672585500000014</v>
      </c>
      <c r="Y157" s="56">
        <v>7.05494032</v>
      </c>
      <c r="Z157" s="67">
        <v>0</v>
      </c>
    </row>
    <row r="158" spans="1:26">
      <c r="A158" s="54">
        <f t="shared" si="2"/>
        <v>46177</v>
      </c>
      <c r="B158" s="55">
        <v>6.8607167999999996</v>
      </c>
      <c r="C158" s="56">
        <v>6.68648971</v>
      </c>
      <c r="D158" s="56">
        <v>6.6333180699999996</v>
      </c>
      <c r="E158" s="56">
        <v>6.6291734800000004</v>
      </c>
      <c r="F158" s="56">
        <v>6.7658616000000009</v>
      </c>
      <c r="G158" s="56">
        <v>7.2724600599999993</v>
      </c>
      <c r="H158" s="56">
        <v>7.6500736000000007</v>
      </c>
      <c r="I158" s="56">
        <v>7.7587589700000006</v>
      </c>
      <c r="J158" s="56">
        <v>7.4401966299999991</v>
      </c>
      <c r="K158" s="56">
        <v>7.2737397699999997</v>
      </c>
      <c r="L158" s="56">
        <v>8.0666456800000006</v>
      </c>
      <c r="M158" s="56">
        <v>8.3319748600000008</v>
      </c>
      <c r="N158" s="56">
        <v>8.6515532200000003</v>
      </c>
      <c r="O158" s="56">
        <v>9.1596026200000011</v>
      </c>
      <c r="P158" s="56">
        <v>9.5685792899999988</v>
      </c>
      <c r="Q158" s="56">
        <v>10.053832809999999</v>
      </c>
      <c r="R158" s="56">
        <v>10.39158123</v>
      </c>
      <c r="S158" s="56">
        <v>10.725534639999999</v>
      </c>
      <c r="T158" s="56">
        <v>10.803118080000001</v>
      </c>
      <c r="U158" s="56">
        <v>10.61058306</v>
      </c>
      <c r="V158" s="56">
        <v>10.06150731</v>
      </c>
      <c r="W158" s="56">
        <v>9.4907259199999991</v>
      </c>
      <c r="X158" s="56">
        <v>8.5783295299999995</v>
      </c>
      <c r="Y158" s="56">
        <v>7.8079680299999996</v>
      </c>
      <c r="Z158" s="67">
        <v>0</v>
      </c>
    </row>
    <row r="159" spans="1:26">
      <c r="A159" s="54">
        <f t="shared" si="2"/>
        <v>46178</v>
      </c>
      <c r="B159" s="55">
        <v>7.3066140900000001</v>
      </c>
      <c r="C159" s="56">
        <v>7.0449685899999999</v>
      </c>
      <c r="D159" s="56">
        <v>6.8176950299999994</v>
      </c>
      <c r="E159" s="56">
        <v>6.759568100000001</v>
      </c>
      <c r="F159" s="56">
        <v>6.8395758600000001</v>
      </c>
      <c r="G159" s="56">
        <v>7.1029567500000006</v>
      </c>
      <c r="H159" s="56">
        <v>8.2611582200000004</v>
      </c>
      <c r="I159" s="56">
        <v>8.7008933400000004</v>
      </c>
      <c r="J159" s="56">
        <v>8.6641053699999997</v>
      </c>
      <c r="K159" s="56">
        <v>8.5858140000000009</v>
      </c>
      <c r="L159" s="56">
        <v>9.0165164700000009</v>
      </c>
      <c r="M159" s="56">
        <v>9.5798311700000003</v>
      </c>
      <c r="N159" s="56">
        <v>10.103242060000001</v>
      </c>
      <c r="O159" s="56">
        <v>10.605659559999999</v>
      </c>
      <c r="P159" s="56">
        <v>11.205440960000001</v>
      </c>
      <c r="Q159" s="56">
        <v>11.52113612</v>
      </c>
      <c r="R159" s="56">
        <v>11.682810230000001</v>
      </c>
      <c r="S159" s="56">
        <v>11.71211499</v>
      </c>
      <c r="T159" s="56">
        <v>11.49417575</v>
      </c>
      <c r="U159" s="56">
        <v>11.0122938</v>
      </c>
      <c r="V159" s="56">
        <v>10.65079156</v>
      </c>
      <c r="W159" s="56">
        <v>10.03710513</v>
      </c>
      <c r="X159" s="56">
        <v>9.1580108300000003</v>
      </c>
      <c r="Y159" s="56">
        <v>8.4663456200000002</v>
      </c>
      <c r="Z159" s="67">
        <v>0</v>
      </c>
    </row>
    <row r="160" spans="1:26">
      <c r="A160" s="54">
        <f t="shared" si="2"/>
        <v>46179</v>
      </c>
      <c r="B160" s="55">
        <v>7.9530658499999998</v>
      </c>
      <c r="C160" s="56">
        <v>7.5279958499999999</v>
      </c>
      <c r="D160" s="56">
        <v>7.3128361899999996</v>
      </c>
      <c r="E160" s="56">
        <v>7.1290731299999992</v>
      </c>
      <c r="F160" s="56">
        <v>7.1304687099999997</v>
      </c>
      <c r="G160" s="56">
        <v>7.2639196699999999</v>
      </c>
      <c r="H160" s="56">
        <v>7.5355307099999997</v>
      </c>
      <c r="I160" s="56">
        <v>8.1626518000000008</v>
      </c>
      <c r="J160" s="56">
        <v>8.3861194099999992</v>
      </c>
      <c r="K160" s="56">
        <v>8.5978566399999998</v>
      </c>
      <c r="L160" s="56">
        <v>9.044625289999999</v>
      </c>
      <c r="M160" s="56">
        <v>9.5611894100000008</v>
      </c>
      <c r="N160" s="56">
        <v>10.025165569999999</v>
      </c>
      <c r="O160" s="56">
        <v>10.32784498</v>
      </c>
      <c r="P160" s="56">
        <v>10.72520819</v>
      </c>
      <c r="Q160" s="56">
        <v>10.828605629999998</v>
      </c>
      <c r="R160" s="56">
        <v>11.24417358</v>
      </c>
      <c r="S160" s="56">
        <v>11.65861617</v>
      </c>
      <c r="T160" s="56">
        <v>11.62122239</v>
      </c>
      <c r="U160" s="56">
        <v>11.069912200000001</v>
      </c>
      <c r="V160" s="56">
        <v>10.4086584</v>
      </c>
      <c r="W160" s="56">
        <v>9.8508267299999996</v>
      </c>
      <c r="X160" s="56">
        <v>9.0930039700000016</v>
      </c>
      <c r="Y160" s="56">
        <v>8.2593817099999995</v>
      </c>
      <c r="Z160" s="67">
        <v>0</v>
      </c>
    </row>
    <row r="161" spans="1:26">
      <c r="A161" s="54">
        <f t="shared" si="2"/>
        <v>46180</v>
      </c>
      <c r="B161" s="55">
        <v>7.75359336</v>
      </c>
      <c r="C161" s="56">
        <v>7.3997598</v>
      </c>
      <c r="D161" s="56">
        <v>7.1752376</v>
      </c>
      <c r="E161" s="56">
        <v>7.1173319499999996</v>
      </c>
      <c r="F161" s="56">
        <v>7.0857627500000007</v>
      </c>
      <c r="G161" s="56">
        <v>7.1936971999999999</v>
      </c>
      <c r="H161" s="56">
        <v>7.2618439500000003</v>
      </c>
      <c r="I161" s="56">
        <v>7.6948892600000001</v>
      </c>
      <c r="J161" s="56">
        <v>8.1413738699999989</v>
      </c>
      <c r="K161" s="56">
        <v>8.2655466200000003</v>
      </c>
      <c r="L161" s="56">
        <v>8.5050033099999993</v>
      </c>
      <c r="M161" s="56">
        <v>8.8658756399999987</v>
      </c>
      <c r="N161" s="56">
        <v>9.3583382399999984</v>
      </c>
      <c r="O161" s="56">
        <v>10.09660953</v>
      </c>
      <c r="P161" s="56">
        <v>10.929081249999999</v>
      </c>
      <c r="Q161" s="56">
        <v>11.604178279999999</v>
      </c>
      <c r="R161" s="56">
        <v>12.046468720000002</v>
      </c>
      <c r="S161" s="56">
        <v>12.266253670000001</v>
      </c>
      <c r="T161" s="56">
        <v>12.037081690000001</v>
      </c>
      <c r="U161" s="56">
        <v>11.75382458</v>
      </c>
      <c r="V161" s="56">
        <v>11.409467169999999</v>
      </c>
      <c r="W161" s="56">
        <v>10.76191225</v>
      </c>
      <c r="X161" s="56">
        <v>9.7011195200000007</v>
      </c>
      <c r="Y161" s="56">
        <v>8.6188142600000006</v>
      </c>
      <c r="Z161" s="67">
        <v>0</v>
      </c>
    </row>
    <row r="162" spans="1:26">
      <c r="A162" s="54">
        <f t="shared" si="2"/>
        <v>46181</v>
      </c>
      <c r="B162" s="55">
        <v>8.0108995699999994</v>
      </c>
      <c r="C162" s="56">
        <v>7.5951026900000009</v>
      </c>
      <c r="D162" s="56">
        <v>7.3884275199999996</v>
      </c>
      <c r="E162" s="56">
        <v>7.2367641799999998</v>
      </c>
      <c r="F162" s="56">
        <v>7.2092249799999992</v>
      </c>
      <c r="G162" s="56">
        <v>7.7230715800000009</v>
      </c>
      <c r="H162" s="56">
        <v>8.5700538999999996</v>
      </c>
      <c r="I162" s="56">
        <v>9.2235216399999995</v>
      </c>
      <c r="J162" s="56">
        <v>9.4194111899999999</v>
      </c>
      <c r="K162" s="56">
        <v>9.7049322</v>
      </c>
      <c r="L162" s="56">
        <v>10.11477365</v>
      </c>
      <c r="M162" s="56">
        <v>10.680514949999999</v>
      </c>
      <c r="N162" s="56">
        <v>11.24150285</v>
      </c>
      <c r="O162" s="56">
        <v>11.555811630000001</v>
      </c>
      <c r="P162" s="56">
        <v>12.032982000000001</v>
      </c>
      <c r="Q162" s="56">
        <v>12.290797509999999</v>
      </c>
      <c r="R162" s="56">
        <v>12.444701160000001</v>
      </c>
      <c r="S162" s="56">
        <v>12.646173730000001</v>
      </c>
      <c r="T162" s="56">
        <v>12.877137690000001</v>
      </c>
      <c r="U162" s="56">
        <v>12.55920504</v>
      </c>
      <c r="V162" s="56">
        <v>11.969725159999999</v>
      </c>
      <c r="W162" s="56">
        <v>11.30873057</v>
      </c>
      <c r="X162" s="56">
        <v>10.308551900000001</v>
      </c>
      <c r="Y162" s="56">
        <v>9.2633056600000003</v>
      </c>
      <c r="Z162" s="67">
        <v>0</v>
      </c>
    </row>
    <row r="163" spans="1:26">
      <c r="A163" s="54">
        <f t="shared" si="2"/>
        <v>46182</v>
      </c>
      <c r="B163" s="55">
        <v>8.7104719700000004</v>
      </c>
      <c r="C163" s="56">
        <v>8.1591477599999997</v>
      </c>
      <c r="D163" s="56">
        <v>7.93438117</v>
      </c>
      <c r="E163" s="56">
        <v>7.7996196499999995</v>
      </c>
      <c r="F163" s="56">
        <v>7.8028377899999999</v>
      </c>
      <c r="G163" s="56">
        <v>8.1836404199999997</v>
      </c>
      <c r="H163" s="56">
        <v>8.889220700000001</v>
      </c>
      <c r="I163" s="56">
        <v>9.3425212700000007</v>
      </c>
      <c r="J163" s="56">
        <v>9.570824889999999</v>
      </c>
      <c r="K163" s="56">
        <v>9.95009634</v>
      </c>
      <c r="L163" s="56">
        <v>10.62282776</v>
      </c>
      <c r="M163" s="56">
        <v>10.788829159999999</v>
      </c>
      <c r="N163" s="56">
        <v>11.45570708</v>
      </c>
      <c r="O163" s="56">
        <v>11.519656170000001</v>
      </c>
      <c r="P163" s="56">
        <v>11.714169900000002</v>
      </c>
      <c r="Q163" s="56">
        <v>12.097167420000002</v>
      </c>
      <c r="R163" s="56">
        <v>12.010794319999999</v>
      </c>
      <c r="S163" s="56">
        <v>11.77047832</v>
      </c>
      <c r="T163" s="56">
        <v>11.874679950000001</v>
      </c>
      <c r="U163" s="56">
        <v>11.59184834</v>
      </c>
      <c r="V163" s="56">
        <v>10.770691080000001</v>
      </c>
      <c r="W163" s="56">
        <v>10.39608151</v>
      </c>
      <c r="X163" s="56">
        <v>9.6229328199999991</v>
      </c>
      <c r="Y163" s="56">
        <v>8.8715578500000003</v>
      </c>
      <c r="Z163" s="67">
        <v>0</v>
      </c>
    </row>
    <row r="164" spans="1:26">
      <c r="A164" s="54">
        <f t="shared" si="2"/>
        <v>46183</v>
      </c>
      <c r="B164" s="55">
        <v>8.4440989599999998</v>
      </c>
      <c r="C164" s="56">
        <v>8.1167868299999988</v>
      </c>
      <c r="D164" s="56">
        <v>7.6788817299999996</v>
      </c>
      <c r="E164" s="56">
        <v>7.6900326900000007</v>
      </c>
      <c r="F164" s="56">
        <v>7.6336581499999996</v>
      </c>
      <c r="G164" s="56">
        <v>7.7921352500000003</v>
      </c>
      <c r="H164" s="56">
        <v>8.234867920000001</v>
      </c>
      <c r="I164" s="56">
        <v>8.7597017199999989</v>
      </c>
      <c r="J164" s="56">
        <v>8.9889283199999994</v>
      </c>
      <c r="K164" s="56">
        <v>8.9186375800000004</v>
      </c>
      <c r="L164" s="56">
        <v>9.0645986599999997</v>
      </c>
      <c r="M164" s="56">
        <v>9.385662700000001</v>
      </c>
      <c r="N164" s="56">
        <v>9.8745292400000011</v>
      </c>
      <c r="O164" s="56">
        <v>10.233661520000002</v>
      </c>
      <c r="P164" s="56">
        <v>10.661006810000002</v>
      </c>
      <c r="Q164" s="56">
        <v>11.3815034</v>
      </c>
      <c r="R164" s="56">
        <v>12.17308448</v>
      </c>
      <c r="S164" s="56">
        <v>12.7897777</v>
      </c>
      <c r="T164" s="56">
        <v>13.02952258</v>
      </c>
      <c r="U164" s="56">
        <v>12.782313900000002</v>
      </c>
      <c r="V164" s="56">
        <v>12.108388280000002</v>
      </c>
      <c r="W164" s="56">
        <v>11.238384959999999</v>
      </c>
      <c r="X164" s="56">
        <v>10.092136459999999</v>
      </c>
      <c r="Y164" s="56">
        <v>9.1659558399999987</v>
      </c>
      <c r="Z164" s="67">
        <v>0</v>
      </c>
    </row>
    <row r="165" spans="1:26">
      <c r="A165" s="54">
        <f t="shared" si="2"/>
        <v>46184</v>
      </c>
      <c r="B165" s="55">
        <v>8.3176325599999998</v>
      </c>
      <c r="C165" s="56">
        <v>7.7991733099999996</v>
      </c>
      <c r="D165" s="56">
        <v>7.5553680600000002</v>
      </c>
      <c r="E165" s="56">
        <v>7.39096084</v>
      </c>
      <c r="F165" s="56">
        <v>7.4499896999999997</v>
      </c>
      <c r="G165" s="56">
        <v>7.8523660599999996</v>
      </c>
      <c r="H165" s="56">
        <v>8.4380510500000003</v>
      </c>
      <c r="I165" s="56">
        <v>8.7685073399999993</v>
      </c>
      <c r="J165" s="56">
        <v>9.0881328799999999</v>
      </c>
      <c r="K165" s="56">
        <v>9.11397966</v>
      </c>
      <c r="L165" s="56">
        <v>9.1210703899999999</v>
      </c>
      <c r="M165" s="56">
        <v>9.1340178099999996</v>
      </c>
      <c r="N165" s="56">
        <v>9.1286403499999995</v>
      </c>
      <c r="O165" s="56">
        <v>9.4620406799999994</v>
      </c>
      <c r="P165" s="56">
        <v>9.7497596900000012</v>
      </c>
      <c r="Q165" s="56">
        <v>10.121155269999999</v>
      </c>
      <c r="R165" s="56">
        <v>10.7190577</v>
      </c>
      <c r="S165" s="56">
        <v>10.90004313</v>
      </c>
      <c r="T165" s="56">
        <v>10.89319504</v>
      </c>
      <c r="U165" s="56">
        <v>10.55246992</v>
      </c>
      <c r="V165" s="56">
        <v>10.00713485</v>
      </c>
      <c r="W165" s="56">
        <v>9.4800850899999993</v>
      </c>
      <c r="X165" s="56">
        <v>8.5588487799999999</v>
      </c>
      <c r="Y165" s="56">
        <v>7.793027480000001</v>
      </c>
      <c r="Z165" s="67">
        <v>0</v>
      </c>
    </row>
    <row r="166" spans="1:26">
      <c r="A166" s="54">
        <f t="shared" si="2"/>
        <v>46185</v>
      </c>
      <c r="B166" s="55">
        <v>7.2710175699999997</v>
      </c>
      <c r="C166" s="56">
        <v>6.9753217099999993</v>
      </c>
      <c r="D166" s="56">
        <v>6.8014914200000005</v>
      </c>
      <c r="E166" s="56">
        <v>6.8456085899999994</v>
      </c>
      <c r="F166" s="56">
        <v>6.9391887399999996</v>
      </c>
      <c r="G166" s="56">
        <v>7.20371864</v>
      </c>
      <c r="H166" s="56">
        <v>7.5970191800000002</v>
      </c>
      <c r="I166" s="56">
        <v>8.7788531399999989</v>
      </c>
      <c r="J166" s="56">
        <v>9.0536718099999991</v>
      </c>
      <c r="K166" s="56">
        <v>8.9544564100000006</v>
      </c>
      <c r="L166" s="56">
        <v>8.9587784599999996</v>
      </c>
      <c r="M166" s="56">
        <v>9.1755334699999995</v>
      </c>
      <c r="N166" s="56">
        <v>9.6582456899999993</v>
      </c>
      <c r="O166" s="56">
        <v>10.25820929</v>
      </c>
      <c r="P166" s="56">
        <v>10.831700909999999</v>
      </c>
      <c r="Q166" s="56">
        <v>11.762833060000002</v>
      </c>
      <c r="R166" s="56">
        <v>12.18106882</v>
      </c>
      <c r="S166" s="56">
        <v>12.128254309999999</v>
      </c>
      <c r="T166" s="56">
        <v>12.204477969999999</v>
      </c>
      <c r="U166" s="56">
        <v>11.64449424</v>
      </c>
      <c r="V166" s="56">
        <v>11.02001299</v>
      </c>
      <c r="W166" s="56">
        <v>10.558293819999999</v>
      </c>
      <c r="X166" s="56">
        <v>9.6831754299999986</v>
      </c>
      <c r="Y166" s="56">
        <v>8.8468632399999994</v>
      </c>
      <c r="Z166" s="67">
        <v>0</v>
      </c>
    </row>
    <row r="167" spans="1:26">
      <c r="A167" s="54">
        <f t="shared" si="2"/>
        <v>46186</v>
      </c>
      <c r="B167" s="55">
        <v>8.2498849199999995</v>
      </c>
      <c r="C167" s="56">
        <v>7.7276462900000009</v>
      </c>
      <c r="D167" s="56">
        <v>7.3874379700000006</v>
      </c>
      <c r="E167" s="56">
        <v>7.1742961999999997</v>
      </c>
      <c r="F167" s="56">
        <v>7.1269603799999999</v>
      </c>
      <c r="G167" s="56">
        <v>7.1941953099999996</v>
      </c>
      <c r="H167" s="56">
        <v>7.5045278099999999</v>
      </c>
      <c r="I167" s="56">
        <v>8.2290005100000005</v>
      </c>
      <c r="J167" s="56">
        <v>8.4292205899999999</v>
      </c>
      <c r="K167" s="56">
        <v>8.6825410400000003</v>
      </c>
      <c r="L167" s="56">
        <v>9.1923795599999991</v>
      </c>
      <c r="M167" s="56">
        <v>9.4203064400000009</v>
      </c>
      <c r="N167" s="56">
        <v>9.9558821299999991</v>
      </c>
      <c r="O167" s="56">
        <v>10.386932269999999</v>
      </c>
      <c r="P167" s="56">
        <v>10.714746340000001</v>
      </c>
      <c r="Q167" s="56">
        <v>11.196187849999999</v>
      </c>
      <c r="R167" s="56">
        <v>11.77506687</v>
      </c>
      <c r="S167" s="56">
        <v>11.894855199999999</v>
      </c>
      <c r="T167" s="56">
        <v>11.50216007</v>
      </c>
      <c r="U167" s="56">
        <v>10.87372152</v>
      </c>
      <c r="V167" s="56">
        <v>10.26834036</v>
      </c>
      <c r="W167" s="56">
        <v>9.7524483199999992</v>
      </c>
      <c r="X167" s="56">
        <v>9.0736551799999994</v>
      </c>
      <c r="Y167" s="56">
        <v>8.26439916</v>
      </c>
      <c r="Z167" s="67">
        <v>0</v>
      </c>
    </row>
    <row r="168" spans="1:26">
      <c r="A168" s="54">
        <f t="shared" si="2"/>
        <v>46187</v>
      </c>
      <c r="B168" s="55">
        <v>7.6675769000000003</v>
      </c>
      <c r="C168" s="56">
        <v>7.1935913200000003</v>
      </c>
      <c r="D168" s="56">
        <v>6.9370930400000006</v>
      </c>
      <c r="E168" s="56">
        <v>6.7870857500000001</v>
      </c>
      <c r="F168" s="56">
        <v>6.7214982200000009</v>
      </c>
      <c r="G168" s="56">
        <v>6.8358196600000003</v>
      </c>
      <c r="H168" s="56">
        <v>7.2257528600000001</v>
      </c>
      <c r="I168" s="56">
        <v>7.9169623599999994</v>
      </c>
      <c r="J168" s="56">
        <v>8.362628710000001</v>
      </c>
      <c r="K168" s="56">
        <v>8.3954330699999993</v>
      </c>
      <c r="L168" s="56">
        <v>8.1237464999999993</v>
      </c>
      <c r="M168" s="56">
        <v>7.8744472000000005</v>
      </c>
      <c r="N168" s="56">
        <v>7.7444315399999999</v>
      </c>
      <c r="O168" s="56">
        <v>7.7321834299999992</v>
      </c>
      <c r="P168" s="56">
        <v>8.42123168</v>
      </c>
      <c r="Q168" s="56">
        <v>8.9201992899999993</v>
      </c>
      <c r="R168" s="56">
        <v>9.1909323000000001</v>
      </c>
      <c r="S168" s="56">
        <v>9.399889120000001</v>
      </c>
      <c r="T168" s="56">
        <v>9.316885039999999</v>
      </c>
      <c r="U168" s="56">
        <v>9.1212791700000011</v>
      </c>
      <c r="V168" s="56">
        <v>8.8949608199999997</v>
      </c>
      <c r="W168" s="56">
        <v>8.7090536000000007</v>
      </c>
      <c r="X168" s="56">
        <v>8.096306890000001</v>
      </c>
      <c r="Y168" s="56">
        <v>7.5380951500000002</v>
      </c>
      <c r="Z168" s="67">
        <v>0</v>
      </c>
    </row>
    <row r="169" spans="1:26">
      <c r="A169" s="54">
        <f t="shared" si="2"/>
        <v>46188</v>
      </c>
      <c r="B169" s="55">
        <v>7.1582578499999991</v>
      </c>
      <c r="C169" s="56">
        <v>6.7000251799999999</v>
      </c>
      <c r="D169" s="56">
        <v>6.5893720199999999</v>
      </c>
      <c r="E169" s="56">
        <v>6.57962822</v>
      </c>
      <c r="F169" s="56">
        <v>6.81442675</v>
      </c>
      <c r="G169" s="56">
        <v>7.2991073000000002</v>
      </c>
      <c r="H169" s="56">
        <v>8.1900304500000001</v>
      </c>
      <c r="I169" s="56">
        <v>8.7769101100000011</v>
      </c>
      <c r="J169" s="56">
        <v>8.7740933000000005</v>
      </c>
      <c r="K169" s="56">
        <v>8.6608833099999991</v>
      </c>
      <c r="L169" s="56">
        <v>8.733129120000001</v>
      </c>
      <c r="M169" s="56">
        <v>8.7649813499999993</v>
      </c>
      <c r="N169" s="56">
        <v>9.0820622899999996</v>
      </c>
      <c r="O169" s="56">
        <v>9.3203809</v>
      </c>
      <c r="P169" s="56">
        <v>9.8193070999999996</v>
      </c>
      <c r="Q169" s="56">
        <v>10.4560567</v>
      </c>
      <c r="R169" s="56">
        <v>10.940641789999999</v>
      </c>
      <c r="S169" s="56">
        <v>11.297465819999999</v>
      </c>
      <c r="T169" s="56">
        <v>11.30059279</v>
      </c>
      <c r="U169" s="56">
        <v>10.822825290000001</v>
      </c>
      <c r="V169" s="56">
        <v>10.424860289999998</v>
      </c>
      <c r="W169" s="56">
        <v>9.9150884000000001</v>
      </c>
      <c r="X169" s="56">
        <v>8.7600532400000013</v>
      </c>
      <c r="Y169" s="56">
        <v>7.9541155800000007</v>
      </c>
      <c r="Z169" s="67">
        <v>0</v>
      </c>
    </row>
    <row r="170" spans="1:26">
      <c r="A170" s="54">
        <f t="shared" si="2"/>
        <v>46189</v>
      </c>
      <c r="B170" s="55">
        <v>7.4832729500000008</v>
      </c>
      <c r="C170" s="56">
        <v>7.0559313599999998</v>
      </c>
      <c r="D170" s="56">
        <v>6.7373582499999998</v>
      </c>
      <c r="E170" s="56">
        <v>6.9397835899999993</v>
      </c>
      <c r="F170" s="56">
        <v>7.0153783499999989</v>
      </c>
      <c r="G170" s="56">
        <v>7.2628881199999995</v>
      </c>
      <c r="H170" s="56">
        <v>7.5821596699999994</v>
      </c>
      <c r="I170" s="56">
        <v>8.0683820199999996</v>
      </c>
      <c r="J170" s="56">
        <v>8.1593322500000003</v>
      </c>
      <c r="K170" s="56">
        <v>8.2793686599999994</v>
      </c>
      <c r="L170" s="56">
        <v>8.4772853300000008</v>
      </c>
      <c r="M170" s="56">
        <v>8.7433981799999998</v>
      </c>
      <c r="N170" s="56">
        <v>9.2697719099999993</v>
      </c>
      <c r="O170" s="56">
        <v>9.7666230900000013</v>
      </c>
      <c r="P170" s="56">
        <v>10.3313196</v>
      </c>
      <c r="Q170" s="56">
        <v>11.023709919999998</v>
      </c>
      <c r="R170" s="56">
        <v>11.787212409999999</v>
      </c>
      <c r="S170" s="56">
        <v>12.38991583</v>
      </c>
      <c r="T170" s="56">
        <v>12.6551568</v>
      </c>
      <c r="U170" s="56">
        <v>12.48024601</v>
      </c>
      <c r="V170" s="56">
        <v>11.39763621</v>
      </c>
      <c r="W170" s="56">
        <v>10.797238350000001</v>
      </c>
      <c r="X170" s="56">
        <v>9.6898605</v>
      </c>
      <c r="Y170" s="56">
        <v>8.6328225199999995</v>
      </c>
      <c r="Z170" s="67">
        <v>0</v>
      </c>
    </row>
    <row r="171" spans="1:26">
      <c r="A171" s="54">
        <f t="shared" si="2"/>
        <v>46190</v>
      </c>
      <c r="B171" s="55">
        <v>7.9753710100000008</v>
      </c>
      <c r="C171" s="56">
        <v>7.37551398</v>
      </c>
      <c r="D171" s="56">
        <v>7.1038780699999995</v>
      </c>
      <c r="E171" s="56">
        <v>6.9178433299999993</v>
      </c>
      <c r="F171" s="56">
        <v>6.9417372899999998</v>
      </c>
      <c r="G171" s="56">
        <v>7.5027622300000001</v>
      </c>
      <c r="H171" s="56">
        <v>8.2742406099999997</v>
      </c>
      <c r="I171" s="56">
        <v>9.0394486799999996</v>
      </c>
      <c r="J171" s="56">
        <v>9.4894654200000002</v>
      </c>
      <c r="K171" s="56">
        <v>9.7638359000000001</v>
      </c>
      <c r="L171" s="56">
        <v>10.324185330000001</v>
      </c>
      <c r="M171" s="56">
        <v>10.929070939999999</v>
      </c>
      <c r="N171" s="56">
        <v>11.52913285</v>
      </c>
      <c r="O171" s="56">
        <v>11.87429835</v>
      </c>
      <c r="P171" s="56">
        <v>12.2909474</v>
      </c>
      <c r="Q171" s="56">
        <v>12.61244525</v>
      </c>
      <c r="R171" s="56">
        <v>13.075127819999999</v>
      </c>
      <c r="S171" s="56">
        <v>13.299598769999999</v>
      </c>
      <c r="T171" s="56">
        <v>13.333168680000002</v>
      </c>
      <c r="U171" s="56">
        <v>12.98997275</v>
      </c>
      <c r="V171" s="56">
        <v>12.135670990000001</v>
      </c>
      <c r="W171" s="56">
        <v>11.467046679999999</v>
      </c>
      <c r="X171" s="56">
        <v>10.358769760000001</v>
      </c>
      <c r="Y171" s="56">
        <v>9.2288260599999994</v>
      </c>
      <c r="Z171" s="67">
        <v>0</v>
      </c>
    </row>
    <row r="172" spans="1:26">
      <c r="A172" s="54">
        <f t="shared" si="2"/>
        <v>46191</v>
      </c>
      <c r="B172" s="55">
        <v>8.5867613600000006</v>
      </c>
      <c r="C172" s="56">
        <v>8.0742592599999998</v>
      </c>
      <c r="D172" s="56">
        <v>7.616489210000001</v>
      </c>
      <c r="E172" s="56">
        <v>7.4276648600000001</v>
      </c>
      <c r="F172" s="56">
        <v>7.3171893800000003</v>
      </c>
      <c r="G172" s="56">
        <v>7.52965543</v>
      </c>
      <c r="H172" s="56">
        <v>8.4351814400000009</v>
      </c>
      <c r="I172" s="56">
        <v>8.9546917700000002</v>
      </c>
      <c r="J172" s="56">
        <v>9.1100233300000006</v>
      </c>
      <c r="K172" s="56">
        <v>9.0298649799999993</v>
      </c>
      <c r="L172" s="56">
        <v>9.0218256500000003</v>
      </c>
      <c r="M172" s="56">
        <v>9.0151198699999995</v>
      </c>
      <c r="N172" s="56">
        <v>9.4466671400000006</v>
      </c>
      <c r="O172" s="56">
        <v>9.8818612200000011</v>
      </c>
      <c r="P172" s="56">
        <v>10.41449506</v>
      </c>
      <c r="Q172" s="56">
        <v>10.95615909</v>
      </c>
      <c r="R172" s="56">
        <v>11.47126836</v>
      </c>
      <c r="S172" s="56">
        <v>11.835372619999999</v>
      </c>
      <c r="T172" s="56">
        <v>11.88864323</v>
      </c>
      <c r="U172" s="56">
        <v>11.424875310000001</v>
      </c>
      <c r="V172" s="56">
        <v>10.691673439999999</v>
      </c>
      <c r="W172" s="56">
        <v>10.056084799999999</v>
      </c>
      <c r="X172" s="56">
        <v>9.1926752300000008</v>
      </c>
      <c r="Y172" s="56">
        <v>8.3699563700000006</v>
      </c>
      <c r="Z172" s="67">
        <v>0</v>
      </c>
    </row>
    <row r="173" spans="1:26">
      <c r="A173" s="54">
        <f t="shared" si="2"/>
        <v>46192</v>
      </c>
      <c r="B173" s="55">
        <v>7.8033378999999998</v>
      </c>
      <c r="C173" s="56">
        <v>7.4032106300000002</v>
      </c>
      <c r="D173" s="56">
        <v>7.1752044599999998</v>
      </c>
      <c r="E173" s="56">
        <v>7.1100998300000011</v>
      </c>
      <c r="F173" s="56">
        <v>7.1582426100000012</v>
      </c>
      <c r="G173" s="56">
        <v>7.4412802799999991</v>
      </c>
      <c r="H173" s="56">
        <v>7.7117755399999997</v>
      </c>
      <c r="I173" s="56">
        <v>9.0081784299999992</v>
      </c>
      <c r="J173" s="56">
        <v>9.2850213900000007</v>
      </c>
      <c r="K173" s="56">
        <v>9.4543437399999988</v>
      </c>
      <c r="L173" s="56">
        <v>9.695840780000001</v>
      </c>
      <c r="M173" s="56">
        <v>9.9604786499999989</v>
      </c>
      <c r="N173" s="56">
        <v>10.593659649999999</v>
      </c>
      <c r="O173" s="56">
        <v>11.19900861</v>
      </c>
      <c r="P173" s="56">
        <v>11.69382066</v>
      </c>
      <c r="Q173" s="56">
        <v>12.367090319999999</v>
      </c>
      <c r="R173" s="56">
        <v>12.73176756</v>
      </c>
      <c r="S173" s="56">
        <v>13.063949419999998</v>
      </c>
      <c r="T173" s="56">
        <v>12.97656695</v>
      </c>
      <c r="U173" s="56">
        <v>12.591994919999999</v>
      </c>
      <c r="V173" s="56">
        <v>12.046741579999999</v>
      </c>
      <c r="W173" s="56">
        <v>11.448821549999998</v>
      </c>
      <c r="X173" s="56">
        <v>10.485799100000001</v>
      </c>
      <c r="Y173" s="56">
        <v>9.4729532399999989</v>
      </c>
      <c r="Z173" s="67">
        <v>0</v>
      </c>
    </row>
    <row r="174" spans="1:26">
      <c r="A174" s="54">
        <f t="shared" si="2"/>
        <v>46193</v>
      </c>
      <c r="B174" s="55">
        <v>8.8446741200000005</v>
      </c>
      <c r="C174" s="56">
        <v>8.4854187500000009</v>
      </c>
      <c r="D174" s="56">
        <v>8.0951146099999995</v>
      </c>
      <c r="E174" s="56">
        <v>7.8818680199999998</v>
      </c>
      <c r="F174" s="56">
        <v>7.7918021600000005</v>
      </c>
      <c r="G174" s="56">
        <v>7.9048576099999988</v>
      </c>
      <c r="H174" s="56">
        <v>8.1408155300000011</v>
      </c>
      <c r="I174" s="56">
        <v>8.8130904900000004</v>
      </c>
      <c r="J174" s="56">
        <v>9.1196634599999999</v>
      </c>
      <c r="K174" s="56">
        <v>9.5049840000000003</v>
      </c>
      <c r="L174" s="56">
        <v>9.8750313999999992</v>
      </c>
      <c r="M174" s="56">
        <v>10.440983899999999</v>
      </c>
      <c r="N174" s="56">
        <v>11.296146589999999</v>
      </c>
      <c r="O174" s="56">
        <v>11.714907069999999</v>
      </c>
      <c r="P174" s="56">
        <v>12.091584340000001</v>
      </c>
      <c r="Q174" s="56">
        <v>12.57484859</v>
      </c>
      <c r="R174" s="56">
        <v>12.903890970000001</v>
      </c>
      <c r="S174" s="56">
        <v>12.04930583</v>
      </c>
      <c r="T174" s="56">
        <v>13.9101474</v>
      </c>
      <c r="U174" s="56">
        <v>13.71798293</v>
      </c>
      <c r="V174" s="56">
        <v>13.103016419999999</v>
      </c>
      <c r="W174" s="56">
        <v>12.384416959999999</v>
      </c>
      <c r="X174" s="56">
        <v>11.216580780000001</v>
      </c>
      <c r="Y174" s="56">
        <v>9.8602098700000003</v>
      </c>
      <c r="Z174" s="67">
        <v>0</v>
      </c>
    </row>
    <row r="175" spans="1:26">
      <c r="A175" s="54">
        <f t="shared" si="2"/>
        <v>46194</v>
      </c>
      <c r="B175" s="55">
        <v>8.9003355600000003</v>
      </c>
      <c r="C175" s="56">
        <v>8.2587134800000008</v>
      </c>
      <c r="D175" s="56">
        <v>8.0061802599999989</v>
      </c>
      <c r="E175" s="56">
        <v>7.698972809999999</v>
      </c>
      <c r="F175" s="56">
        <v>7.6701159199999998</v>
      </c>
      <c r="G175" s="56">
        <v>7.7794887600000004</v>
      </c>
      <c r="H175" s="56">
        <v>8.0038057400000007</v>
      </c>
      <c r="I175" s="56">
        <v>8.6422751200000008</v>
      </c>
      <c r="J175" s="56">
        <v>8.8578399000000001</v>
      </c>
      <c r="K175" s="56">
        <v>9.0563939700000002</v>
      </c>
      <c r="L175" s="56">
        <v>9.2687481599999995</v>
      </c>
      <c r="M175" s="56">
        <v>9.529241840000001</v>
      </c>
      <c r="N175" s="56">
        <v>10.01443008</v>
      </c>
      <c r="O175" s="56">
        <v>10.715053879999999</v>
      </c>
      <c r="P175" s="56">
        <v>11.423108989999999</v>
      </c>
      <c r="Q175" s="56">
        <v>11.999042509999999</v>
      </c>
      <c r="R175" s="56">
        <v>12.7852671</v>
      </c>
      <c r="S175" s="56">
        <v>13.287028040000001</v>
      </c>
      <c r="T175" s="56">
        <v>12.82934041</v>
      </c>
      <c r="U175" s="56">
        <v>12.226528460000001</v>
      </c>
      <c r="V175" s="56">
        <v>11.37394671</v>
      </c>
      <c r="W175" s="56">
        <v>10.60956811</v>
      </c>
      <c r="X175" s="56">
        <v>9.5850074299999992</v>
      </c>
      <c r="Y175" s="56">
        <v>8.66168345</v>
      </c>
      <c r="Z175" s="67">
        <v>0</v>
      </c>
    </row>
    <row r="176" spans="1:26">
      <c r="A176" s="54">
        <f t="shared" si="2"/>
        <v>46195</v>
      </c>
      <c r="B176" s="55">
        <v>7.9818510499999995</v>
      </c>
      <c r="C176" s="56">
        <v>7.5564929300000001</v>
      </c>
      <c r="D176" s="56">
        <v>7.2558738199999997</v>
      </c>
      <c r="E176" s="56">
        <v>7.148088959999999</v>
      </c>
      <c r="F176" s="56">
        <v>7.1660801899999989</v>
      </c>
      <c r="G176" s="56">
        <v>7.42296304</v>
      </c>
      <c r="H176" s="56">
        <v>7.74904423</v>
      </c>
      <c r="I176" s="56">
        <v>8.4979687199999994</v>
      </c>
      <c r="J176" s="56">
        <v>8.6609956399999994</v>
      </c>
      <c r="K176" s="56">
        <v>8.7970152600000002</v>
      </c>
      <c r="L176" s="56">
        <v>8.9143652600000003</v>
      </c>
      <c r="M176" s="56">
        <v>9.3072168299999998</v>
      </c>
      <c r="N176" s="56">
        <v>9.6047016099999993</v>
      </c>
      <c r="O176" s="56">
        <v>10.00354952</v>
      </c>
      <c r="P176" s="56">
        <v>10.47597483</v>
      </c>
      <c r="Q176" s="56">
        <v>11.255455340000001</v>
      </c>
      <c r="R176" s="56">
        <v>12.079453359999999</v>
      </c>
      <c r="S176" s="56">
        <v>12.30203255</v>
      </c>
      <c r="T176" s="56">
        <v>11.78044491</v>
      </c>
      <c r="U176" s="56">
        <v>11.61435754</v>
      </c>
      <c r="V176" s="56">
        <v>11.20891587</v>
      </c>
      <c r="W176" s="56">
        <v>10.433657940000002</v>
      </c>
      <c r="X176" s="56">
        <v>9.5046721500000011</v>
      </c>
      <c r="Y176" s="56">
        <v>8.6859151600000004</v>
      </c>
      <c r="Z176" s="67">
        <v>0</v>
      </c>
    </row>
    <row r="177" spans="1:26">
      <c r="A177" s="54">
        <f t="shared" si="2"/>
        <v>46196</v>
      </c>
      <c r="B177" s="55">
        <v>8.2486204300000008</v>
      </c>
      <c r="C177" s="56">
        <v>7.8372836899999996</v>
      </c>
      <c r="D177" s="56">
        <v>7.6285277999999996</v>
      </c>
      <c r="E177" s="56">
        <v>7.5401432000000002</v>
      </c>
      <c r="F177" s="56">
        <v>7.6698903099999995</v>
      </c>
      <c r="G177" s="56">
        <v>8.0462632999999997</v>
      </c>
      <c r="H177" s="56">
        <v>8.503080970000001</v>
      </c>
      <c r="I177" s="56">
        <v>9.0583573099999999</v>
      </c>
      <c r="J177" s="56">
        <v>9.1678352200000006</v>
      </c>
      <c r="K177" s="56">
        <v>9.457981010000001</v>
      </c>
      <c r="L177" s="56">
        <v>9.8480055399999991</v>
      </c>
      <c r="M177" s="56">
        <v>10.039424390000001</v>
      </c>
      <c r="N177" s="56">
        <v>10.40292655</v>
      </c>
      <c r="O177" s="56">
        <v>10.71703851</v>
      </c>
      <c r="P177" s="56">
        <v>11.07244839</v>
      </c>
      <c r="Q177" s="56">
        <v>11.528261369999999</v>
      </c>
      <c r="R177" s="56">
        <v>12.230891440000001</v>
      </c>
      <c r="S177" s="56">
        <v>12.771630779999999</v>
      </c>
      <c r="T177" s="56">
        <v>12.65262804</v>
      </c>
      <c r="U177" s="56">
        <v>12.16809988</v>
      </c>
      <c r="V177" s="56">
        <v>11.65625285</v>
      </c>
      <c r="W177" s="56">
        <v>11.028418700000001</v>
      </c>
      <c r="X177" s="56">
        <v>9.9734182199999992</v>
      </c>
      <c r="Y177" s="56">
        <v>9.1013430199999998</v>
      </c>
      <c r="Z177" s="67">
        <v>0</v>
      </c>
    </row>
    <row r="178" spans="1:26">
      <c r="A178" s="54">
        <f t="shared" si="2"/>
        <v>46197</v>
      </c>
      <c r="B178" s="55">
        <v>8.4984159599999991</v>
      </c>
      <c r="C178" s="56">
        <v>7.9582522999999998</v>
      </c>
      <c r="D178" s="56">
        <v>7.6305027699999997</v>
      </c>
      <c r="E178" s="56">
        <v>7.44934166</v>
      </c>
      <c r="F178" s="56">
        <v>7.4600495000000002</v>
      </c>
      <c r="G178" s="56">
        <v>7.7121407099999999</v>
      </c>
      <c r="H178" s="56">
        <v>8.1324738799999992</v>
      </c>
      <c r="I178" s="56">
        <v>8.6428172500000002</v>
      </c>
      <c r="J178" s="56">
        <v>8.8411037700000001</v>
      </c>
      <c r="K178" s="56">
        <v>8.928456820000001</v>
      </c>
      <c r="L178" s="56">
        <v>9.1779284899999993</v>
      </c>
      <c r="M178" s="56">
        <v>9.1380030700000017</v>
      </c>
      <c r="N178" s="56">
        <v>9.613156309999999</v>
      </c>
      <c r="O178" s="56">
        <v>10.17290388</v>
      </c>
      <c r="P178" s="56">
        <v>10.789056930000001</v>
      </c>
      <c r="Q178" s="56">
        <v>11.186510120000001</v>
      </c>
      <c r="R178" s="56">
        <v>11.50197148</v>
      </c>
      <c r="S178" s="56">
        <v>11.80844357</v>
      </c>
      <c r="T178" s="56">
        <v>11.66872594</v>
      </c>
      <c r="U178" s="56">
        <v>11.31249356</v>
      </c>
      <c r="V178" s="56">
        <v>10.899125870000001</v>
      </c>
      <c r="W178" s="56">
        <v>10.329989400000001</v>
      </c>
      <c r="X178" s="56">
        <v>9.4743388500000005</v>
      </c>
      <c r="Y178" s="56">
        <v>8.6765481100000006</v>
      </c>
      <c r="Z178" s="67">
        <v>0</v>
      </c>
    </row>
    <row r="179" spans="1:26">
      <c r="A179" s="54">
        <f t="shared" si="2"/>
        <v>46198</v>
      </c>
      <c r="B179" s="55">
        <v>8.1447598499999998</v>
      </c>
      <c r="C179" s="56">
        <v>7.6477962799999997</v>
      </c>
      <c r="D179" s="56">
        <v>7.4714057700000005</v>
      </c>
      <c r="E179" s="56">
        <v>7.3793528599999991</v>
      </c>
      <c r="F179" s="56">
        <v>7.5035158400000004</v>
      </c>
      <c r="G179" s="56">
        <v>7.9059704100000001</v>
      </c>
      <c r="H179" s="56">
        <v>8.8973429599999996</v>
      </c>
      <c r="I179" s="56">
        <v>9.5424697099999989</v>
      </c>
      <c r="J179" s="56">
        <v>9.4933860500000016</v>
      </c>
      <c r="K179" s="56">
        <v>9.5589628299999987</v>
      </c>
      <c r="L179" s="56">
        <v>9.8061244900000002</v>
      </c>
      <c r="M179" s="56">
        <v>10.224507969999999</v>
      </c>
      <c r="N179" s="56">
        <v>10.614536770000001</v>
      </c>
      <c r="O179" s="56">
        <v>10.771742219999998</v>
      </c>
      <c r="P179" s="56">
        <v>11.029674529999999</v>
      </c>
      <c r="Q179" s="56">
        <v>11.519015750000001</v>
      </c>
      <c r="R179" s="56">
        <v>11.610229210000002</v>
      </c>
      <c r="S179" s="56">
        <v>11.774850400000002</v>
      </c>
      <c r="T179" s="56">
        <v>11.641698480000001</v>
      </c>
      <c r="U179" s="56">
        <v>11.43757929</v>
      </c>
      <c r="V179" s="56">
        <v>10.931221350000001</v>
      </c>
      <c r="W179" s="56">
        <v>10.333483289999998</v>
      </c>
      <c r="X179" s="56">
        <v>9.4210362500000002</v>
      </c>
      <c r="Y179" s="56">
        <v>8.3717017499999997</v>
      </c>
      <c r="Z179" s="67">
        <v>0</v>
      </c>
    </row>
    <row r="180" spans="1:26">
      <c r="A180" s="54">
        <f t="shared" si="2"/>
        <v>46199</v>
      </c>
      <c r="B180" s="55">
        <v>7.895389569999999</v>
      </c>
      <c r="C180" s="56">
        <v>7.5618268900000007</v>
      </c>
      <c r="D180" s="56">
        <v>7.4020052700000001</v>
      </c>
      <c r="E180" s="56">
        <v>7.3199163300000007</v>
      </c>
      <c r="F180" s="56">
        <v>7.3251459600000004</v>
      </c>
      <c r="G180" s="56">
        <v>7.5463048499999994</v>
      </c>
      <c r="H180" s="56">
        <v>7.957086910000001</v>
      </c>
      <c r="I180" s="56">
        <v>9.1869663399999997</v>
      </c>
      <c r="J180" s="56">
        <v>9.5083469699999998</v>
      </c>
      <c r="K180" s="56">
        <v>9.3789992899999994</v>
      </c>
      <c r="L180" s="56">
        <v>9.4195253100000009</v>
      </c>
      <c r="M180" s="56">
        <v>9.7565285899999985</v>
      </c>
      <c r="N180" s="56">
        <v>10.438519640000001</v>
      </c>
      <c r="O180" s="56">
        <v>11.07383937</v>
      </c>
      <c r="P180" s="56">
        <v>11.856062080000001</v>
      </c>
      <c r="Q180" s="56">
        <v>12.465773910000001</v>
      </c>
      <c r="R180" s="56">
        <v>12.92512134</v>
      </c>
      <c r="S180" s="56">
        <v>12.550822500000001</v>
      </c>
      <c r="T180" s="56">
        <v>11.3205267</v>
      </c>
      <c r="U180" s="56">
        <v>9.4261221400000004</v>
      </c>
      <c r="V180" s="56">
        <v>9.1691888299999995</v>
      </c>
      <c r="W180" s="56">
        <v>9.6328902299999992</v>
      </c>
      <c r="X180" s="56">
        <v>8.2980646399999998</v>
      </c>
      <c r="Y180" s="56">
        <v>7.5629803999999998</v>
      </c>
      <c r="Z180" s="67">
        <v>0</v>
      </c>
    </row>
    <row r="181" spans="1:26">
      <c r="A181" s="54">
        <f t="shared" si="2"/>
        <v>46200</v>
      </c>
      <c r="B181" s="55">
        <v>7.7069434499999989</v>
      </c>
      <c r="C181" s="56">
        <v>7.2323447900000009</v>
      </c>
      <c r="D181" s="56">
        <v>6.9441150599999997</v>
      </c>
      <c r="E181" s="56">
        <v>6.8836419200000005</v>
      </c>
      <c r="F181" s="56">
        <v>6.8479242799999991</v>
      </c>
      <c r="G181" s="56">
        <v>7.0195677599999993</v>
      </c>
      <c r="H181" s="56">
        <v>7.3185693100000009</v>
      </c>
      <c r="I181" s="56">
        <v>8.1931746400000005</v>
      </c>
      <c r="J181" s="56">
        <v>8.6001192600000014</v>
      </c>
      <c r="K181" s="56">
        <v>8.9530224100000009</v>
      </c>
      <c r="L181" s="56">
        <v>9.3477990900000005</v>
      </c>
      <c r="M181" s="56">
        <v>9.8115928099999987</v>
      </c>
      <c r="N181" s="56">
        <v>10.17418088</v>
      </c>
      <c r="O181" s="56">
        <v>10.606732749999999</v>
      </c>
      <c r="P181" s="56">
        <v>11.232690250000001</v>
      </c>
      <c r="Q181" s="56">
        <v>11.773599489999999</v>
      </c>
      <c r="R181" s="56">
        <v>12.2906131</v>
      </c>
      <c r="S181" s="56">
        <v>12.932776749999999</v>
      </c>
      <c r="T181" s="56">
        <v>13.08398328</v>
      </c>
      <c r="U181" s="56">
        <v>12.78111556</v>
      </c>
      <c r="V181" s="56">
        <v>12.11424225</v>
      </c>
      <c r="W181" s="56">
        <v>11.47154505</v>
      </c>
      <c r="X181" s="56">
        <v>10.528265650000002</v>
      </c>
      <c r="Y181" s="56">
        <v>9.5488919199999991</v>
      </c>
      <c r="Z181" s="67">
        <v>0</v>
      </c>
    </row>
    <row r="182" spans="1:26">
      <c r="A182" s="54">
        <f t="shared" si="2"/>
        <v>46201</v>
      </c>
      <c r="B182" s="55">
        <v>8.7669077400000006</v>
      </c>
      <c r="C182" s="56">
        <v>8.2636307799999997</v>
      </c>
      <c r="D182" s="56">
        <v>7.8349784199999997</v>
      </c>
      <c r="E182" s="56">
        <v>7.656904990000001</v>
      </c>
      <c r="F182" s="56">
        <v>7.4308353799999995</v>
      </c>
      <c r="G182" s="56">
        <v>7.6081573000000002</v>
      </c>
      <c r="H182" s="56">
        <v>7.8883537500000003</v>
      </c>
      <c r="I182" s="56">
        <v>8.694215530000001</v>
      </c>
      <c r="J182" s="56">
        <v>9.1637246800000014</v>
      </c>
      <c r="K182" s="56">
        <v>9.3727330200000001</v>
      </c>
      <c r="L182" s="56">
        <v>9.6522447699999994</v>
      </c>
      <c r="M182" s="56">
        <v>9.9756835700000011</v>
      </c>
      <c r="N182" s="56">
        <v>10.586445899999999</v>
      </c>
      <c r="O182" s="56">
        <v>11.018774200000001</v>
      </c>
      <c r="P182" s="56">
        <v>11.618430140000001</v>
      </c>
      <c r="Q182" s="56">
        <v>12.18620952</v>
      </c>
      <c r="R182" s="56">
        <v>12.90177167</v>
      </c>
      <c r="S182" s="56">
        <v>13.56134632</v>
      </c>
      <c r="T182" s="56">
        <v>13.690390170000001</v>
      </c>
      <c r="U182" s="56">
        <v>13.342445480000002</v>
      </c>
      <c r="V182" s="56">
        <v>12.467491130000001</v>
      </c>
      <c r="W182" s="56">
        <v>11.566367339999999</v>
      </c>
      <c r="X182" s="56">
        <v>10.268229359999999</v>
      </c>
      <c r="Y182" s="56">
        <v>9.12279397</v>
      </c>
      <c r="Z182" s="67">
        <v>0</v>
      </c>
    </row>
    <row r="183" spans="1:26">
      <c r="A183" s="54">
        <f t="shared" si="2"/>
        <v>46202</v>
      </c>
      <c r="B183" s="55">
        <v>8.3878472899999998</v>
      </c>
      <c r="C183" s="56">
        <v>7.9085117699999996</v>
      </c>
      <c r="D183" s="56">
        <v>7.5097586400000003</v>
      </c>
      <c r="E183" s="56">
        <v>7.4108880900000003</v>
      </c>
      <c r="F183" s="56">
        <v>7.3614342200000014</v>
      </c>
      <c r="G183" s="56">
        <v>7.8712326800000003</v>
      </c>
      <c r="H183" s="56">
        <v>8.8054992599999995</v>
      </c>
      <c r="I183" s="56">
        <v>9.637067179999999</v>
      </c>
      <c r="J183" s="56">
        <v>10.019785689999999</v>
      </c>
      <c r="K183" s="56">
        <v>10.12692313</v>
      </c>
      <c r="L183" s="56">
        <v>10.39108025</v>
      </c>
      <c r="M183" s="56">
        <v>10.56968745</v>
      </c>
      <c r="N183" s="56">
        <v>11.009169909999999</v>
      </c>
      <c r="O183" s="56">
        <v>11.4622256</v>
      </c>
      <c r="P183" s="56">
        <v>11.94969764</v>
      </c>
      <c r="Q183" s="56">
        <v>12.522456569999999</v>
      </c>
      <c r="R183" s="56">
        <v>13.02436642</v>
      </c>
      <c r="S183" s="56">
        <v>13.318964960000001</v>
      </c>
      <c r="T183" s="56">
        <v>13.380300680000001</v>
      </c>
      <c r="U183" s="56">
        <v>12.670904019999998</v>
      </c>
      <c r="V183" s="56">
        <v>11.980183149999998</v>
      </c>
      <c r="W183" s="56">
        <v>11.24346486</v>
      </c>
      <c r="X183" s="56">
        <v>10.08881914</v>
      </c>
      <c r="Y183" s="56">
        <v>9.0280583399999994</v>
      </c>
      <c r="Z183" s="67">
        <v>0</v>
      </c>
    </row>
    <row r="184" spans="1:26">
      <c r="A184" s="54">
        <f t="shared" si="2"/>
        <v>46203</v>
      </c>
      <c r="B184" s="55">
        <v>8.2774686700000011</v>
      </c>
      <c r="C184" s="56">
        <v>7.6624860299999993</v>
      </c>
      <c r="D184" s="56">
        <v>7.3199055</v>
      </c>
      <c r="E184" s="56">
        <v>7.0362497699999995</v>
      </c>
      <c r="F184" s="56">
        <v>7.0662288100000001</v>
      </c>
      <c r="G184" s="56">
        <v>7.573708879999999</v>
      </c>
      <c r="H184" s="56">
        <v>8.4195299699999993</v>
      </c>
      <c r="I184" s="56">
        <v>9.1792730099999993</v>
      </c>
      <c r="J184" s="56">
        <v>9.6046162299999995</v>
      </c>
      <c r="K184" s="56">
        <v>9.7993826899999998</v>
      </c>
      <c r="L184" s="56">
        <v>9.9505013299999998</v>
      </c>
      <c r="M184" s="56">
        <v>10.32923368</v>
      </c>
      <c r="N184" s="56">
        <v>10.74177396</v>
      </c>
      <c r="O184" s="56">
        <v>11.472636210000001</v>
      </c>
      <c r="P184" s="56">
        <v>11.981274410000001</v>
      </c>
      <c r="Q184" s="56">
        <v>12.604695500000002</v>
      </c>
      <c r="R184" s="56">
        <v>12.686701229999999</v>
      </c>
      <c r="S184" s="56">
        <v>12.620419070000001</v>
      </c>
      <c r="T184" s="56">
        <v>12.939174810000001</v>
      </c>
      <c r="U184" s="56">
        <v>12.747222450000001</v>
      </c>
      <c r="V184" s="56">
        <v>12.050349500000001</v>
      </c>
      <c r="W184" s="56">
        <v>11.253140349999999</v>
      </c>
      <c r="X184" s="56">
        <v>10.20727531</v>
      </c>
      <c r="Y184" s="56">
        <v>9.3369445600000009</v>
      </c>
      <c r="Z184" s="67">
        <v>0</v>
      </c>
    </row>
    <row r="185" spans="1:26">
      <c r="A185" s="54">
        <f t="shared" si="2"/>
        <v>46204</v>
      </c>
      <c r="B185" s="55">
        <v>8.6563774299999992</v>
      </c>
      <c r="C185" s="56">
        <v>8.1409048999999989</v>
      </c>
      <c r="D185" s="56">
        <v>7.8604652900000005</v>
      </c>
      <c r="E185" s="56">
        <v>7.3286651499999991</v>
      </c>
      <c r="F185" s="56">
        <v>7.48994231</v>
      </c>
      <c r="G185" s="56">
        <v>7.8074601400000008</v>
      </c>
      <c r="H185" s="56">
        <v>8.3273030400000003</v>
      </c>
      <c r="I185" s="56">
        <v>9.4515768199999997</v>
      </c>
      <c r="J185" s="56">
        <v>10.052709139999999</v>
      </c>
      <c r="K185" s="56">
        <v>10.135814809999999</v>
      </c>
      <c r="L185" s="56">
        <v>10.51940016</v>
      </c>
      <c r="M185" s="56">
        <v>10.923219500000002</v>
      </c>
      <c r="N185" s="56">
        <v>11.475175459999999</v>
      </c>
      <c r="O185" s="56">
        <v>11.855680899999999</v>
      </c>
      <c r="P185" s="56">
        <v>12.199034449999999</v>
      </c>
      <c r="Q185" s="56">
        <v>12.81423143</v>
      </c>
      <c r="R185" s="56">
        <v>13.02814566</v>
      </c>
      <c r="S185" s="56">
        <v>13.269795739999999</v>
      </c>
      <c r="T185" s="56">
        <v>13.28682676</v>
      </c>
      <c r="U185" s="56">
        <v>12.4181968</v>
      </c>
      <c r="V185" s="56">
        <v>11.852156430000001</v>
      </c>
      <c r="W185" s="56">
        <v>11.317357600000001</v>
      </c>
      <c r="X185" s="56">
        <v>10.23573616</v>
      </c>
      <c r="Y185" s="56">
        <v>9.2608292399999996</v>
      </c>
      <c r="Z185" s="67">
        <v>0</v>
      </c>
    </row>
    <row r="186" spans="1:26">
      <c r="A186" s="54">
        <f t="shared" si="2"/>
        <v>46205</v>
      </c>
      <c r="B186" s="55">
        <v>8.6121390800000004</v>
      </c>
      <c r="C186" s="56">
        <v>8.0719952700000004</v>
      </c>
      <c r="D186" s="56">
        <v>7.740729410000001</v>
      </c>
      <c r="E186" s="56">
        <v>7.4898595199999995</v>
      </c>
      <c r="F186" s="56">
        <v>7.4220503000000004</v>
      </c>
      <c r="G186" s="56">
        <v>7.6424286600000002</v>
      </c>
      <c r="H186" s="56">
        <v>8.1096502600000004</v>
      </c>
      <c r="I186" s="56">
        <v>8.8801396699999984</v>
      </c>
      <c r="J186" s="56">
        <v>9.674115969999999</v>
      </c>
      <c r="K186" s="56">
        <v>10.04335669</v>
      </c>
      <c r="L186" s="56">
        <v>10.235197939999999</v>
      </c>
      <c r="M186" s="56">
        <v>10.688190390000001</v>
      </c>
      <c r="N186" s="56">
        <v>11.174285729999999</v>
      </c>
      <c r="O186" s="56">
        <v>11.586581240000001</v>
      </c>
      <c r="P186" s="56">
        <v>12.16466627</v>
      </c>
      <c r="Q186" s="56">
        <v>12.755882199999999</v>
      </c>
      <c r="R186" s="56">
        <v>13.019019799999999</v>
      </c>
      <c r="S186" s="56">
        <v>13.265340590000001</v>
      </c>
      <c r="T186" s="56">
        <v>13.369729940000001</v>
      </c>
      <c r="U186" s="56">
        <v>12.99328951</v>
      </c>
      <c r="V186" s="56">
        <v>12.30883925</v>
      </c>
      <c r="W186" s="56">
        <v>11.630216150000001</v>
      </c>
      <c r="X186" s="56">
        <v>10.895992789999999</v>
      </c>
      <c r="Y186" s="56">
        <v>10.077245399999999</v>
      </c>
      <c r="Z186" s="67">
        <v>0</v>
      </c>
    </row>
    <row r="187" spans="1:26">
      <c r="A187" s="54">
        <f t="shared" si="2"/>
        <v>46206</v>
      </c>
      <c r="B187" s="55">
        <v>9.3627856099999995</v>
      </c>
      <c r="C187" s="56">
        <v>8.7726082200000004</v>
      </c>
      <c r="D187" s="56">
        <v>8.4309460900000008</v>
      </c>
      <c r="E187" s="56">
        <v>8.1328948499999996</v>
      </c>
      <c r="F187" s="56">
        <v>7.9785698499999995</v>
      </c>
      <c r="G187" s="56">
        <v>7.8940298699999989</v>
      </c>
      <c r="H187" s="56">
        <v>8.1286994000000004</v>
      </c>
      <c r="I187" s="56">
        <v>8.7619841199999993</v>
      </c>
      <c r="J187" s="56">
        <v>9.3154149000000004</v>
      </c>
      <c r="K187" s="56">
        <v>9.6670755200000009</v>
      </c>
      <c r="L187" s="56">
        <v>9.93983594</v>
      </c>
      <c r="M187" s="56">
        <v>10.420046410000001</v>
      </c>
      <c r="N187" s="56">
        <v>10.007841259999999</v>
      </c>
      <c r="O187" s="56">
        <v>11.624184720000001</v>
      </c>
      <c r="P187" s="56">
        <v>11.823290270000001</v>
      </c>
      <c r="Q187" s="56">
        <v>12.18165428</v>
      </c>
      <c r="R187" s="56">
        <v>12.487362279999999</v>
      </c>
      <c r="S187" s="56">
        <v>13.04864371</v>
      </c>
      <c r="T187" s="56">
        <v>12.95318567</v>
      </c>
      <c r="U187" s="56">
        <v>12.545959749999998</v>
      </c>
      <c r="V187" s="56">
        <v>11.978381900000002</v>
      </c>
      <c r="W187" s="56">
        <v>11.467568289999999</v>
      </c>
      <c r="X187" s="56">
        <v>10.541988630000001</v>
      </c>
      <c r="Y187" s="56">
        <v>9.4710341000000007</v>
      </c>
      <c r="Z187" s="67">
        <v>0</v>
      </c>
    </row>
    <row r="188" spans="1:26">
      <c r="A188" s="54">
        <f t="shared" si="2"/>
        <v>46207</v>
      </c>
      <c r="B188" s="55">
        <v>8.675996210000001</v>
      </c>
      <c r="C188" s="56">
        <v>8.2225487400000006</v>
      </c>
      <c r="D188" s="56">
        <v>7.8718943600000006</v>
      </c>
      <c r="E188" s="56">
        <v>7.7842205700000004</v>
      </c>
      <c r="F188" s="56">
        <v>7.7377151099999999</v>
      </c>
      <c r="G188" s="56">
        <v>7.7200680300000002</v>
      </c>
      <c r="H188" s="56">
        <v>7.9768580900000003</v>
      </c>
      <c r="I188" s="56">
        <v>8.5638970900000011</v>
      </c>
      <c r="J188" s="56">
        <v>9.0032735000000006</v>
      </c>
      <c r="K188" s="56">
        <v>9.2905982600000012</v>
      </c>
      <c r="L188" s="56">
        <v>9.5324324199999992</v>
      </c>
      <c r="M188" s="56">
        <v>9.9050866400000004</v>
      </c>
      <c r="N188" s="56">
        <v>10.38255732</v>
      </c>
      <c r="O188" s="56">
        <v>10.610023909999999</v>
      </c>
      <c r="P188" s="56">
        <v>11.216407669999999</v>
      </c>
      <c r="Q188" s="56">
        <v>11.828867709999999</v>
      </c>
      <c r="R188" s="56">
        <v>12.12575859</v>
      </c>
      <c r="S188" s="56">
        <v>12.47499148</v>
      </c>
      <c r="T188" s="56">
        <v>12.139492180000001</v>
      </c>
      <c r="U188" s="56">
        <v>11.4774803</v>
      </c>
      <c r="V188" s="56">
        <v>11.045641360000001</v>
      </c>
      <c r="W188" s="56">
        <v>10.701983810000002</v>
      </c>
      <c r="X188" s="56">
        <v>10.06119487</v>
      </c>
      <c r="Y188" s="56">
        <v>9.29927891</v>
      </c>
      <c r="Z188" s="67">
        <v>0</v>
      </c>
    </row>
    <row r="189" spans="1:26">
      <c r="A189" s="54">
        <f t="shared" si="2"/>
        <v>46208</v>
      </c>
      <c r="B189" s="55">
        <v>8.5744626999999998</v>
      </c>
      <c r="C189" s="56">
        <v>8.15605212</v>
      </c>
      <c r="D189" s="56">
        <v>7.8721955599999998</v>
      </c>
      <c r="E189" s="56">
        <v>7.6401462800000006</v>
      </c>
      <c r="F189" s="56">
        <v>7.5398670099999991</v>
      </c>
      <c r="G189" s="56">
        <v>7.6265183699999994</v>
      </c>
      <c r="H189" s="56">
        <v>7.9552251799999993</v>
      </c>
      <c r="I189" s="56">
        <v>8.7937460400000003</v>
      </c>
      <c r="J189" s="56">
        <v>9.431861360000001</v>
      </c>
      <c r="K189" s="56">
        <v>9.6621992199999998</v>
      </c>
      <c r="L189" s="56">
        <v>10.17959574</v>
      </c>
      <c r="M189" s="56">
        <v>10.709182209999998</v>
      </c>
      <c r="N189" s="56">
        <v>11.523394849999999</v>
      </c>
      <c r="O189" s="56">
        <v>11.981442189999999</v>
      </c>
      <c r="P189" s="56">
        <v>12.206629439999999</v>
      </c>
      <c r="Q189" s="56">
        <v>12.459397759999998</v>
      </c>
      <c r="R189" s="56">
        <v>12.59847903</v>
      </c>
      <c r="S189" s="56">
        <v>13.05668172</v>
      </c>
      <c r="T189" s="56">
        <v>12.9747761</v>
      </c>
      <c r="U189" s="56">
        <v>12.549313550000001</v>
      </c>
      <c r="V189" s="56">
        <v>11.917886110000001</v>
      </c>
      <c r="W189" s="56">
        <v>11.156903369999998</v>
      </c>
      <c r="X189" s="56">
        <v>10.04696603</v>
      </c>
      <c r="Y189" s="56">
        <v>8.8964520599999997</v>
      </c>
      <c r="Z189" s="67">
        <v>0</v>
      </c>
    </row>
    <row r="190" spans="1:26">
      <c r="A190" s="54">
        <f t="shared" si="2"/>
        <v>46209</v>
      </c>
      <c r="B190" s="55">
        <v>8.2628657200000006</v>
      </c>
      <c r="C190" s="56">
        <v>7.7699673100000002</v>
      </c>
      <c r="D190" s="56">
        <v>7.4937090000000008</v>
      </c>
      <c r="E190" s="56">
        <v>7.3029383799999996</v>
      </c>
      <c r="F190" s="56">
        <v>7.3383641400000004</v>
      </c>
      <c r="G190" s="56">
        <v>7.8585034699999996</v>
      </c>
      <c r="H190" s="56">
        <v>8.553929870000001</v>
      </c>
      <c r="I190" s="56">
        <v>9.2844566300000011</v>
      </c>
      <c r="J190" s="56">
        <v>9.5907447399999999</v>
      </c>
      <c r="K190" s="56">
        <v>9.9053772999999996</v>
      </c>
      <c r="L190" s="56">
        <v>10.226106919999999</v>
      </c>
      <c r="M190" s="56">
        <v>10.830444419999999</v>
      </c>
      <c r="N190" s="56">
        <v>11.66809787</v>
      </c>
      <c r="O190" s="56">
        <v>12.400120150000001</v>
      </c>
      <c r="P190" s="56">
        <v>12.983708239999999</v>
      </c>
      <c r="Q190" s="56">
        <v>13.637569159999998</v>
      </c>
      <c r="R190" s="56">
        <v>13.648112210000003</v>
      </c>
      <c r="S190" s="56">
        <v>13.642970630000001</v>
      </c>
      <c r="T190" s="56">
        <v>13.599355769999999</v>
      </c>
      <c r="U190" s="56">
        <v>13.10743639</v>
      </c>
      <c r="V190" s="56">
        <v>12.442211840000001</v>
      </c>
      <c r="W190" s="56">
        <v>11.680994349999999</v>
      </c>
      <c r="X190" s="56">
        <v>10.696936659999999</v>
      </c>
      <c r="Y190" s="56">
        <v>9.7292403099999998</v>
      </c>
      <c r="Z190" s="67">
        <v>0</v>
      </c>
    </row>
    <row r="191" spans="1:26">
      <c r="A191" s="54">
        <f t="shared" si="2"/>
        <v>46210</v>
      </c>
      <c r="B191" s="55">
        <v>9.0471635600000013</v>
      </c>
      <c r="C191" s="56">
        <v>8.5187480700000009</v>
      </c>
      <c r="D191" s="56">
        <v>8.2254488200000004</v>
      </c>
      <c r="E191" s="56">
        <v>7.988324089999999</v>
      </c>
      <c r="F191" s="56">
        <v>7.9417710799999996</v>
      </c>
      <c r="G191" s="56">
        <v>8.5026017700000001</v>
      </c>
      <c r="H191" s="56">
        <v>9.1750453899999993</v>
      </c>
      <c r="I191" s="56">
        <v>9.5010045100000013</v>
      </c>
      <c r="J191" s="56">
        <v>9.7348969499999995</v>
      </c>
      <c r="K191" s="56">
        <v>9.8919880899999999</v>
      </c>
      <c r="L191" s="56">
        <v>10.42701295</v>
      </c>
      <c r="M191" s="56">
        <v>11.01160567</v>
      </c>
      <c r="N191" s="56">
        <v>11.857575349999999</v>
      </c>
      <c r="O191" s="56">
        <v>12.2408897</v>
      </c>
      <c r="P191" s="56">
        <v>12.860088390000001</v>
      </c>
      <c r="Q191" s="56">
        <v>13.206980700000001</v>
      </c>
      <c r="R191" s="56">
        <v>13.430248540000001</v>
      </c>
      <c r="S191" s="56">
        <v>13.75343445</v>
      </c>
      <c r="T191" s="56">
        <v>13.43725631</v>
      </c>
      <c r="U191" s="56">
        <v>12.86836796</v>
      </c>
      <c r="V191" s="56">
        <v>12.237811430000001</v>
      </c>
      <c r="W191" s="56">
        <v>11.389012810000001</v>
      </c>
      <c r="X191" s="56">
        <v>10.499383869999999</v>
      </c>
      <c r="Y191" s="56">
        <v>9.5072518300000013</v>
      </c>
      <c r="Z191" s="67">
        <v>0</v>
      </c>
    </row>
    <row r="192" spans="1:26">
      <c r="A192" s="54">
        <f t="shared" si="2"/>
        <v>46211</v>
      </c>
      <c r="B192" s="55">
        <v>8.9284012100000005</v>
      </c>
      <c r="C192" s="56">
        <v>8.3527615399999995</v>
      </c>
      <c r="D192" s="56">
        <v>8.14377292</v>
      </c>
      <c r="E192" s="56">
        <v>7.9051377</v>
      </c>
      <c r="F192" s="56">
        <v>7.8015786699999996</v>
      </c>
      <c r="G192" s="56">
        <v>8.0088048000000001</v>
      </c>
      <c r="H192" s="56">
        <v>8.4126156200000004</v>
      </c>
      <c r="I192" s="56">
        <v>9.2267087500000002</v>
      </c>
      <c r="J192" s="56">
        <v>9.6700488600000014</v>
      </c>
      <c r="K192" s="56">
        <v>9.9160733699999994</v>
      </c>
      <c r="L192" s="56">
        <v>10.415709079999999</v>
      </c>
      <c r="M192" s="56">
        <v>10.73887152</v>
      </c>
      <c r="N192" s="56">
        <v>11.41830835</v>
      </c>
      <c r="O192" s="56">
        <v>12.070659939999999</v>
      </c>
      <c r="P192" s="56">
        <v>12.13321524</v>
      </c>
      <c r="Q192" s="56">
        <v>12.107026439999999</v>
      </c>
      <c r="R192" s="56">
        <v>12.398748360000001</v>
      </c>
      <c r="S192" s="56">
        <v>12.458809389999999</v>
      </c>
      <c r="T192" s="56">
        <v>12.494529490000001</v>
      </c>
      <c r="U192" s="56">
        <v>11.670821610000001</v>
      </c>
      <c r="V192" s="56">
        <v>11.277592599999998</v>
      </c>
      <c r="W192" s="56">
        <v>10.717563</v>
      </c>
      <c r="X192" s="56">
        <v>9.6380923799999998</v>
      </c>
      <c r="Y192" s="56">
        <v>8.7432881200000008</v>
      </c>
      <c r="Z192" s="67">
        <v>0</v>
      </c>
    </row>
    <row r="193" spans="1:26">
      <c r="A193" s="54">
        <f t="shared" si="2"/>
        <v>46212</v>
      </c>
      <c r="B193" s="55">
        <v>8.13129174</v>
      </c>
      <c r="C193" s="56">
        <v>7.6807314299999998</v>
      </c>
      <c r="D193" s="56">
        <v>7.4596781199999995</v>
      </c>
      <c r="E193" s="56">
        <v>7.2469152100000009</v>
      </c>
      <c r="F193" s="56">
        <v>7.2637721800000001</v>
      </c>
      <c r="G193" s="56">
        <v>7.4526205399999998</v>
      </c>
      <c r="H193" s="56">
        <v>7.8417078199999999</v>
      </c>
      <c r="I193" s="56">
        <v>8.4134355099999993</v>
      </c>
      <c r="J193" s="56">
        <v>8.8722963799999999</v>
      </c>
      <c r="K193" s="56">
        <v>9.1042003300000012</v>
      </c>
      <c r="L193" s="56">
        <v>9.4396006200000002</v>
      </c>
      <c r="M193" s="56">
        <v>10.041443960000001</v>
      </c>
      <c r="N193" s="56">
        <v>10.852705409999999</v>
      </c>
      <c r="O193" s="56">
        <v>11.729014139999999</v>
      </c>
      <c r="P193" s="56">
        <v>12.02610808</v>
      </c>
      <c r="Q193" s="56">
        <v>12.41185282</v>
      </c>
      <c r="R193" s="56">
        <v>13.090714949999999</v>
      </c>
      <c r="S193" s="56">
        <v>12.978181580000001</v>
      </c>
      <c r="T193" s="56">
        <v>12.03235565</v>
      </c>
      <c r="U193" s="56">
        <v>11.484718000000001</v>
      </c>
      <c r="V193" s="56">
        <v>11.112150360000001</v>
      </c>
      <c r="W193" s="56">
        <v>10.65245071</v>
      </c>
      <c r="X193" s="56">
        <v>9.7087818800000001</v>
      </c>
      <c r="Y193" s="56">
        <v>8.8195084000000001</v>
      </c>
      <c r="Z193" s="67">
        <v>0</v>
      </c>
    </row>
    <row r="194" spans="1:26">
      <c r="A194" s="54">
        <f t="shared" si="2"/>
        <v>46213</v>
      </c>
      <c r="B194" s="55">
        <v>8.2677191900000011</v>
      </c>
      <c r="C194" s="56">
        <v>7.8596981299999991</v>
      </c>
      <c r="D194" s="56">
        <v>7.6288244000000001</v>
      </c>
      <c r="E194" s="56">
        <v>7.4796533300000005</v>
      </c>
      <c r="F194" s="56">
        <v>7.4109757300000005</v>
      </c>
      <c r="G194" s="56">
        <v>7.5040522999999997</v>
      </c>
      <c r="H194" s="56">
        <v>8.0321363800000007</v>
      </c>
      <c r="I194" s="56">
        <v>8.8711367299999999</v>
      </c>
      <c r="J194" s="56">
        <v>9.09090329</v>
      </c>
      <c r="K194" s="56">
        <v>9.424781900000001</v>
      </c>
      <c r="L194" s="56">
        <v>9.8907774499999999</v>
      </c>
      <c r="M194" s="56">
        <v>10.210089579999998</v>
      </c>
      <c r="N194" s="56">
        <v>10.824061170000002</v>
      </c>
      <c r="O194" s="56">
        <v>11.47341471</v>
      </c>
      <c r="P194" s="56">
        <v>11.82945576</v>
      </c>
      <c r="Q194" s="56">
        <v>12.284694250000001</v>
      </c>
      <c r="R194" s="56">
        <v>12.730835639999999</v>
      </c>
      <c r="S194" s="56">
        <v>13.082395609999999</v>
      </c>
      <c r="T194" s="56">
        <v>12.71076079</v>
      </c>
      <c r="U194" s="56">
        <v>11.123470380000001</v>
      </c>
      <c r="V194" s="56">
        <v>10.222079409999999</v>
      </c>
      <c r="W194" s="56">
        <v>9.7803498900000001</v>
      </c>
      <c r="X194" s="56">
        <v>8.9779009700000003</v>
      </c>
      <c r="Y194" s="56">
        <v>8.25991082</v>
      </c>
      <c r="Z194" s="67">
        <v>0</v>
      </c>
    </row>
    <row r="195" spans="1:26">
      <c r="A195" s="54">
        <f t="shared" si="2"/>
        <v>46214</v>
      </c>
      <c r="B195" s="55">
        <v>7.7636741600000008</v>
      </c>
      <c r="C195" s="56">
        <v>7.3808611900000001</v>
      </c>
      <c r="D195" s="56">
        <v>7.2462923699999999</v>
      </c>
      <c r="E195" s="56">
        <v>7.048346790000001</v>
      </c>
      <c r="F195" s="56">
        <v>7.1125056000000004</v>
      </c>
      <c r="G195" s="56">
        <v>7.2178933600000006</v>
      </c>
      <c r="H195" s="56">
        <v>7.2592046699999999</v>
      </c>
      <c r="I195" s="56">
        <v>7.9265506999999999</v>
      </c>
      <c r="J195" s="56">
        <v>8.4124751300000007</v>
      </c>
      <c r="K195" s="56">
        <v>8.6967695099999993</v>
      </c>
      <c r="L195" s="56">
        <v>9.1639852200000007</v>
      </c>
      <c r="M195" s="56">
        <v>9.5224591200000006</v>
      </c>
      <c r="N195" s="56">
        <v>10.321864120000001</v>
      </c>
      <c r="O195" s="56">
        <v>10.85221993</v>
      </c>
      <c r="P195" s="56">
        <v>11.30786895</v>
      </c>
      <c r="Q195" s="56">
        <v>11.838364610000001</v>
      </c>
      <c r="R195" s="56">
        <v>12.13096236</v>
      </c>
      <c r="S195" s="56">
        <v>12.37376059</v>
      </c>
      <c r="T195" s="56">
        <v>12.496213340000001</v>
      </c>
      <c r="U195" s="56">
        <v>12.01523729</v>
      </c>
      <c r="V195" s="56">
        <v>11.404022680000001</v>
      </c>
      <c r="W195" s="56">
        <v>10.744985979999999</v>
      </c>
      <c r="X195" s="56">
        <v>10.092019189999998</v>
      </c>
      <c r="Y195" s="56">
        <v>9.1188927699999986</v>
      </c>
      <c r="Z195" s="67">
        <v>0</v>
      </c>
    </row>
    <row r="196" spans="1:26">
      <c r="A196" s="54">
        <f t="shared" si="2"/>
        <v>46215</v>
      </c>
      <c r="B196" s="55">
        <v>8.5010968099999999</v>
      </c>
      <c r="C196" s="56">
        <v>8.0808073300000007</v>
      </c>
      <c r="D196" s="56">
        <v>7.9037479600000005</v>
      </c>
      <c r="E196" s="56">
        <v>7.6521404899999999</v>
      </c>
      <c r="F196" s="56">
        <v>7.6155639800000001</v>
      </c>
      <c r="G196" s="56">
        <v>7.5410940899999996</v>
      </c>
      <c r="H196" s="56">
        <v>7.8802752900000002</v>
      </c>
      <c r="I196" s="56">
        <v>8.6951523699999989</v>
      </c>
      <c r="J196" s="56">
        <v>9.2218968199999996</v>
      </c>
      <c r="K196" s="56">
        <v>9.8007011000000013</v>
      </c>
      <c r="L196" s="56">
        <v>10.02991287</v>
      </c>
      <c r="M196" s="56">
        <v>10.454548110000001</v>
      </c>
      <c r="N196" s="56">
        <v>10.912479779999998</v>
      </c>
      <c r="O196" s="56">
        <v>11.301269739999999</v>
      </c>
      <c r="P196" s="56">
        <v>11.653702240000001</v>
      </c>
      <c r="Q196" s="56">
        <v>11.958431520000001</v>
      </c>
      <c r="R196" s="56">
        <v>12.533872729999999</v>
      </c>
      <c r="S196" s="56">
        <v>13.006834380000001</v>
      </c>
      <c r="T196" s="56">
        <v>13.135981860000001</v>
      </c>
      <c r="U196" s="56">
        <v>12.55976092</v>
      </c>
      <c r="V196" s="56">
        <v>11.94352563</v>
      </c>
      <c r="W196" s="56">
        <v>11.219678649999999</v>
      </c>
      <c r="X196" s="56">
        <v>10.031629199999999</v>
      </c>
      <c r="Y196" s="56">
        <v>9.0990536800000008</v>
      </c>
      <c r="Z196" s="67">
        <v>0</v>
      </c>
    </row>
    <row r="197" spans="1:26">
      <c r="A197" s="54">
        <f t="shared" si="2"/>
        <v>46216</v>
      </c>
      <c r="B197" s="55">
        <v>8.4607558699999998</v>
      </c>
      <c r="C197" s="56">
        <v>7.8689685599999999</v>
      </c>
      <c r="D197" s="56">
        <v>7.68173131</v>
      </c>
      <c r="E197" s="56">
        <v>7.4831358099999985</v>
      </c>
      <c r="F197" s="56">
        <v>7.5003791999999994</v>
      </c>
      <c r="G197" s="56">
        <v>7.9074265600000002</v>
      </c>
      <c r="H197" s="56">
        <v>8.7661653800000003</v>
      </c>
      <c r="I197" s="56">
        <v>9.6181991199999999</v>
      </c>
      <c r="J197" s="56">
        <v>10.350237369999999</v>
      </c>
      <c r="K197" s="56">
        <v>10.666539689999999</v>
      </c>
      <c r="L197" s="56">
        <v>11.14580602</v>
      </c>
      <c r="M197" s="56">
        <v>11.620387040000001</v>
      </c>
      <c r="N197" s="56">
        <v>11.97178813</v>
      </c>
      <c r="O197" s="56">
        <v>12.54541004</v>
      </c>
      <c r="P197" s="56">
        <v>13.025689</v>
      </c>
      <c r="Q197" s="56">
        <v>13.420721589999999</v>
      </c>
      <c r="R197" s="56">
        <v>13.849448649999999</v>
      </c>
      <c r="S197" s="56">
        <v>13.934923620000001</v>
      </c>
      <c r="T197" s="56">
        <v>13.698950270000001</v>
      </c>
      <c r="U197" s="56">
        <v>13.176915410000001</v>
      </c>
      <c r="V197" s="56">
        <v>12.35158661</v>
      </c>
      <c r="W197" s="56">
        <v>11.66751578</v>
      </c>
      <c r="X197" s="56">
        <v>10.532318030000001</v>
      </c>
      <c r="Y197" s="56">
        <v>9.5369601199999998</v>
      </c>
      <c r="Z197" s="67">
        <v>0</v>
      </c>
    </row>
    <row r="198" spans="1:26">
      <c r="A198" s="54">
        <f t="shared" ref="A198:A261" si="3">A197+1</f>
        <v>46217</v>
      </c>
      <c r="B198" s="55">
        <v>8.7270244399999992</v>
      </c>
      <c r="C198" s="56">
        <v>8.2551374700000011</v>
      </c>
      <c r="D198" s="56">
        <v>7.959126780000001</v>
      </c>
      <c r="E198" s="56">
        <v>7.7947817599999993</v>
      </c>
      <c r="F198" s="56">
        <v>7.8281542200000001</v>
      </c>
      <c r="G198" s="56">
        <v>8.3294500899999999</v>
      </c>
      <c r="H198" s="56">
        <v>9.2333767299999998</v>
      </c>
      <c r="I198" s="56">
        <v>10.00759676</v>
      </c>
      <c r="J198" s="56">
        <v>10.467678490000001</v>
      </c>
      <c r="K198" s="56">
        <v>10.856760940000001</v>
      </c>
      <c r="L198" s="56">
        <v>11.2226231</v>
      </c>
      <c r="M198" s="56">
        <v>11.579655110000001</v>
      </c>
      <c r="N198" s="56">
        <v>11.99626896</v>
      </c>
      <c r="O198" s="56">
        <v>12.52655734</v>
      </c>
      <c r="P198" s="56">
        <v>12.89341709</v>
      </c>
      <c r="Q198" s="56">
        <v>13.167484930000001</v>
      </c>
      <c r="R198" s="56">
        <v>13.385513410000001</v>
      </c>
      <c r="S198" s="56">
        <v>13.608717070000001</v>
      </c>
      <c r="T198" s="56">
        <v>13.721041189999999</v>
      </c>
      <c r="U198" s="56">
        <v>13.034417439999999</v>
      </c>
      <c r="V198" s="56">
        <v>12.424310219999999</v>
      </c>
      <c r="W198" s="56">
        <v>11.64162984</v>
      </c>
      <c r="X198" s="56">
        <v>10.480842859999999</v>
      </c>
      <c r="Y198" s="56">
        <v>9.4974013699999986</v>
      </c>
      <c r="Z198" s="67">
        <v>0</v>
      </c>
    </row>
    <row r="199" spans="1:26">
      <c r="A199" s="54">
        <f t="shared" si="3"/>
        <v>46218</v>
      </c>
      <c r="B199" s="55">
        <v>8.8181976500000001</v>
      </c>
      <c r="C199" s="56">
        <v>8.3072281799999992</v>
      </c>
      <c r="D199" s="56">
        <v>8.0574936699999995</v>
      </c>
      <c r="E199" s="56">
        <v>7.92190525</v>
      </c>
      <c r="F199" s="56">
        <v>8.0645550900000007</v>
      </c>
      <c r="G199" s="56">
        <v>8.3282998900000003</v>
      </c>
      <c r="H199" s="56">
        <v>8.91968344</v>
      </c>
      <c r="I199" s="56">
        <v>10.06466416</v>
      </c>
      <c r="J199" s="56">
        <v>10.69482653</v>
      </c>
      <c r="K199" s="56">
        <v>10.957181250000001</v>
      </c>
      <c r="L199" s="56">
        <v>11.328524590000001</v>
      </c>
      <c r="M199" s="56">
        <v>11.451756560000002</v>
      </c>
      <c r="N199" s="56">
        <v>11.88031565</v>
      </c>
      <c r="O199" s="56">
        <v>12.316615630000001</v>
      </c>
      <c r="P199" s="56">
        <v>12.597290529999999</v>
      </c>
      <c r="Q199" s="56">
        <v>13.054997439999999</v>
      </c>
      <c r="R199" s="56">
        <v>13.553902430000001</v>
      </c>
      <c r="S199" s="56">
        <v>13.585373480000001</v>
      </c>
      <c r="T199" s="56">
        <v>13.168938989999999</v>
      </c>
      <c r="U199" s="56">
        <v>12.428164930000001</v>
      </c>
      <c r="V199" s="56">
        <v>11.90939259</v>
      </c>
      <c r="W199" s="56">
        <v>11.245909210000001</v>
      </c>
      <c r="X199" s="56">
        <v>10.147889810000001</v>
      </c>
      <c r="Y199" s="56">
        <v>9.2410816399999991</v>
      </c>
      <c r="Z199" s="67">
        <v>0</v>
      </c>
    </row>
    <row r="200" spans="1:26">
      <c r="A200" s="54">
        <f t="shared" si="3"/>
        <v>46219</v>
      </c>
      <c r="B200" s="55">
        <v>8.5102561699999999</v>
      </c>
      <c r="C200" s="56">
        <v>7.8792595800000012</v>
      </c>
      <c r="D200" s="56">
        <v>7.7545294399999998</v>
      </c>
      <c r="E200" s="56">
        <v>7.5982377999999997</v>
      </c>
      <c r="F200" s="56">
        <v>7.5534840199999991</v>
      </c>
      <c r="G200" s="56">
        <v>7.7391484799999999</v>
      </c>
      <c r="H200" s="56">
        <v>8.1711639200000015</v>
      </c>
      <c r="I200" s="56">
        <v>8.9720065499999997</v>
      </c>
      <c r="J200" s="56">
        <v>9.4377166399999997</v>
      </c>
      <c r="K200" s="56">
        <v>9.8020558199999996</v>
      </c>
      <c r="L200" s="56">
        <v>10.051227260000001</v>
      </c>
      <c r="M200" s="56">
        <v>10.627456240000001</v>
      </c>
      <c r="N200" s="56">
        <v>11.130799329999999</v>
      </c>
      <c r="O200" s="56">
        <v>11.540938969999999</v>
      </c>
      <c r="P200" s="56">
        <v>11.866955669999999</v>
      </c>
      <c r="Q200" s="56">
        <v>11.969124619999999</v>
      </c>
      <c r="R200" s="56">
        <v>12.778337359999998</v>
      </c>
      <c r="S200" s="56">
        <v>13.13265651</v>
      </c>
      <c r="T200" s="56">
        <v>13.224064080000002</v>
      </c>
      <c r="U200" s="56">
        <v>12.45623256</v>
      </c>
      <c r="V200" s="56">
        <v>11.869567350000001</v>
      </c>
      <c r="W200" s="56">
        <v>11.272473699999999</v>
      </c>
      <c r="X200" s="56">
        <v>10.475228250000001</v>
      </c>
      <c r="Y200" s="56">
        <v>9.6279332399999991</v>
      </c>
      <c r="Z200" s="67">
        <v>0</v>
      </c>
    </row>
    <row r="201" spans="1:26">
      <c r="A201" s="54">
        <f t="shared" si="3"/>
        <v>46220</v>
      </c>
      <c r="B201" s="55">
        <v>8.8740620999999997</v>
      </c>
      <c r="C201" s="56">
        <v>8.2918621899999998</v>
      </c>
      <c r="D201" s="56">
        <v>8.0902020700000001</v>
      </c>
      <c r="E201" s="56">
        <v>7.8171076600000005</v>
      </c>
      <c r="F201" s="56">
        <v>7.7360436700000008</v>
      </c>
      <c r="G201" s="56">
        <v>7.9272277100000004</v>
      </c>
      <c r="H201" s="56">
        <v>8.3940377299999991</v>
      </c>
      <c r="I201" s="56">
        <v>9.3506916899999997</v>
      </c>
      <c r="J201" s="56">
        <v>9.7202444200000002</v>
      </c>
      <c r="K201" s="56">
        <v>10.02634301</v>
      </c>
      <c r="L201" s="56">
        <v>10.440403519999998</v>
      </c>
      <c r="M201" s="56">
        <v>11.04003367</v>
      </c>
      <c r="N201" s="56">
        <v>11.599979309999998</v>
      </c>
      <c r="O201" s="56">
        <v>12.064504660000001</v>
      </c>
      <c r="P201" s="56">
        <v>12.304203900000001</v>
      </c>
      <c r="Q201" s="56">
        <v>12.758049919999999</v>
      </c>
      <c r="R201" s="56">
        <v>13.492305699999999</v>
      </c>
      <c r="S201" s="56">
        <v>13.888379309999999</v>
      </c>
      <c r="T201" s="56">
        <v>13.649835100000001</v>
      </c>
      <c r="U201" s="56">
        <v>12.965180660000001</v>
      </c>
      <c r="V201" s="56">
        <v>12.305783000000002</v>
      </c>
      <c r="W201" s="56">
        <v>11.69998799</v>
      </c>
      <c r="X201" s="56">
        <v>10.711873109999999</v>
      </c>
      <c r="Y201" s="56">
        <v>9.6401866400000014</v>
      </c>
      <c r="Z201" s="67">
        <v>0</v>
      </c>
    </row>
    <row r="202" spans="1:26">
      <c r="A202" s="54">
        <f t="shared" si="3"/>
        <v>46221</v>
      </c>
      <c r="B202" s="55">
        <v>9.0280383499999992</v>
      </c>
      <c r="C202" s="56">
        <v>8.5287835699999999</v>
      </c>
      <c r="D202" s="56">
        <v>8.2950678300000007</v>
      </c>
      <c r="E202" s="56">
        <v>8.06888878</v>
      </c>
      <c r="F202" s="56">
        <v>7.9658127499999996</v>
      </c>
      <c r="G202" s="56">
        <v>8.04914782</v>
      </c>
      <c r="H202" s="56">
        <v>8.4810913899999996</v>
      </c>
      <c r="I202" s="56">
        <v>9.2220724499999989</v>
      </c>
      <c r="J202" s="56">
        <v>9.7633528399999996</v>
      </c>
      <c r="K202" s="56">
        <v>10.12696712</v>
      </c>
      <c r="L202" s="56">
        <v>10.58447033</v>
      </c>
      <c r="M202" s="56">
        <v>11.198769589999998</v>
      </c>
      <c r="N202" s="56">
        <v>11.656566309999999</v>
      </c>
      <c r="O202" s="56">
        <v>11.971584890000001</v>
      </c>
      <c r="P202" s="56">
        <v>12.29059047</v>
      </c>
      <c r="Q202" s="56">
        <v>12.612200309999999</v>
      </c>
      <c r="R202" s="56">
        <v>13.073345960000001</v>
      </c>
      <c r="S202" s="56">
        <v>13.522093239999998</v>
      </c>
      <c r="T202" s="56">
        <v>13.465180629999999</v>
      </c>
      <c r="U202" s="56">
        <v>12.888016649999999</v>
      </c>
      <c r="V202" s="56">
        <v>12.278180389999999</v>
      </c>
      <c r="W202" s="56">
        <v>11.70074739</v>
      </c>
      <c r="X202" s="56">
        <v>10.92190269</v>
      </c>
      <c r="Y202" s="56">
        <v>10.08048939</v>
      </c>
      <c r="Z202" s="67">
        <v>0</v>
      </c>
    </row>
    <row r="203" spans="1:26">
      <c r="A203" s="54">
        <f t="shared" si="3"/>
        <v>46222</v>
      </c>
      <c r="B203" s="55">
        <v>9.3377306799999999</v>
      </c>
      <c r="C203" s="56">
        <v>8.7215942599999998</v>
      </c>
      <c r="D203" s="56">
        <v>8.4973047000000008</v>
      </c>
      <c r="E203" s="56">
        <v>8.1979719800000002</v>
      </c>
      <c r="F203" s="56">
        <v>8.0338266100000002</v>
      </c>
      <c r="G203" s="56">
        <v>8.0705372799999999</v>
      </c>
      <c r="H203" s="56">
        <v>8.3887419799999989</v>
      </c>
      <c r="I203" s="56">
        <v>9.2389625899999999</v>
      </c>
      <c r="J203" s="56">
        <v>10.000486949999999</v>
      </c>
      <c r="K203" s="56">
        <v>10.61661874</v>
      </c>
      <c r="L203" s="56">
        <v>11.04641269</v>
      </c>
      <c r="M203" s="56">
        <v>11.47800571</v>
      </c>
      <c r="N203" s="56">
        <v>11.93963125</v>
      </c>
      <c r="O203" s="56">
        <v>12.30504249</v>
      </c>
      <c r="P203" s="56">
        <v>12.69166459</v>
      </c>
      <c r="Q203" s="56">
        <v>13.12661655</v>
      </c>
      <c r="R203" s="56">
        <v>13.537911919999999</v>
      </c>
      <c r="S203" s="56">
        <v>14.121032769999999</v>
      </c>
      <c r="T203" s="56">
        <v>14.303435530000002</v>
      </c>
      <c r="U203" s="56">
        <v>13.736006609999999</v>
      </c>
      <c r="V203" s="56">
        <v>13.19635963</v>
      </c>
      <c r="W203" s="56">
        <v>12.434733079999999</v>
      </c>
      <c r="X203" s="56">
        <v>11.293562659999999</v>
      </c>
      <c r="Y203" s="56">
        <v>10.132567170000002</v>
      </c>
      <c r="Z203" s="67">
        <v>0</v>
      </c>
    </row>
    <row r="204" spans="1:26">
      <c r="A204" s="54">
        <f t="shared" si="3"/>
        <v>46223</v>
      </c>
      <c r="B204" s="55">
        <v>9.2868264899999993</v>
      </c>
      <c r="C204" s="56">
        <v>8.7274141699999994</v>
      </c>
      <c r="D204" s="56">
        <v>8.5440350200000008</v>
      </c>
      <c r="E204" s="56">
        <v>8.2278883100000009</v>
      </c>
      <c r="F204" s="56">
        <v>8.1721798200000002</v>
      </c>
      <c r="G204" s="56">
        <v>8.2794772699999992</v>
      </c>
      <c r="H204" s="56">
        <v>8.6974711000000013</v>
      </c>
      <c r="I204" s="56">
        <v>9.6643589900000002</v>
      </c>
      <c r="J204" s="56">
        <v>10.369620919999999</v>
      </c>
      <c r="K204" s="56">
        <v>10.740878479999999</v>
      </c>
      <c r="L204" s="56">
        <v>11.46511241</v>
      </c>
      <c r="M204" s="56">
        <v>12.16638562</v>
      </c>
      <c r="N204" s="56">
        <v>12.75904802</v>
      </c>
      <c r="O204" s="56">
        <v>13.19407361</v>
      </c>
      <c r="P204" s="56">
        <v>13.572139399999999</v>
      </c>
      <c r="Q204" s="56">
        <v>13.908300240000001</v>
      </c>
      <c r="R204" s="56">
        <v>14.33105471</v>
      </c>
      <c r="S204" s="56">
        <v>14.545183309999999</v>
      </c>
      <c r="T204" s="56">
        <v>14.749781909999999</v>
      </c>
      <c r="U204" s="56">
        <v>14.475066780000001</v>
      </c>
      <c r="V204" s="56">
        <v>13.7879384</v>
      </c>
      <c r="W204" s="56">
        <v>12.965182980000002</v>
      </c>
      <c r="X204" s="56">
        <v>11.664772810000001</v>
      </c>
      <c r="Y204" s="56">
        <v>10.58442258</v>
      </c>
      <c r="Z204" s="67">
        <v>0</v>
      </c>
    </row>
    <row r="205" spans="1:26">
      <c r="A205" s="54">
        <f t="shared" si="3"/>
        <v>46224</v>
      </c>
      <c r="B205" s="55">
        <v>9.6896860900000004</v>
      </c>
      <c r="C205" s="56">
        <v>9.0540892799999995</v>
      </c>
      <c r="D205" s="56">
        <v>8.6683167000000001</v>
      </c>
      <c r="E205" s="56">
        <v>8.36942728</v>
      </c>
      <c r="F205" s="56">
        <v>8.2401824999999995</v>
      </c>
      <c r="G205" s="56">
        <v>8.6427635499999997</v>
      </c>
      <c r="H205" s="56">
        <v>9.4880092299999994</v>
      </c>
      <c r="I205" s="56">
        <v>10.33668986</v>
      </c>
      <c r="J205" s="56">
        <v>10.88965829</v>
      </c>
      <c r="K205" s="56">
        <v>11.538711549999999</v>
      </c>
      <c r="L205" s="56">
        <v>12.26435455</v>
      </c>
      <c r="M205" s="56">
        <v>12.94426329</v>
      </c>
      <c r="N205" s="56">
        <v>13.406882930000002</v>
      </c>
      <c r="O205" s="56">
        <v>13.70214863</v>
      </c>
      <c r="P205" s="56">
        <v>13.931259499999999</v>
      </c>
      <c r="Q205" s="56">
        <v>14.34349443</v>
      </c>
      <c r="R205" s="56">
        <v>14.62929392</v>
      </c>
      <c r="S205" s="56">
        <v>14.72759525</v>
      </c>
      <c r="T205" s="56">
        <v>14.866689749999999</v>
      </c>
      <c r="U205" s="56">
        <v>14.563148229999999</v>
      </c>
      <c r="V205" s="56">
        <v>13.99079802</v>
      </c>
      <c r="W205" s="56">
        <v>13.230677289999999</v>
      </c>
      <c r="X205" s="56">
        <v>12.031131920000002</v>
      </c>
      <c r="Y205" s="56">
        <v>10.851451399999998</v>
      </c>
      <c r="Z205" s="67">
        <v>0</v>
      </c>
    </row>
    <row r="206" spans="1:26">
      <c r="A206" s="54">
        <f t="shared" si="3"/>
        <v>46225</v>
      </c>
      <c r="B206" s="55">
        <v>10.123407739999999</v>
      </c>
      <c r="C206" s="56">
        <v>9.5253345899999999</v>
      </c>
      <c r="D206" s="56">
        <v>9.022585659999999</v>
      </c>
      <c r="E206" s="56">
        <v>8.6945969499999993</v>
      </c>
      <c r="F206" s="56">
        <v>8.5817140999999992</v>
      </c>
      <c r="G206" s="56">
        <v>8.8646593399999993</v>
      </c>
      <c r="H206" s="56">
        <v>9.5007384100000003</v>
      </c>
      <c r="I206" s="56">
        <v>10.66485786</v>
      </c>
      <c r="J206" s="56">
        <v>11.02521686</v>
      </c>
      <c r="K206" s="56">
        <v>11.393630010000001</v>
      </c>
      <c r="L206" s="56">
        <v>12.249068019999999</v>
      </c>
      <c r="M206" s="56">
        <v>12.938627719999999</v>
      </c>
      <c r="N206" s="56">
        <v>13.395271109999999</v>
      </c>
      <c r="O206" s="56">
        <v>13.998534150000001</v>
      </c>
      <c r="P206" s="56">
        <v>14.6817735</v>
      </c>
      <c r="Q206" s="56">
        <v>14.83443147</v>
      </c>
      <c r="R206" s="56">
        <v>14.747922540000001</v>
      </c>
      <c r="S206" s="56">
        <v>14.483422150000001</v>
      </c>
      <c r="T206" s="56">
        <v>14.49511133</v>
      </c>
      <c r="U206" s="56">
        <v>14.07847735</v>
      </c>
      <c r="V206" s="56">
        <v>13.35212022</v>
      </c>
      <c r="W206" s="56">
        <v>12.598725829999999</v>
      </c>
      <c r="X206" s="56">
        <v>11.65447005</v>
      </c>
      <c r="Y206" s="56">
        <v>10.61331996</v>
      </c>
      <c r="Z206" s="67">
        <v>0</v>
      </c>
    </row>
    <row r="207" spans="1:26">
      <c r="A207" s="54">
        <f t="shared" si="3"/>
        <v>46226</v>
      </c>
      <c r="B207" s="55">
        <v>9.8400852900000011</v>
      </c>
      <c r="C207" s="56">
        <v>9.4505982599999996</v>
      </c>
      <c r="D207" s="56">
        <v>8.9652930199999989</v>
      </c>
      <c r="E207" s="56">
        <v>8.7488067400000009</v>
      </c>
      <c r="F207" s="56">
        <v>8.6445719600000004</v>
      </c>
      <c r="G207" s="56">
        <v>8.6858073900000008</v>
      </c>
      <c r="H207" s="56">
        <v>9.0526781800000009</v>
      </c>
      <c r="I207" s="56">
        <v>9.5893302499999997</v>
      </c>
      <c r="J207" s="56">
        <v>9.9174915900000009</v>
      </c>
      <c r="K207" s="56">
        <v>10.31814996</v>
      </c>
      <c r="L207" s="56">
        <v>10.76899266</v>
      </c>
      <c r="M207" s="56">
        <v>11.35063411</v>
      </c>
      <c r="N207" s="56">
        <v>12.09897812</v>
      </c>
      <c r="O207" s="56">
        <v>12.586622970000001</v>
      </c>
      <c r="P207" s="56">
        <v>12.866578529999998</v>
      </c>
      <c r="Q207" s="56">
        <v>13.3600843</v>
      </c>
      <c r="R207" s="56">
        <v>13.98395777</v>
      </c>
      <c r="S207" s="56">
        <v>14.096639659999997</v>
      </c>
      <c r="T207" s="56">
        <v>13.61811958</v>
      </c>
      <c r="U207" s="56">
        <v>12.5652077</v>
      </c>
      <c r="V207" s="56">
        <v>12.12485118</v>
      </c>
      <c r="W207" s="56">
        <v>11.46072929</v>
      </c>
      <c r="X207" s="56">
        <v>10.714560299999999</v>
      </c>
      <c r="Y207" s="56">
        <v>9.6387034199999988</v>
      </c>
      <c r="Z207" s="67">
        <v>0</v>
      </c>
    </row>
    <row r="208" spans="1:26">
      <c r="A208" s="54">
        <f t="shared" si="3"/>
        <v>46227</v>
      </c>
      <c r="B208" s="55">
        <v>9.1214467100000007</v>
      </c>
      <c r="C208" s="56">
        <v>8.6678484900000008</v>
      </c>
      <c r="D208" s="56">
        <v>8.4453678299999986</v>
      </c>
      <c r="E208" s="56">
        <v>8.2502681599999992</v>
      </c>
      <c r="F208" s="56">
        <v>8.2729061999999995</v>
      </c>
      <c r="G208" s="56">
        <v>8.4965962800000003</v>
      </c>
      <c r="H208" s="56">
        <v>8.8836104099999993</v>
      </c>
      <c r="I208" s="56">
        <v>9.7097104000000005</v>
      </c>
      <c r="J208" s="56">
        <v>10.092303019999999</v>
      </c>
      <c r="K208" s="56">
        <v>10.480063860000001</v>
      </c>
      <c r="L208" s="56">
        <v>11.082103929999999</v>
      </c>
      <c r="M208" s="56">
        <v>12.020661430000001</v>
      </c>
      <c r="N208" s="56">
        <v>12.626300799999999</v>
      </c>
      <c r="O208" s="56">
        <v>13.522586870000001</v>
      </c>
      <c r="P208" s="56">
        <v>14.03853391</v>
      </c>
      <c r="Q208" s="56">
        <v>14.52216366</v>
      </c>
      <c r="R208" s="56">
        <v>14.854987949999998</v>
      </c>
      <c r="S208" s="56">
        <v>14.841240720000002</v>
      </c>
      <c r="T208" s="56">
        <v>14.622137479999999</v>
      </c>
      <c r="U208" s="56">
        <v>13.971194010000001</v>
      </c>
      <c r="V208" s="56">
        <v>13.34553112</v>
      </c>
      <c r="W208" s="56">
        <v>12.55833099</v>
      </c>
      <c r="X208" s="56">
        <v>11.740966879999998</v>
      </c>
      <c r="Y208" s="56">
        <v>10.721604149999999</v>
      </c>
      <c r="Z208" s="67">
        <v>0</v>
      </c>
    </row>
    <row r="209" spans="1:26">
      <c r="A209" s="54">
        <f t="shared" si="3"/>
        <v>46228</v>
      </c>
      <c r="B209" s="55">
        <v>9.9501811999999994</v>
      </c>
      <c r="C209" s="56">
        <v>9.4683463999999997</v>
      </c>
      <c r="D209" s="56">
        <v>9.1139686100000006</v>
      </c>
      <c r="E209" s="56">
        <v>8.7584209400000006</v>
      </c>
      <c r="F209" s="56">
        <v>8.7334643000000014</v>
      </c>
      <c r="G209" s="56">
        <v>8.7327597900000011</v>
      </c>
      <c r="H209" s="56">
        <v>9.5494932000000006</v>
      </c>
      <c r="I209" s="56">
        <v>10.448361629999999</v>
      </c>
      <c r="J209" s="56">
        <v>11.06869558</v>
      </c>
      <c r="K209" s="56">
        <v>11.41740375</v>
      </c>
      <c r="L209" s="56">
        <v>11.960836820000001</v>
      </c>
      <c r="M209" s="56">
        <v>12.62252917</v>
      </c>
      <c r="N209" s="56">
        <v>13.668286500000001</v>
      </c>
      <c r="O209" s="56">
        <v>14.152402630000001</v>
      </c>
      <c r="P209" s="56">
        <v>14.56129717</v>
      </c>
      <c r="Q209" s="56">
        <v>14.797362099999999</v>
      </c>
      <c r="R209" s="56">
        <v>14.92362752</v>
      </c>
      <c r="S209" s="56">
        <v>14.675623849999999</v>
      </c>
      <c r="T209" s="56">
        <v>14.61901119</v>
      </c>
      <c r="U209" s="56">
        <v>14.22556112</v>
      </c>
      <c r="V209" s="56">
        <v>13.59666979</v>
      </c>
      <c r="W209" s="56">
        <v>12.81265052</v>
      </c>
      <c r="X209" s="56">
        <v>11.874527629999999</v>
      </c>
      <c r="Y209" s="56">
        <v>10.87168614</v>
      </c>
      <c r="Z209" s="67">
        <v>0</v>
      </c>
    </row>
    <row r="210" spans="1:26">
      <c r="A210" s="54">
        <f t="shared" si="3"/>
        <v>46229</v>
      </c>
      <c r="B210" s="55">
        <v>10.272352479999999</v>
      </c>
      <c r="C210" s="56">
        <v>9.5991669299999991</v>
      </c>
      <c r="D210" s="56">
        <v>9.1594714400000008</v>
      </c>
      <c r="E210" s="56">
        <v>8.8120746000000008</v>
      </c>
      <c r="F210" s="56">
        <v>8.675481640000001</v>
      </c>
      <c r="G210" s="56">
        <v>8.61222083</v>
      </c>
      <c r="H210" s="56">
        <v>8.8597505699999992</v>
      </c>
      <c r="I210" s="56">
        <v>9.7159162400000003</v>
      </c>
      <c r="J210" s="56">
        <v>10.49307392</v>
      </c>
      <c r="K210" s="56">
        <v>11.147194259999999</v>
      </c>
      <c r="L210" s="56">
        <v>11.66334136</v>
      </c>
      <c r="M210" s="56">
        <v>12.28568287</v>
      </c>
      <c r="N210" s="56">
        <v>13.188610650000001</v>
      </c>
      <c r="O210" s="56">
        <v>13.839490189999999</v>
      </c>
      <c r="P210" s="56">
        <v>14.255374160000001</v>
      </c>
      <c r="Q210" s="56">
        <v>14.77246729</v>
      </c>
      <c r="R210" s="56">
        <v>15.314476470000001</v>
      </c>
      <c r="S210" s="56">
        <v>15.832586220000001</v>
      </c>
      <c r="T210" s="56">
        <v>15.74316537</v>
      </c>
      <c r="U210" s="56">
        <v>14.879937870000001</v>
      </c>
      <c r="V210" s="56">
        <v>14.22185809</v>
      </c>
      <c r="W210" s="56">
        <v>13.48768815</v>
      </c>
      <c r="X210" s="56">
        <v>12.21383881</v>
      </c>
      <c r="Y210" s="56">
        <v>11.07265902</v>
      </c>
      <c r="Z210" s="67">
        <v>0</v>
      </c>
    </row>
    <row r="211" spans="1:26">
      <c r="A211" s="54">
        <f t="shared" si="3"/>
        <v>46230</v>
      </c>
      <c r="B211" s="55">
        <v>10.420135730000002</v>
      </c>
      <c r="C211" s="56">
        <v>9.7676974699999999</v>
      </c>
      <c r="D211" s="56">
        <v>9.43959364</v>
      </c>
      <c r="E211" s="56">
        <v>9.2380634799999992</v>
      </c>
      <c r="F211" s="56">
        <v>9.1160560099999994</v>
      </c>
      <c r="G211" s="56">
        <v>9.3355701300000007</v>
      </c>
      <c r="H211" s="56">
        <v>10.276456530000001</v>
      </c>
      <c r="I211" s="56">
        <v>10.817244990000001</v>
      </c>
      <c r="J211" s="56">
        <v>11.231597470000001</v>
      </c>
      <c r="K211" s="56">
        <v>11.697006869999999</v>
      </c>
      <c r="L211" s="56">
        <v>12.488223769999999</v>
      </c>
      <c r="M211" s="56">
        <v>13.331848619999999</v>
      </c>
      <c r="N211" s="56">
        <v>13.80177728</v>
      </c>
      <c r="O211" s="56">
        <v>14.153184850000001</v>
      </c>
      <c r="P211" s="56">
        <v>15.06208036</v>
      </c>
      <c r="Q211" s="56">
        <v>15.547328199999999</v>
      </c>
      <c r="R211" s="56">
        <v>15.61584798</v>
      </c>
      <c r="S211" s="56">
        <v>15.584060740000002</v>
      </c>
      <c r="T211" s="56">
        <v>15.67060113</v>
      </c>
      <c r="U211" s="56">
        <v>14.964261479999999</v>
      </c>
      <c r="V211" s="56">
        <v>14.317326599999999</v>
      </c>
      <c r="W211" s="56">
        <v>13.49110494</v>
      </c>
      <c r="X211" s="56">
        <v>12.39191349</v>
      </c>
      <c r="Y211" s="56">
        <v>10.793417420000001</v>
      </c>
      <c r="Z211" s="67">
        <v>0</v>
      </c>
    </row>
    <row r="212" spans="1:26">
      <c r="A212" s="54">
        <f t="shared" si="3"/>
        <v>46231</v>
      </c>
      <c r="B212" s="55">
        <v>9.8985262299999999</v>
      </c>
      <c r="C212" s="56">
        <v>9.3719842500000006</v>
      </c>
      <c r="D212" s="56">
        <v>9.1034146800000002</v>
      </c>
      <c r="E212" s="56">
        <v>8.9340535699999997</v>
      </c>
      <c r="F212" s="56">
        <v>8.8935756399999999</v>
      </c>
      <c r="G212" s="56">
        <v>9.2814998800000001</v>
      </c>
      <c r="H212" s="56">
        <v>10.18458317</v>
      </c>
      <c r="I212" s="56">
        <v>10.368763080000001</v>
      </c>
      <c r="J212" s="56">
        <v>10.644671280000001</v>
      </c>
      <c r="K212" s="56">
        <v>11.196876399999999</v>
      </c>
      <c r="L212" s="56">
        <v>11.622017340000001</v>
      </c>
      <c r="M212" s="56">
        <v>12.187333649999999</v>
      </c>
      <c r="N212" s="56">
        <v>13.157190200000001</v>
      </c>
      <c r="O212" s="56">
        <v>13.794919440000001</v>
      </c>
      <c r="P212" s="56">
        <v>14.108335369999999</v>
      </c>
      <c r="Q212" s="56">
        <v>14.362275690000001</v>
      </c>
      <c r="R212" s="56">
        <v>14.047757310000001</v>
      </c>
      <c r="S212" s="56">
        <v>13.756912139999999</v>
      </c>
      <c r="T212" s="56">
        <v>12.86213504</v>
      </c>
      <c r="U212" s="56">
        <v>11.85807812</v>
      </c>
      <c r="V212" s="56">
        <v>10.96468316</v>
      </c>
      <c r="W212" s="56">
        <v>10.439112359999999</v>
      </c>
      <c r="X212" s="56">
        <v>9.7104983400000009</v>
      </c>
      <c r="Y212" s="56">
        <v>8.878335869999999</v>
      </c>
      <c r="Z212" s="67">
        <v>0</v>
      </c>
    </row>
    <row r="213" spans="1:26">
      <c r="A213" s="54">
        <f t="shared" si="3"/>
        <v>46232</v>
      </c>
      <c r="B213" s="55">
        <v>8.3814515299999997</v>
      </c>
      <c r="C213" s="56">
        <v>8.0558045500000013</v>
      </c>
      <c r="D213" s="56">
        <v>7.9119144899999991</v>
      </c>
      <c r="E213" s="56">
        <v>7.7822254300000004</v>
      </c>
      <c r="F213" s="56">
        <v>7.8613155300000006</v>
      </c>
      <c r="G213" s="56">
        <v>8.04072152</v>
      </c>
      <c r="H213" s="56">
        <v>8.7188523700000005</v>
      </c>
      <c r="I213" s="56">
        <v>9.8034474500000002</v>
      </c>
      <c r="J213" s="56">
        <v>10.339623260000002</v>
      </c>
      <c r="K213" s="56">
        <v>10.753183459999999</v>
      </c>
      <c r="L213" s="56">
        <v>11.05166118</v>
      </c>
      <c r="M213" s="56">
        <v>11.514155219999999</v>
      </c>
      <c r="N213" s="56">
        <v>12.34906604</v>
      </c>
      <c r="O213" s="56">
        <v>12.924650589999999</v>
      </c>
      <c r="P213" s="56">
        <v>13.405365270000001</v>
      </c>
      <c r="Q213" s="56">
        <v>13.84443808</v>
      </c>
      <c r="R213" s="56">
        <v>14.164701020000001</v>
      </c>
      <c r="S213" s="56">
        <v>14.03944021</v>
      </c>
      <c r="T213" s="56">
        <v>13.68046743</v>
      </c>
      <c r="U213" s="56">
        <v>12.911378240000001</v>
      </c>
      <c r="V213" s="56">
        <v>12.478670579999999</v>
      </c>
      <c r="W213" s="56">
        <v>10.325031189999999</v>
      </c>
      <c r="X213" s="56">
        <v>10.0792229</v>
      </c>
      <c r="Y213" s="56">
        <v>9.2797321900000007</v>
      </c>
      <c r="Z213" s="67">
        <v>0</v>
      </c>
    </row>
    <row r="214" spans="1:26">
      <c r="A214" s="54">
        <f t="shared" si="3"/>
        <v>46233</v>
      </c>
      <c r="B214" s="55">
        <v>8.6258280599999999</v>
      </c>
      <c r="C214" s="56">
        <v>8.2061115600000001</v>
      </c>
      <c r="D214" s="56">
        <v>8.0007694100000002</v>
      </c>
      <c r="E214" s="56">
        <v>7.8094291700000005</v>
      </c>
      <c r="F214" s="56">
        <v>7.8862828499999997</v>
      </c>
      <c r="G214" s="56">
        <v>8.1519496900000004</v>
      </c>
      <c r="H214" s="56">
        <v>8.7948799999999991</v>
      </c>
      <c r="I214" s="56">
        <v>9.7769319800000005</v>
      </c>
      <c r="J214" s="56">
        <v>10.12256653</v>
      </c>
      <c r="K214" s="56">
        <v>10.71319793</v>
      </c>
      <c r="L214" s="56">
        <v>11.10960154</v>
      </c>
      <c r="M214" s="56">
        <v>11.43544794</v>
      </c>
      <c r="N214" s="56">
        <v>12.01972846</v>
      </c>
      <c r="O214" s="56">
        <v>12.706485310000001</v>
      </c>
      <c r="P214" s="56">
        <v>13.331147619999999</v>
      </c>
      <c r="Q214" s="56">
        <v>14.07602389</v>
      </c>
      <c r="R214" s="56">
        <v>14.202972989999999</v>
      </c>
      <c r="S214" s="56">
        <v>14.261715899999999</v>
      </c>
      <c r="T214" s="56">
        <v>13.90169687</v>
      </c>
      <c r="U214" s="56">
        <v>12.54951344</v>
      </c>
      <c r="V214" s="56">
        <v>12.086988770000001</v>
      </c>
      <c r="W214" s="56">
        <v>11.40347422</v>
      </c>
      <c r="X214" s="56">
        <v>10.509711469999999</v>
      </c>
      <c r="Y214" s="56">
        <v>9.5910310800000005</v>
      </c>
      <c r="Z214" s="67">
        <v>0</v>
      </c>
    </row>
    <row r="215" spans="1:26">
      <c r="A215" s="54">
        <f t="shared" si="3"/>
        <v>46234</v>
      </c>
      <c r="B215" s="55">
        <v>9.0308093099999986</v>
      </c>
      <c r="C215" s="56">
        <v>8.6263990199999991</v>
      </c>
      <c r="D215" s="56">
        <v>8.3534317599999994</v>
      </c>
      <c r="E215" s="56">
        <v>8.1373425600000004</v>
      </c>
      <c r="F215" s="56">
        <v>8.1621004399999997</v>
      </c>
      <c r="G215" s="56">
        <v>8.53041844</v>
      </c>
      <c r="H215" s="56">
        <v>9.3084003099999997</v>
      </c>
      <c r="I215" s="56">
        <v>9.9555493300000002</v>
      </c>
      <c r="J215" s="56">
        <v>10.304224420000001</v>
      </c>
      <c r="K215" s="56">
        <v>10.62119392</v>
      </c>
      <c r="L215" s="56">
        <v>11.08616318</v>
      </c>
      <c r="M215" s="56">
        <v>11.595082809999999</v>
      </c>
      <c r="N215" s="56">
        <v>12.188001720000001</v>
      </c>
      <c r="O215" s="56">
        <v>12.687999019999999</v>
      </c>
      <c r="P215" s="56">
        <v>12.868242609999999</v>
      </c>
      <c r="Q215" s="56">
        <v>13.43676372</v>
      </c>
      <c r="R215" s="56">
        <v>13.221000790000002</v>
      </c>
      <c r="S215" s="56">
        <v>12.456884429999999</v>
      </c>
      <c r="T215" s="56">
        <v>12.1426263</v>
      </c>
      <c r="U215" s="56">
        <v>11.519352700000001</v>
      </c>
      <c r="V215" s="56">
        <v>11.124066430000001</v>
      </c>
      <c r="W215" s="56">
        <v>10.678418189999999</v>
      </c>
      <c r="X215" s="56">
        <v>9.8086206300000001</v>
      </c>
      <c r="Y215" s="56">
        <v>9.1496096399999995</v>
      </c>
      <c r="Z215" s="67">
        <v>0</v>
      </c>
    </row>
    <row r="216" spans="1:26">
      <c r="A216" s="54">
        <f t="shared" si="3"/>
        <v>46235</v>
      </c>
      <c r="B216" s="55">
        <v>8.4265479699999997</v>
      </c>
      <c r="C216" s="56">
        <v>7.9617935399999995</v>
      </c>
      <c r="D216" s="56">
        <v>7.7199087600000009</v>
      </c>
      <c r="E216" s="56">
        <v>7.5875289400000003</v>
      </c>
      <c r="F216" s="56">
        <v>7.6117364499999995</v>
      </c>
      <c r="G216" s="56">
        <v>7.9894317899999985</v>
      </c>
      <c r="H216" s="56">
        <v>8.6256036700000003</v>
      </c>
      <c r="I216" s="56">
        <v>9.3402938500000001</v>
      </c>
      <c r="J216" s="56">
        <v>9.8100591799999997</v>
      </c>
      <c r="K216" s="56">
        <v>10.240703740000001</v>
      </c>
      <c r="L216" s="56">
        <v>10.19055285</v>
      </c>
      <c r="M216" s="56">
        <v>10.98310968</v>
      </c>
      <c r="N216" s="56">
        <v>11.572544449999999</v>
      </c>
      <c r="O216" s="56">
        <v>12.117351320000001</v>
      </c>
      <c r="P216" s="56">
        <v>12.72714981</v>
      </c>
      <c r="Q216" s="56">
        <v>13.066631709999999</v>
      </c>
      <c r="R216" s="56">
        <v>13.194348540000002</v>
      </c>
      <c r="S216" s="56">
        <v>13.330568020000001</v>
      </c>
      <c r="T216" s="56">
        <v>13.41944432</v>
      </c>
      <c r="U216" s="56">
        <v>12.83565926</v>
      </c>
      <c r="V216" s="56">
        <v>12.16580222</v>
      </c>
      <c r="W216" s="56">
        <v>11.490047929999999</v>
      </c>
      <c r="X216" s="56">
        <v>10.548369600000001</v>
      </c>
      <c r="Y216" s="56">
        <v>9.4946674400000006</v>
      </c>
      <c r="Z216" s="67">
        <v>0</v>
      </c>
    </row>
    <row r="217" spans="1:26">
      <c r="A217" s="54">
        <f t="shared" si="3"/>
        <v>46236</v>
      </c>
      <c r="B217" s="55">
        <v>8.7286572099999997</v>
      </c>
      <c r="C217" s="56">
        <v>8.1945939800000005</v>
      </c>
      <c r="D217" s="56">
        <v>7.8415700200000007</v>
      </c>
      <c r="E217" s="56">
        <v>7.7204325199999992</v>
      </c>
      <c r="F217" s="56">
        <v>7.6520261700000001</v>
      </c>
      <c r="G217" s="56">
        <v>7.6892939600000005</v>
      </c>
      <c r="H217" s="56">
        <v>7.9281501900000002</v>
      </c>
      <c r="I217" s="56">
        <v>8.69593682</v>
      </c>
      <c r="J217" s="56">
        <v>9.3239820900000012</v>
      </c>
      <c r="K217" s="56">
        <v>9.6557631999999991</v>
      </c>
      <c r="L217" s="56">
        <v>9.8496960699999985</v>
      </c>
      <c r="M217" s="56">
        <v>10.521166709999999</v>
      </c>
      <c r="N217" s="56">
        <v>11.25647541</v>
      </c>
      <c r="O217" s="56">
        <v>11.948263579999999</v>
      </c>
      <c r="P217" s="56">
        <v>12.478457290000001</v>
      </c>
      <c r="Q217" s="56">
        <v>13.17373796</v>
      </c>
      <c r="R217" s="56">
        <v>13.892986520000001</v>
      </c>
      <c r="S217" s="56">
        <v>14.3853109</v>
      </c>
      <c r="T217" s="56">
        <v>14.4170491</v>
      </c>
      <c r="U217" s="56">
        <v>13.777870780000001</v>
      </c>
      <c r="V217" s="56">
        <v>13.089097989999999</v>
      </c>
      <c r="W217" s="56">
        <v>12.287407259999998</v>
      </c>
      <c r="X217" s="56">
        <v>10.997985920000001</v>
      </c>
      <c r="Y217" s="56">
        <v>9.7636497599999998</v>
      </c>
      <c r="Z217" s="67">
        <v>0</v>
      </c>
    </row>
    <row r="218" spans="1:26">
      <c r="A218" s="54">
        <f t="shared" si="3"/>
        <v>46237</v>
      </c>
      <c r="B218" s="55">
        <v>9.0368161899999997</v>
      </c>
      <c r="C218" s="56">
        <v>8.4902862200000015</v>
      </c>
      <c r="D218" s="56">
        <v>8.1126705599999998</v>
      </c>
      <c r="E218" s="56">
        <v>7.9075239899999996</v>
      </c>
      <c r="F218" s="56">
        <v>7.9317865300000001</v>
      </c>
      <c r="G218" s="56">
        <v>7.9929912999999999</v>
      </c>
      <c r="H218" s="56">
        <v>8.2643429099999999</v>
      </c>
      <c r="I218" s="56">
        <v>8.908085980000001</v>
      </c>
      <c r="J218" s="56">
        <v>9.8010485100000011</v>
      </c>
      <c r="K218" s="56">
        <v>10.607242250000001</v>
      </c>
      <c r="L218" s="56">
        <v>11.10945987</v>
      </c>
      <c r="M218" s="56">
        <v>11.8974204</v>
      </c>
      <c r="N218" s="56">
        <v>12.870948239999999</v>
      </c>
      <c r="O218" s="56">
        <v>13.59236259</v>
      </c>
      <c r="P218" s="56">
        <v>14.175528229999999</v>
      </c>
      <c r="Q218" s="56">
        <v>14.98204718</v>
      </c>
      <c r="R218" s="56">
        <v>15.012663849999999</v>
      </c>
      <c r="S218" s="56">
        <v>15.134614419999998</v>
      </c>
      <c r="T218" s="56">
        <v>14.911120929999999</v>
      </c>
      <c r="U218" s="56">
        <v>14.178839729999998</v>
      </c>
      <c r="V218" s="56">
        <v>13.63137948</v>
      </c>
      <c r="W218" s="56">
        <v>12.62714618</v>
      </c>
      <c r="X218" s="56">
        <v>11.46767753</v>
      </c>
      <c r="Y218" s="56">
        <v>10.410692049999998</v>
      </c>
      <c r="Z218" s="67">
        <v>0</v>
      </c>
    </row>
    <row r="219" spans="1:26">
      <c r="A219" s="54">
        <f t="shared" si="3"/>
        <v>46238</v>
      </c>
      <c r="B219" s="55">
        <v>9.5771470500000007</v>
      </c>
      <c r="C219" s="56">
        <v>9.05908713</v>
      </c>
      <c r="D219" s="56">
        <v>8.5694691200000008</v>
      </c>
      <c r="E219" s="56">
        <v>8.2976163800000009</v>
      </c>
      <c r="F219" s="56">
        <v>8.2603218800000011</v>
      </c>
      <c r="G219" s="56">
        <v>8.5272543299999999</v>
      </c>
      <c r="H219" s="56">
        <v>9.0559994199999991</v>
      </c>
      <c r="I219" s="56">
        <v>9.4783190199999989</v>
      </c>
      <c r="J219" s="56">
        <v>9.5434330000000003</v>
      </c>
      <c r="K219" s="56">
        <v>9.4299266500000005</v>
      </c>
      <c r="L219" s="56">
        <v>9.6205159400000007</v>
      </c>
      <c r="M219" s="56">
        <v>9.8143228899999997</v>
      </c>
      <c r="N219" s="56">
        <v>10.08728777</v>
      </c>
      <c r="O219" s="56">
        <v>10.3557408</v>
      </c>
      <c r="P219" s="56">
        <v>10.67000071</v>
      </c>
      <c r="Q219" s="56">
        <v>11.159084289999999</v>
      </c>
      <c r="R219" s="56">
        <v>11.547694700000001</v>
      </c>
      <c r="S219" s="56">
        <v>11.66434961</v>
      </c>
      <c r="T219" s="56">
        <v>11.655164299999999</v>
      </c>
      <c r="U219" s="56">
        <v>10.978367039999998</v>
      </c>
      <c r="V219" s="56">
        <v>10.666854429999999</v>
      </c>
      <c r="W219" s="56">
        <v>10.184635309999999</v>
      </c>
      <c r="X219" s="56">
        <v>9.2261238299999988</v>
      </c>
      <c r="Y219" s="56">
        <v>8.2020963499999997</v>
      </c>
      <c r="Z219" s="67">
        <v>0</v>
      </c>
    </row>
    <row r="220" spans="1:26">
      <c r="A220" s="54">
        <f t="shared" si="3"/>
        <v>46239</v>
      </c>
      <c r="B220" s="55">
        <v>7.7187688999999997</v>
      </c>
      <c r="C220" s="56">
        <v>7.33325709</v>
      </c>
      <c r="D220" s="56">
        <v>7.1181925699999997</v>
      </c>
      <c r="E220" s="56">
        <v>7.0805143200000007</v>
      </c>
      <c r="F220" s="56">
        <v>7.20067916</v>
      </c>
      <c r="G220" s="56">
        <v>7.6549536299999996</v>
      </c>
      <c r="H220" s="56">
        <v>8.3281672600000007</v>
      </c>
      <c r="I220" s="56">
        <v>8.9076542199999995</v>
      </c>
      <c r="J220" s="56">
        <v>8.9206510199999993</v>
      </c>
      <c r="K220" s="56">
        <v>8.77646908</v>
      </c>
      <c r="L220" s="56">
        <v>8.8067841999999992</v>
      </c>
      <c r="M220" s="56">
        <v>9.0372112599999994</v>
      </c>
      <c r="N220" s="56">
        <v>9.3435483599999998</v>
      </c>
      <c r="O220" s="56">
        <v>9.7606828300000004</v>
      </c>
      <c r="P220" s="56">
        <v>10.24839338</v>
      </c>
      <c r="Q220" s="56">
        <v>10.899106380000001</v>
      </c>
      <c r="R220" s="56">
        <v>11.503860809999999</v>
      </c>
      <c r="S220" s="56">
        <v>11.926407000000001</v>
      </c>
      <c r="T220" s="56">
        <v>12.018893569999999</v>
      </c>
      <c r="U220" s="56">
        <v>11.49179075</v>
      </c>
      <c r="V220" s="56">
        <v>11.022011599999999</v>
      </c>
      <c r="W220" s="56">
        <v>10.487789320000001</v>
      </c>
      <c r="X220" s="56">
        <v>9.4970472199999989</v>
      </c>
      <c r="Y220" s="56">
        <v>8.6907863399999989</v>
      </c>
      <c r="Z220" s="67">
        <v>0</v>
      </c>
    </row>
    <row r="221" spans="1:26">
      <c r="A221" s="54">
        <f t="shared" si="3"/>
        <v>46240</v>
      </c>
      <c r="B221" s="55">
        <v>8.0976759999999999</v>
      </c>
      <c r="C221" s="56">
        <v>7.6797706800000007</v>
      </c>
      <c r="D221" s="56">
        <v>7.4496791099999999</v>
      </c>
      <c r="E221" s="56">
        <v>7.3520415099999994</v>
      </c>
      <c r="F221" s="56">
        <v>7.484038739999999</v>
      </c>
      <c r="G221" s="56">
        <v>7.6936856200000001</v>
      </c>
      <c r="H221" s="56">
        <v>8.0521760800000006</v>
      </c>
      <c r="I221" s="56">
        <v>8.7390426899999998</v>
      </c>
      <c r="J221" s="56">
        <v>9.6142214799999994</v>
      </c>
      <c r="K221" s="56">
        <v>9.8851375300000015</v>
      </c>
      <c r="L221" s="56">
        <v>9.9119857299999996</v>
      </c>
      <c r="M221" s="56">
        <v>10.790798689999999</v>
      </c>
      <c r="N221" s="56">
        <v>11.33297112</v>
      </c>
      <c r="O221" s="56">
        <v>11.89451467</v>
      </c>
      <c r="P221" s="56">
        <v>12.426959330000001</v>
      </c>
      <c r="Q221" s="56">
        <v>13.142088230000001</v>
      </c>
      <c r="R221" s="56">
        <v>13.70332486</v>
      </c>
      <c r="S221" s="56">
        <v>13.9533381</v>
      </c>
      <c r="T221" s="56">
        <v>14.118224080000001</v>
      </c>
      <c r="U221" s="56">
        <v>13.399928160000002</v>
      </c>
      <c r="V221" s="56">
        <v>12.7380206</v>
      </c>
      <c r="W221" s="56">
        <v>11.78637112</v>
      </c>
      <c r="X221" s="56">
        <v>10.619586439999999</v>
      </c>
      <c r="Y221" s="56">
        <v>9.46851588</v>
      </c>
      <c r="Z221" s="67">
        <v>0</v>
      </c>
    </row>
    <row r="222" spans="1:26">
      <c r="A222" s="54">
        <f t="shared" si="3"/>
        <v>46241</v>
      </c>
      <c r="B222" s="55">
        <v>8.8021746299999997</v>
      </c>
      <c r="C222" s="56">
        <v>8.3078906200000002</v>
      </c>
      <c r="D222" s="56">
        <v>7.8808892099999994</v>
      </c>
      <c r="E222" s="56">
        <v>7.6226820100000001</v>
      </c>
      <c r="F222" s="56">
        <v>7.7004606399999993</v>
      </c>
      <c r="G222" s="56">
        <v>8.1452144400000002</v>
      </c>
      <c r="H222" s="56">
        <v>8.9688831499999999</v>
      </c>
      <c r="I222" s="56">
        <v>9.4987205100000001</v>
      </c>
      <c r="J222" s="56">
        <v>9.8493533600000003</v>
      </c>
      <c r="K222" s="56">
        <v>10.3585558</v>
      </c>
      <c r="L222" s="56">
        <v>11.007078790000001</v>
      </c>
      <c r="M222" s="56">
        <v>11.74214952</v>
      </c>
      <c r="N222" s="56">
        <v>12.320108310000002</v>
      </c>
      <c r="O222" s="56">
        <v>13.20463983</v>
      </c>
      <c r="P222" s="56">
        <v>13.9475891</v>
      </c>
      <c r="Q222" s="56">
        <v>14.72551151</v>
      </c>
      <c r="R222" s="56">
        <v>14.705323700000001</v>
      </c>
      <c r="S222" s="56">
        <v>14.680977460000001</v>
      </c>
      <c r="T222" s="56">
        <v>14.51513147</v>
      </c>
      <c r="U222" s="56">
        <v>13.813968160000002</v>
      </c>
      <c r="V222" s="56">
        <v>13.206457590000001</v>
      </c>
      <c r="W222" s="56">
        <v>12.1757562</v>
      </c>
      <c r="X222" s="56">
        <v>11.104920179999999</v>
      </c>
      <c r="Y222" s="56">
        <v>9.9613274399999998</v>
      </c>
      <c r="Z222" s="67">
        <v>0</v>
      </c>
    </row>
    <row r="223" spans="1:26">
      <c r="A223" s="54">
        <f t="shared" si="3"/>
        <v>46242</v>
      </c>
      <c r="B223" s="55">
        <v>9.2427533000000004</v>
      </c>
      <c r="C223" s="56">
        <v>8.6920472600000007</v>
      </c>
      <c r="D223" s="56">
        <v>8.2791891199999981</v>
      </c>
      <c r="E223" s="56">
        <v>8.02855819</v>
      </c>
      <c r="F223" s="56">
        <v>7.9922952500000006</v>
      </c>
      <c r="G223" s="56">
        <v>7.9980082499999998</v>
      </c>
      <c r="H223" s="56">
        <v>8.6723159200000008</v>
      </c>
      <c r="I223" s="56">
        <v>9.3467464700000011</v>
      </c>
      <c r="J223" s="56">
        <v>10.25663469</v>
      </c>
      <c r="K223" s="56">
        <v>10.778332519999999</v>
      </c>
      <c r="L223" s="56">
        <v>11.407112269999999</v>
      </c>
      <c r="M223" s="56">
        <v>12.249023879999999</v>
      </c>
      <c r="N223" s="56">
        <v>13.284207039999998</v>
      </c>
      <c r="O223" s="56">
        <v>14.017869710000001</v>
      </c>
      <c r="P223" s="56">
        <v>14.035978760000001</v>
      </c>
      <c r="Q223" s="56">
        <v>14.263569740000001</v>
      </c>
      <c r="R223" s="56">
        <v>14.27637687</v>
      </c>
      <c r="S223" s="56">
        <v>14.285165789999999</v>
      </c>
      <c r="T223" s="56">
        <v>14.4180124</v>
      </c>
      <c r="U223" s="56">
        <v>13.69645482</v>
      </c>
      <c r="V223" s="56">
        <v>13.09689661</v>
      </c>
      <c r="W223" s="56">
        <v>12.230145350000001</v>
      </c>
      <c r="X223" s="56">
        <v>11.193680269999998</v>
      </c>
      <c r="Y223" s="56">
        <v>10.24085408</v>
      </c>
      <c r="Z223" s="67">
        <v>0</v>
      </c>
    </row>
    <row r="224" spans="1:26">
      <c r="A224" s="54">
        <f t="shared" si="3"/>
        <v>46243</v>
      </c>
      <c r="B224" s="55">
        <v>9.5561370199999995</v>
      </c>
      <c r="C224" s="56">
        <v>9.0259581600000001</v>
      </c>
      <c r="D224" s="56">
        <v>8.5528632600000005</v>
      </c>
      <c r="E224" s="56">
        <v>8.1743925900000001</v>
      </c>
      <c r="F224" s="56">
        <v>7.9742306200000002</v>
      </c>
      <c r="G224" s="56">
        <v>8.0462162700000004</v>
      </c>
      <c r="H224" s="56">
        <v>7.9946001200000003</v>
      </c>
      <c r="I224" s="56">
        <v>8.678637779999999</v>
      </c>
      <c r="J224" s="56">
        <v>9.293239830000001</v>
      </c>
      <c r="K224" s="56">
        <v>9.9149969799999997</v>
      </c>
      <c r="L224" s="56">
        <v>10.522375010000001</v>
      </c>
      <c r="M224" s="56">
        <v>11.40129565</v>
      </c>
      <c r="N224" s="56">
        <v>12.501238519999999</v>
      </c>
      <c r="O224" s="56">
        <v>13.267674939999999</v>
      </c>
      <c r="P224" s="56">
        <v>13.77883413</v>
      </c>
      <c r="Q224" s="56">
        <v>14.46901377</v>
      </c>
      <c r="R224" s="56">
        <v>14.88159345</v>
      </c>
      <c r="S224" s="56">
        <v>15.176664639999998</v>
      </c>
      <c r="T224" s="56">
        <v>14.76874847</v>
      </c>
      <c r="U224" s="56">
        <v>13.971795069999999</v>
      </c>
      <c r="V224" s="56">
        <v>13.260286519999999</v>
      </c>
      <c r="W224" s="56">
        <v>12.5187633</v>
      </c>
      <c r="X224" s="56">
        <v>11.47398907</v>
      </c>
      <c r="Y224" s="56">
        <v>10.406210389999998</v>
      </c>
      <c r="Z224" s="67">
        <v>0</v>
      </c>
    </row>
    <row r="225" spans="1:26">
      <c r="A225" s="54">
        <f t="shared" si="3"/>
        <v>46244</v>
      </c>
      <c r="B225" s="55">
        <v>9.8204029999999989</v>
      </c>
      <c r="C225" s="56">
        <v>9.3095243700000019</v>
      </c>
      <c r="D225" s="56">
        <v>8.9166970299999999</v>
      </c>
      <c r="E225" s="56">
        <v>8.64332821</v>
      </c>
      <c r="F225" s="56">
        <v>8.5427289999999996</v>
      </c>
      <c r="G225" s="56">
        <v>8.7685718500000007</v>
      </c>
      <c r="H225" s="56">
        <v>9.2715058999999993</v>
      </c>
      <c r="I225" s="56">
        <v>10.08205684</v>
      </c>
      <c r="J225" s="56">
        <v>10.677355860000002</v>
      </c>
      <c r="K225" s="56">
        <v>11.20646129</v>
      </c>
      <c r="L225" s="56">
        <v>11.81362406</v>
      </c>
      <c r="M225" s="56">
        <v>12.267981199999999</v>
      </c>
      <c r="N225" s="56">
        <v>12.85125938</v>
      </c>
      <c r="O225" s="56">
        <v>13.640266570000001</v>
      </c>
      <c r="P225" s="56">
        <v>14.14939034</v>
      </c>
      <c r="Q225" s="56">
        <v>15.04685125</v>
      </c>
      <c r="R225" s="56">
        <v>14.79183443</v>
      </c>
      <c r="S225" s="56">
        <v>14.41389822</v>
      </c>
      <c r="T225" s="56">
        <v>14.061857789999999</v>
      </c>
      <c r="U225" s="56">
        <v>13.371085689999999</v>
      </c>
      <c r="V225" s="56">
        <v>12.84362232</v>
      </c>
      <c r="W225" s="56">
        <v>12.049109039999999</v>
      </c>
      <c r="X225" s="56">
        <v>11.108206620000001</v>
      </c>
      <c r="Y225" s="56">
        <v>10.17732376</v>
      </c>
      <c r="Z225" s="67">
        <v>0</v>
      </c>
    </row>
    <row r="226" spans="1:26">
      <c r="A226" s="54">
        <f t="shared" si="3"/>
        <v>46245</v>
      </c>
      <c r="B226" s="55">
        <v>9.5712441099999985</v>
      </c>
      <c r="C226" s="56">
        <v>9.0291349899999993</v>
      </c>
      <c r="D226" s="56">
        <v>8.6477173599999997</v>
      </c>
      <c r="E226" s="56">
        <v>8.4373852200000012</v>
      </c>
      <c r="F226" s="56">
        <v>8.4093063399999988</v>
      </c>
      <c r="G226" s="56">
        <v>8.7656096100000003</v>
      </c>
      <c r="H226" s="56">
        <v>9.3973177499999991</v>
      </c>
      <c r="I226" s="56">
        <v>10.17486736</v>
      </c>
      <c r="J226" s="56">
        <v>10.430164810000001</v>
      </c>
      <c r="K226" s="56">
        <v>10.84598448</v>
      </c>
      <c r="L226" s="56">
        <v>11.41944867</v>
      </c>
      <c r="M226" s="56">
        <v>12.403465969999999</v>
      </c>
      <c r="N226" s="56">
        <v>13.05312329</v>
      </c>
      <c r="O226" s="56">
        <v>13.62242066</v>
      </c>
      <c r="P226" s="56">
        <v>14.121791510000001</v>
      </c>
      <c r="Q226" s="56">
        <v>14.792297939999999</v>
      </c>
      <c r="R226" s="56">
        <v>14.913927180000002</v>
      </c>
      <c r="S226" s="56">
        <v>14.639483959999998</v>
      </c>
      <c r="T226" s="56">
        <v>14.19868468</v>
      </c>
      <c r="U226" s="56">
        <v>13.47744292</v>
      </c>
      <c r="V226" s="56">
        <v>13.19241877</v>
      </c>
      <c r="W226" s="56">
        <v>12.400626920000001</v>
      </c>
      <c r="X226" s="56">
        <v>11.27197088</v>
      </c>
      <c r="Y226" s="56">
        <v>10.272553289999999</v>
      </c>
      <c r="Z226" s="67">
        <v>0</v>
      </c>
    </row>
    <row r="227" spans="1:26">
      <c r="A227" s="54">
        <f t="shared" si="3"/>
        <v>46246</v>
      </c>
      <c r="B227" s="55">
        <v>9.4708108800000002</v>
      </c>
      <c r="C227" s="56">
        <v>8.9719398000000012</v>
      </c>
      <c r="D227" s="56">
        <v>8.6217809899999995</v>
      </c>
      <c r="E227" s="56">
        <v>8.4029822799999998</v>
      </c>
      <c r="F227" s="56">
        <v>8.3476022699999994</v>
      </c>
      <c r="G227" s="56">
        <v>8.5545841200000012</v>
      </c>
      <c r="H227" s="56">
        <v>8.9602481000000012</v>
      </c>
      <c r="I227" s="56">
        <v>9.4543143000000001</v>
      </c>
      <c r="J227" s="56">
        <v>9.7416260799999996</v>
      </c>
      <c r="K227" s="56">
        <v>10.21428452</v>
      </c>
      <c r="L227" s="56">
        <v>10.74797384</v>
      </c>
      <c r="M227" s="56">
        <v>11.577627979999999</v>
      </c>
      <c r="N227" s="56">
        <v>12.509240460000001</v>
      </c>
      <c r="O227" s="56">
        <v>12.971036679999999</v>
      </c>
      <c r="P227" s="56">
        <v>13.45121752</v>
      </c>
      <c r="Q227" s="56">
        <v>13.680124230000001</v>
      </c>
      <c r="R227" s="56">
        <v>14.341008739999999</v>
      </c>
      <c r="S227" s="56">
        <v>14.76423037</v>
      </c>
      <c r="T227" s="56">
        <v>14.62279777</v>
      </c>
      <c r="U227" s="56">
        <v>13.93636139</v>
      </c>
      <c r="V227" s="56">
        <v>13.511641909999998</v>
      </c>
      <c r="W227" s="56">
        <v>12.461308880000001</v>
      </c>
      <c r="X227" s="56">
        <v>11.346451399999999</v>
      </c>
      <c r="Y227" s="56">
        <v>10.13188665</v>
      </c>
      <c r="Z227" s="67">
        <v>0</v>
      </c>
    </row>
    <row r="228" spans="1:26">
      <c r="A228" s="54">
        <f t="shared" si="3"/>
        <v>46247</v>
      </c>
      <c r="B228" s="55">
        <v>9.5386624199999996</v>
      </c>
      <c r="C228" s="56">
        <v>9.0008921400000013</v>
      </c>
      <c r="D228" s="56">
        <v>8.6032858600000015</v>
      </c>
      <c r="E228" s="56">
        <v>8.3336857900000005</v>
      </c>
      <c r="F228" s="56">
        <v>8.3111213399999997</v>
      </c>
      <c r="G228" s="56">
        <v>8.6431601600000008</v>
      </c>
      <c r="H228" s="56">
        <v>9.3614724500000008</v>
      </c>
      <c r="I228" s="56">
        <v>10.180732019999999</v>
      </c>
      <c r="J228" s="56">
        <v>10.72793809</v>
      </c>
      <c r="K228" s="56">
        <v>11.305860389999999</v>
      </c>
      <c r="L228" s="56">
        <v>11.38002668</v>
      </c>
      <c r="M228" s="56">
        <v>11.900583000000001</v>
      </c>
      <c r="N228" s="56">
        <v>12.63590758</v>
      </c>
      <c r="O228" s="56">
        <v>13.093937089999999</v>
      </c>
      <c r="P228" s="56">
        <v>13.331591830000001</v>
      </c>
      <c r="Q228" s="56">
        <v>13.74271959</v>
      </c>
      <c r="R228" s="56">
        <v>13.351354259999999</v>
      </c>
      <c r="S228" s="56">
        <v>12.31067732</v>
      </c>
      <c r="T228" s="56">
        <v>11.361422709999999</v>
      </c>
      <c r="U228" s="56">
        <v>10.979981949999999</v>
      </c>
      <c r="V228" s="56">
        <v>10.77969249</v>
      </c>
      <c r="W228" s="56">
        <v>10.277212389999999</v>
      </c>
      <c r="X228" s="56">
        <v>9.5116914300000008</v>
      </c>
      <c r="Y228" s="56">
        <v>8.8261432899999992</v>
      </c>
      <c r="Z228" s="67">
        <v>0</v>
      </c>
    </row>
    <row r="229" spans="1:26">
      <c r="A229" s="54">
        <f t="shared" si="3"/>
        <v>46248</v>
      </c>
      <c r="B229" s="55">
        <v>8.4205390900000001</v>
      </c>
      <c r="C229" s="56">
        <v>8.0582094800000004</v>
      </c>
      <c r="D229" s="56">
        <v>7.8928294299999999</v>
      </c>
      <c r="E229" s="56">
        <v>7.8324747600000002</v>
      </c>
      <c r="F229" s="56">
        <v>7.9046761399999994</v>
      </c>
      <c r="G229" s="56">
        <v>8.5120614100000012</v>
      </c>
      <c r="H229" s="56">
        <v>9.2239694100000005</v>
      </c>
      <c r="I229" s="56">
        <v>9.8619498800000009</v>
      </c>
      <c r="J229" s="56">
        <v>10.31819271</v>
      </c>
      <c r="K229" s="56">
        <v>10.61909891</v>
      </c>
      <c r="L229" s="56">
        <v>10.90545066</v>
      </c>
      <c r="M229" s="56">
        <v>11.491022569999998</v>
      </c>
      <c r="N229" s="56">
        <v>11.984541929999999</v>
      </c>
      <c r="O229" s="56">
        <v>12.6143097</v>
      </c>
      <c r="P229" s="56">
        <v>13.196780440000001</v>
      </c>
      <c r="Q229" s="56">
        <v>13.52253176</v>
      </c>
      <c r="R229" s="56">
        <v>12.575882330000001</v>
      </c>
      <c r="S229" s="56">
        <v>11.267819469999999</v>
      </c>
      <c r="T229" s="56">
        <v>10.93212563</v>
      </c>
      <c r="U229" s="56">
        <v>10.610902380000001</v>
      </c>
      <c r="V229" s="56">
        <v>10.54791762</v>
      </c>
      <c r="W229" s="56">
        <v>9.93364929</v>
      </c>
      <c r="X229" s="56">
        <v>9.1954469299999992</v>
      </c>
      <c r="Y229" s="56">
        <v>8.4767767299999992</v>
      </c>
      <c r="Z229" s="67">
        <v>0</v>
      </c>
    </row>
    <row r="230" spans="1:26">
      <c r="A230" s="54">
        <f t="shared" si="3"/>
        <v>46249</v>
      </c>
      <c r="B230" s="55">
        <v>8.0386191799999995</v>
      </c>
      <c r="C230" s="56">
        <v>7.6897312500000004</v>
      </c>
      <c r="D230" s="56">
        <v>7.4960397600000004</v>
      </c>
      <c r="E230" s="56">
        <v>7.4256040599999995</v>
      </c>
      <c r="F230" s="56">
        <v>7.46671014</v>
      </c>
      <c r="G230" s="56">
        <v>7.6714928100000002</v>
      </c>
      <c r="H230" s="56">
        <v>7.9705772499999998</v>
      </c>
      <c r="I230" s="56">
        <v>9.0223541899999997</v>
      </c>
      <c r="J230" s="56">
        <v>9.5876230199999988</v>
      </c>
      <c r="K230" s="56">
        <v>9.7737490099999995</v>
      </c>
      <c r="L230" s="56">
        <v>10.04659345</v>
      </c>
      <c r="M230" s="56">
        <v>10.347360629999999</v>
      </c>
      <c r="N230" s="56">
        <v>10.74165011</v>
      </c>
      <c r="O230" s="56">
        <v>11.422019259999999</v>
      </c>
      <c r="P230" s="56">
        <v>12.108210809999999</v>
      </c>
      <c r="Q230" s="56">
        <v>12.165047660000001</v>
      </c>
      <c r="R230" s="56">
        <v>11.809915320000002</v>
      </c>
      <c r="S230" s="56">
        <v>11.43066346</v>
      </c>
      <c r="T230" s="56">
        <v>11.21223981</v>
      </c>
      <c r="U230" s="56">
        <v>10.814227200000001</v>
      </c>
      <c r="V230" s="56">
        <v>10.36700021</v>
      </c>
      <c r="W230" s="56">
        <v>9.7189537599999998</v>
      </c>
      <c r="X230" s="56">
        <v>8.9180390999999997</v>
      </c>
      <c r="Y230" s="56">
        <v>8.1520186199999998</v>
      </c>
      <c r="Z230" s="67">
        <v>0</v>
      </c>
    </row>
    <row r="231" spans="1:26">
      <c r="A231" s="54">
        <f t="shared" si="3"/>
        <v>46250</v>
      </c>
      <c r="B231" s="55">
        <v>7.76408714</v>
      </c>
      <c r="C231" s="56">
        <v>7.4178536599999996</v>
      </c>
      <c r="D231" s="56">
        <v>7.2158593099999999</v>
      </c>
      <c r="E231" s="56">
        <v>7.0869894799999997</v>
      </c>
      <c r="F231" s="56">
        <v>7.1157618200000003</v>
      </c>
      <c r="G231" s="56">
        <v>7.2892366899999992</v>
      </c>
      <c r="H231" s="56">
        <v>7.4887710400000005</v>
      </c>
      <c r="I231" s="56">
        <v>8.170736719999999</v>
      </c>
      <c r="J231" s="56">
        <v>8.6424210400000003</v>
      </c>
      <c r="K231" s="56">
        <v>8.9388137999999984</v>
      </c>
      <c r="L231" s="56">
        <v>9.2417166900000005</v>
      </c>
      <c r="M231" s="56">
        <v>9.9843349899999989</v>
      </c>
      <c r="N231" s="56">
        <v>10.594351509999999</v>
      </c>
      <c r="O231" s="56">
        <v>10.888750639999998</v>
      </c>
      <c r="P231" s="56">
        <v>10.94378723</v>
      </c>
      <c r="Q231" s="56">
        <v>11.301816089999999</v>
      </c>
      <c r="R231" s="56">
        <v>11.40115855</v>
      </c>
      <c r="S231" s="56">
        <v>11.72715309</v>
      </c>
      <c r="T231" s="56">
        <v>11.385316079999999</v>
      </c>
      <c r="U231" s="56">
        <v>10.395007980000001</v>
      </c>
      <c r="V231" s="56">
        <v>9.9322696000000015</v>
      </c>
      <c r="W231" s="56">
        <v>9.1970885899999999</v>
      </c>
      <c r="X231" s="56">
        <v>8.2663571000000005</v>
      </c>
      <c r="Y231" s="56">
        <v>7.6380783399999999</v>
      </c>
      <c r="Z231" s="67">
        <v>0</v>
      </c>
    </row>
    <row r="232" spans="1:26">
      <c r="A232" s="54">
        <f t="shared" si="3"/>
        <v>46251</v>
      </c>
      <c r="B232" s="55">
        <v>7.08058633</v>
      </c>
      <c r="C232" s="56">
        <v>6.9289911200000001</v>
      </c>
      <c r="D232" s="56">
        <v>6.9316334299999998</v>
      </c>
      <c r="E232" s="56">
        <v>6.8948838100000005</v>
      </c>
      <c r="F232" s="56">
        <v>6.9632883699999999</v>
      </c>
      <c r="G232" s="56">
        <v>7.3860707899999998</v>
      </c>
      <c r="H232" s="56">
        <v>7.92561114</v>
      </c>
      <c r="I232" s="56">
        <v>8.460740040000001</v>
      </c>
      <c r="J232" s="56">
        <v>8.5588748199999998</v>
      </c>
      <c r="K232" s="56">
        <v>8.7610820199999999</v>
      </c>
      <c r="L232" s="56">
        <v>9.0233129699999992</v>
      </c>
      <c r="M232" s="56">
        <v>9.5629395200000005</v>
      </c>
      <c r="N232" s="56">
        <v>10.108082960000001</v>
      </c>
      <c r="O232" s="56">
        <v>10.720518819999999</v>
      </c>
      <c r="P232" s="56">
        <v>11.39233348</v>
      </c>
      <c r="Q232" s="56">
        <v>12.04364558</v>
      </c>
      <c r="R232" s="56">
        <v>12.756486550000002</v>
      </c>
      <c r="S232" s="56">
        <v>13.367739200000001</v>
      </c>
      <c r="T232" s="56">
        <v>13.27495437</v>
      </c>
      <c r="U232" s="56">
        <v>12.68174249</v>
      </c>
      <c r="V232" s="56">
        <v>12.09220562</v>
      </c>
      <c r="W232" s="56">
        <v>10.974789569999999</v>
      </c>
      <c r="X232" s="56">
        <v>9.9952394299999998</v>
      </c>
      <c r="Y232" s="56">
        <v>8.90535648</v>
      </c>
      <c r="Z232" s="67">
        <v>0</v>
      </c>
    </row>
    <row r="233" spans="1:26">
      <c r="A233" s="54">
        <f t="shared" si="3"/>
        <v>46252</v>
      </c>
      <c r="B233" s="55">
        <v>8.363947060000001</v>
      </c>
      <c r="C233" s="56">
        <v>7.8193393500000008</v>
      </c>
      <c r="D233" s="56">
        <v>7.52504712</v>
      </c>
      <c r="E233" s="56">
        <v>7.3526114600000003</v>
      </c>
      <c r="F233" s="56">
        <v>7.3416196999999999</v>
      </c>
      <c r="G233" s="56">
        <v>7.7331899699999997</v>
      </c>
      <c r="H233" s="56">
        <v>8.6261398099999997</v>
      </c>
      <c r="I233" s="56">
        <v>9.0402067899999992</v>
      </c>
      <c r="J233" s="56">
        <v>9.1572248400000014</v>
      </c>
      <c r="K233" s="56">
        <v>9.2630823199999988</v>
      </c>
      <c r="L233" s="56">
        <v>9.7201366199999999</v>
      </c>
      <c r="M233" s="56">
        <v>10.28042011</v>
      </c>
      <c r="N233" s="56">
        <v>11.075967739999999</v>
      </c>
      <c r="O233" s="56">
        <v>11.75880184</v>
      </c>
      <c r="P233" s="56">
        <v>12.178409240000001</v>
      </c>
      <c r="Q233" s="56">
        <v>12.6792389</v>
      </c>
      <c r="R233" s="56">
        <v>13.36167028</v>
      </c>
      <c r="S233" s="56">
        <v>13.760618439999998</v>
      </c>
      <c r="T233" s="56">
        <v>13.44440474</v>
      </c>
      <c r="U233" s="56">
        <v>12.574080460000001</v>
      </c>
      <c r="V233" s="56">
        <v>11.86589141</v>
      </c>
      <c r="W233" s="56">
        <v>10.95125771</v>
      </c>
      <c r="X233" s="56">
        <v>9.9492047800000005</v>
      </c>
      <c r="Y233" s="56">
        <v>9.0642715099999993</v>
      </c>
      <c r="Z233" s="67">
        <v>0</v>
      </c>
    </row>
    <row r="234" spans="1:26">
      <c r="A234" s="54">
        <f t="shared" si="3"/>
        <v>46253</v>
      </c>
      <c r="B234" s="55">
        <v>8.3731268199999995</v>
      </c>
      <c r="C234" s="56">
        <v>7.9877418699999998</v>
      </c>
      <c r="D234" s="56">
        <v>7.7083969500000009</v>
      </c>
      <c r="E234" s="56">
        <v>7.5361512099999999</v>
      </c>
      <c r="F234" s="56">
        <v>7.4663552400000004</v>
      </c>
      <c r="G234" s="56">
        <v>7.8547290099999998</v>
      </c>
      <c r="H234" s="56">
        <v>8.2473726000000003</v>
      </c>
      <c r="I234" s="56">
        <v>8.3837981900000003</v>
      </c>
      <c r="J234" s="56">
        <v>8.8437189200000006</v>
      </c>
      <c r="K234" s="56">
        <v>9.1996771200000005</v>
      </c>
      <c r="L234" s="56">
        <v>9.6360813600000004</v>
      </c>
      <c r="M234" s="56">
        <v>10.334226640000001</v>
      </c>
      <c r="N234" s="56">
        <v>11.152473659999998</v>
      </c>
      <c r="O234" s="56">
        <v>11.87323291</v>
      </c>
      <c r="P234" s="56">
        <v>12.72623063</v>
      </c>
      <c r="Q234" s="56">
        <v>13.249667129999999</v>
      </c>
      <c r="R234" s="56">
        <v>13.07412484</v>
      </c>
      <c r="S234" s="56">
        <v>12.875485699999999</v>
      </c>
      <c r="T234" s="56">
        <v>12.52347432</v>
      </c>
      <c r="U234" s="56">
        <v>11.7883133</v>
      </c>
      <c r="V234" s="56">
        <v>11.17783822</v>
      </c>
      <c r="W234" s="56">
        <v>10.26762242</v>
      </c>
      <c r="X234" s="56">
        <v>9.4175776300000003</v>
      </c>
      <c r="Y234" s="56">
        <v>8.58134671</v>
      </c>
      <c r="Z234" s="67">
        <v>0</v>
      </c>
    </row>
    <row r="235" spans="1:26">
      <c r="A235" s="54">
        <f t="shared" si="3"/>
        <v>46254</v>
      </c>
      <c r="B235" s="55">
        <v>8.0673910899999992</v>
      </c>
      <c r="C235" s="56">
        <v>7.6654419800000007</v>
      </c>
      <c r="D235" s="56">
        <v>7.3935253299999992</v>
      </c>
      <c r="E235" s="56">
        <v>7.2459385100000002</v>
      </c>
      <c r="F235" s="56">
        <v>7.2737628000000001</v>
      </c>
      <c r="G235" s="56">
        <v>7.9372016300000006</v>
      </c>
      <c r="H235" s="56">
        <v>8.7439295300000008</v>
      </c>
      <c r="I235" s="56">
        <v>9.3687815900000011</v>
      </c>
      <c r="J235" s="56">
        <v>9.6880284000000003</v>
      </c>
      <c r="K235" s="56">
        <v>9.859322109999999</v>
      </c>
      <c r="L235" s="56">
        <v>10.4315689</v>
      </c>
      <c r="M235" s="56">
        <v>11.189951929999999</v>
      </c>
      <c r="N235" s="56">
        <v>12.233461439999999</v>
      </c>
      <c r="O235" s="56">
        <v>13.055339010000001</v>
      </c>
      <c r="P235" s="56">
        <v>13.267727649999999</v>
      </c>
      <c r="Q235" s="56">
        <v>13.427497860000001</v>
      </c>
      <c r="R235" s="56">
        <v>13.318476870000001</v>
      </c>
      <c r="S235" s="56">
        <v>12.6808415</v>
      </c>
      <c r="T235" s="56">
        <v>12.10487255</v>
      </c>
      <c r="U235" s="56">
        <v>11.644984480000002</v>
      </c>
      <c r="V235" s="56">
        <v>11.251700400000001</v>
      </c>
      <c r="W235" s="56">
        <v>10.646244749999999</v>
      </c>
      <c r="X235" s="56">
        <v>9.7821307399999995</v>
      </c>
      <c r="Y235" s="56">
        <v>9.00346154</v>
      </c>
      <c r="Z235" s="67">
        <v>0</v>
      </c>
    </row>
    <row r="236" spans="1:26">
      <c r="A236" s="54">
        <f t="shared" si="3"/>
        <v>46255</v>
      </c>
      <c r="B236" s="55">
        <v>8.4920400799999989</v>
      </c>
      <c r="C236" s="56">
        <v>8.0373998800000006</v>
      </c>
      <c r="D236" s="56">
        <v>7.7621125299999996</v>
      </c>
      <c r="E236" s="56">
        <v>7.6072933899999997</v>
      </c>
      <c r="F236" s="56">
        <v>7.6108970500000002</v>
      </c>
      <c r="G236" s="56">
        <v>8.1614782899999998</v>
      </c>
      <c r="H236" s="56">
        <v>8.9092781099999989</v>
      </c>
      <c r="I236" s="56">
        <v>9.0303798400000002</v>
      </c>
      <c r="J236" s="56">
        <v>9.7776275699999999</v>
      </c>
      <c r="K236" s="56">
        <v>10.07332628</v>
      </c>
      <c r="L236" s="56">
        <v>10.65337716</v>
      </c>
      <c r="M236" s="56">
        <v>11.26454317</v>
      </c>
      <c r="N236" s="56">
        <v>12.13759357</v>
      </c>
      <c r="O236" s="56">
        <v>12.969643640000001</v>
      </c>
      <c r="P236" s="56">
        <v>13.58241065</v>
      </c>
      <c r="Q236" s="56">
        <v>13.879429819999999</v>
      </c>
      <c r="R236" s="56">
        <v>14.16460886</v>
      </c>
      <c r="S236" s="56">
        <v>14.006909</v>
      </c>
      <c r="T236" s="56">
        <v>13.784514179999999</v>
      </c>
      <c r="U236" s="56">
        <v>13.111359289999999</v>
      </c>
      <c r="V236" s="56">
        <v>12.702002200000001</v>
      </c>
      <c r="W236" s="56">
        <v>11.80179131</v>
      </c>
      <c r="X236" s="56">
        <v>10.81567269</v>
      </c>
      <c r="Y236" s="56">
        <v>9.7616655899999998</v>
      </c>
      <c r="Z236" s="67">
        <v>0</v>
      </c>
    </row>
    <row r="237" spans="1:26">
      <c r="A237" s="54">
        <f t="shared" si="3"/>
        <v>46256</v>
      </c>
      <c r="B237" s="55">
        <v>9.0082601000000011</v>
      </c>
      <c r="C237" s="56">
        <v>8.4702469699999998</v>
      </c>
      <c r="D237" s="56">
        <v>8.1512268199999998</v>
      </c>
      <c r="E237" s="56">
        <v>7.8981490500000007</v>
      </c>
      <c r="F237" s="56">
        <v>7.8218142000000004</v>
      </c>
      <c r="G237" s="56">
        <v>8.2241750600000003</v>
      </c>
      <c r="H237" s="56">
        <v>8.8397053799999981</v>
      </c>
      <c r="I237" s="56">
        <v>9.2794941099999999</v>
      </c>
      <c r="J237" s="56">
        <v>9.9166033900000006</v>
      </c>
      <c r="K237" s="56">
        <v>10.425149149999999</v>
      </c>
      <c r="L237" s="56">
        <v>10.87213727</v>
      </c>
      <c r="M237" s="56">
        <v>11.49949902</v>
      </c>
      <c r="N237" s="56">
        <v>11.897754200000001</v>
      </c>
      <c r="O237" s="56">
        <v>12.88911435</v>
      </c>
      <c r="P237" s="56">
        <v>12.99932321</v>
      </c>
      <c r="Q237" s="56">
        <v>12.829435620000002</v>
      </c>
      <c r="R237" s="56">
        <v>13.180986109999999</v>
      </c>
      <c r="S237" s="56">
        <v>13.58066243</v>
      </c>
      <c r="T237" s="56">
        <v>13.11186595</v>
      </c>
      <c r="U237" s="56">
        <v>12.538517480000001</v>
      </c>
      <c r="V237" s="56">
        <v>12.02647548</v>
      </c>
      <c r="W237" s="56">
        <v>11.153587780000001</v>
      </c>
      <c r="X237" s="56">
        <v>10.315493030000001</v>
      </c>
      <c r="Y237" s="56">
        <v>9.5796983900000008</v>
      </c>
      <c r="Z237" s="67">
        <v>0</v>
      </c>
    </row>
    <row r="238" spans="1:26">
      <c r="A238" s="54">
        <f t="shared" si="3"/>
        <v>46257</v>
      </c>
      <c r="B238" s="55">
        <v>8.9589416200000009</v>
      </c>
      <c r="C238" s="56">
        <v>8.5253520300000005</v>
      </c>
      <c r="D238" s="56">
        <v>8.2678852599999999</v>
      </c>
      <c r="E238" s="56">
        <v>8.06890003</v>
      </c>
      <c r="F238" s="56">
        <v>7.9548849799999992</v>
      </c>
      <c r="G238" s="56">
        <v>8.0797124199999999</v>
      </c>
      <c r="H238" s="56">
        <v>8.2662420900000004</v>
      </c>
      <c r="I238" s="56">
        <v>8.735946049999999</v>
      </c>
      <c r="J238" s="56">
        <v>9.1115606700000011</v>
      </c>
      <c r="K238" s="56">
        <v>9.61062072</v>
      </c>
      <c r="L238" s="56">
        <v>10.02755775</v>
      </c>
      <c r="M238" s="56">
        <v>10.798133239999999</v>
      </c>
      <c r="N238" s="56">
        <v>11.67865134</v>
      </c>
      <c r="O238" s="56">
        <v>12.35348896</v>
      </c>
      <c r="P238" s="56">
        <v>12.975558289999999</v>
      </c>
      <c r="Q238" s="56">
        <v>13.128502039999999</v>
      </c>
      <c r="R238" s="56">
        <v>13.331072089999999</v>
      </c>
      <c r="S238" s="56">
        <v>12.929051900000001</v>
      </c>
      <c r="T238" s="56">
        <v>12.215152369999998</v>
      </c>
      <c r="U238" s="56">
        <v>11.67879915</v>
      </c>
      <c r="V238" s="56">
        <v>11.2646473</v>
      </c>
      <c r="W238" s="56">
        <v>10.47464443</v>
      </c>
      <c r="X238" s="56">
        <v>9.651574059999998</v>
      </c>
      <c r="Y238" s="56">
        <v>8.7687050799999984</v>
      </c>
      <c r="Z238" s="67">
        <v>0</v>
      </c>
    </row>
    <row r="239" spans="1:26">
      <c r="A239" s="54">
        <f t="shared" si="3"/>
        <v>46258</v>
      </c>
      <c r="B239" s="55">
        <v>8.20663053</v>
      </c>
      <c r="C239" s="56">
        <v>7.74229053</v>
      </c>
      <c r="D239" s="56">
        <v>7.5289906599999998</v>
      </c>
      <c r="E239" s="56">
        <v>7.3782535799999991</v>
      </c>
      <c r="F239" s="56">
        <v>7.50193318</v>
      </c>
      <c r="G239" s="56">
        <v>8.0562499599999988</v>
      </c>
      <c r="H239" s="56">
        <v>8.88815226</v>
      </c>
      <c r="I239" s="56">
        <v>9.5127404700000007</v>
      </c>
      <c r="J239" s="56">
        <v>9.8753234899999995</v>
      </c>
      <c r="K239" s="56">
        <v>10.117696</v>
      </c>
      <c r="L239" s="56">
        <v>10.55102643</v>
      </c>
      <c r="M239" s="56">
        <v>11.20899101</v>
      </c>
      <c r="N239" s="56">
        <v>11.86950204</v>
      </c>
      <c r="O239" s="56">
        <v>12.432318220000001</v>
      </c>
      <c r="P239" s="56">
        <v>12.733032400000001</v>
      </c>
      <c r="Q239" s="56">
        <v>13.344757700000001</v>
      </c>
      <c r="R239" s="56">
        <v>13.766294930000001</v>
      </c>
      <c r="S239" s="56">
        <v>13.62528895</v>
      </c>
      <c r="T239" s="56">
        <v>13.303322640000001</v>
      </c>
      <c r="U239" s="56">
        <v>12.518413429999999</v>
      </c>
      <c r="V239" s="56">
        <v>12.019468849999999</v>
      </c>
      <c r="W239" s="56">
        <v>11.085645169999999</v>
      </c>
      <c r="X239" s="56">
        <v>10.092812929999999</v>
      </c>
      <c r="Y239" s="56">
        <v>9.2980472600000006</v>
      </c>
      <c r="Z239" s="67">
        <v>0</v>
      </c>
    </row>
    <row r="240" spans="1:26">
      <c r="A240" s="54">
        <f t="shared" si="3"/>
        <v>46259</v>
      </c>
      <c r="B240" s="55">
        <v>8.5827207199999993</v>
      </c>
      <c r="C240" s="56">
        <v>8.1386962700000005</v>
      </c>
      <c r="D240" s="56">
        <v>7.8548107199999997</v>
      </c>
      <c r="E240" s="56">
        <v>7.6548829099999995</v>
      </c>
      <c r="F240" s="56">
        <v>7.6202500699999991</v>
      </c>
      <c r="G240" s="56">
        <v>7.9189784700000008</v>
      </c>
      <c r="H240" s="56">
        <v>8.4087231100000004</v>
      </c>
      <c r="I240" s="56">
        <v>8.7672722999999984</v>
      </c>
      <c r="J240" s="56">
        <v>9.0599198099999985</v>
      </c>
      <c r="K240" s="56">
        <v>9.3962070799999999</v>
      </c>
      <c r="L240" s="56">
        <v>10.470236910000001</v>
      </c>
      <c r="M240" s="56">
        <v>11.102167730000001</v>
      </c>
      <c r="N240" s="56">
        <v>11.702927649999999</v>
      </c>
      <c r="O240" s="56">
        <v>12.21320158</v>
      </c>
      <c r="P240" s="56">
        <v>12.786885910000001</v>
      </c>
      <c r="Q240" s="56">
        <v>12.98660593</v>
      </c>
      <c r="R240" s="56">
        <v>12.857400179999999</v>
      </c>
      <c r="S240" s="56">
        <v>12.42568399</v>
      </c>
      <c r="T240" s="56">
        <v>11.876057060000001</v>
      </c>
      <c r="U240" s="56">
        <v>11.27599493</v>
      </c>
      <c r="V240" s="56">
        <v>10.626268</v>
      </c>
      <c r="W240" s="56">
        <v>9.7778066500000005</v>
      </c>
      <c r="X240" s="56">
        <v>8.8315883300000007</v>
      </c>
      <c r="Y240" s="56">
        <v>8.1030189799999999</v>
      </c>
      <c r="Z240" s="67">
        <v>0</v>
      </c>
    </row>
    <row r="241" spans="1:26">
      <c r="A241" s="54">
        <f t="shared" si="3"/>
        <v>46260</v>
      </c>
      <c r="B241" s="55">
        <v>7.5714055899999995</v>
      </c>
      <c r="C241" s="56">
        <v>7.26210691</v>
      </c>
      <c r="D241" s="56">
        <v>7.0752055699999996</v>
      </c>
      <c r="E241" s="56">
        <v>7.0066529699999993</v>
      </c>
      <c r="F241" s="56">
        <v>7.0197418400000009</v>
      </c>
      <c r="G241" s="56">
        <v>7.576977509999999</v>
      </c>
      <c r="H241" s="56">
        <v>8.3326836100000001</v>
      </c>
      <c r="I241" s="56">
        <v>8.8544788899999993</v>
      </c>
      <c r="J241" s="56">
        <v>9.1009440700000006</v>
      </c>
      <c r="K241" s="56">
        <v>9.3005793800000003</v>
      </c>
      <c r="L241" s="56">
        <v>9.7250491500000003</v>
      </c>
      <c r="M241" s="56">
        <v>10.051278740000001</v>
      </c>
      <c r="N241" s="56">
        <v>10.49463484</v>
      </c>
      <c r="O241" s="56">
        <v>11.01541739</v>
      </c>
      <c r="P241" s="56">
        <v>11.509281830000001</v>
      </c>
      <c r="Q241" s="56">
        <v>12.21310325</v>
      </c>
      <c r="R241" s="56">
        <v>12.438996169999999</v>
      </c>
      <c r="S241" s="56">
        <v>12.041157419999999</v>
      </c>
      <c r="T241" s="56">
        <v>11.707468179999999</v>
      </c>
      <c r="U241" s="56">
        <v>11.11065737</v>
      </c>
      <c r="V241" s="56">
        <v>10.796351139999999</v>
      </c>
      <c r="W241" s="56">
        <v>9.9797552399999994</v>
      </c>
      <c r="X241" s="56">
        <v>9.1986519800000011</v>
      </c>
      <c r="Y241" s="56">
        <v>8.1238597400000003</v>
      </c>
      <c r="Z241" s="67">
        <v>0</v>
      </c>
    </row>
    <row r="242" spans="1:26">
      <c r="A242" s="54">
        <f t="shared" si="3"/>
        <v>46261</v>
      </c>
      <c r="B242" s="55">
        <v>7.4652624400000001</v>
      </c>
      <c r="C242" s="56">
        <v>7.0843970599999997</v>
      </c>
      <c r="D242" s="56">
        <v>6.8241564700000001</v>
      </c>
      <c r="E242" s="56">
        <v>6.9585748400000007</v>
      </c>
      <c r="F242" s="56">
        <v>7.0372634099999996</v>
      </c>
      <c r="G242" s="56">
        <v>7.3658655</v>
      </c>
      <c r="H242" s="56">
        <v>8.4170900299999989</v>
      </c>
      <c r="I242" s="56">
        <v>8.91145852</v>
      </c>
      <c r="J242" s="56">
        <v>9.1107981699999989</v>
      </c>
      <c r="K242" s="56">
        <v>9.2562324099999991</v>
      </c>
      <c r="L242" s="56">
        <v>9.5001442800000007</v>
      </c>
      <c r="M242" s="56">
        <v>9.7616807199999993</v>
      </c>
      <c r="N242" s="56">
        <v>10.3047138</v>
      </c>
      <c r="O242" s="56">
        <v>10.99421886</v>
      </c>
      <c r="P242" s="56">
        <v>11.87820522</v>
      </c>
      <c r="Q242" s="56">
        <v>12.117488730000002</v>
      </c>
      <c r="R242" s="56">
        <v>11.81095075</v>
      </c>
      <c r="S242" s="56">
        <v>12.26869902</v>
      </c>
      <c r="T242" s="56">
        <v>11.907740969999999</v>
      </c>
      <c r="U242" s="56">
        <v>11.35658587</v>
      </c>
      <c r="V242" s="56">
        <v>10.94554787</v>
      </c>
      <c r="W242" s="56">
        <v>10.136625130000001</v>
      </c>
      <c r="X242" s="56">
        <v>9.3317528700000008</v>
      </c>
      <c r="Y242" s="56">
        <v>8.4157448200000005</v>
      </c>
      <c r="Z242" s="67">
        <v>0</v>
      </c>
    </row>
    <row r="243" spans="1:26">
      <c r="A243" s="54">
        <f t="shared" si="3"/>
        <v>46262</v>
      </c>
      <c r="B243" s="55">
        <v>7.7966709099999996</v>
      </c>
      <c r="C243" s="56">
        <v>7.43281247</v>
      </c>
      <c r="D243" s="56">
        <v>7.1648521399999998</v>
      </c>
      <c r="E243" s="56">
        <v>7.0221861400000005</v>
      </c>
      <c r="F243" s="56">
        <v>7.0972834300000001</v>
      </c>
      <c r="G243" s="56">
        <v>7.7202917699999993</v>
      </c>
      <c r="H243" s="56">
        <v>8.5127203499999986</v>
      </c>
      <c r="I243" s="56">
        <v>8.9348430099999998</v>
      </c>
      <c r="J243" s="56">
        <v>9.3688860900000002</v>
      </c>
      <c r="K243" s="56">
        <v>9.5138615600000005</v>
      </c>
      <c r="L243" s="56">
        <v>9.8451816500000007</v>
      </c>
      <c r="M243" s="56">
        <v>10.26826876</v>
      </c>
      <c r="N243" s="56">
        <v>11.074190139999999</v>
      </c>
      <c r="O243" s="56">
        <v>11.83292045</v>
      </c>
      <c r="P243" s="56">
        <v>12.40163014</v>
      </c>
      <c r="Q243" s="56">
        <v>13.288088550000001</v>
      </c>
      <c r="R243" s="56">
        <v>13.40136637</v>
      </c>
      <c r="S243" s="56">
        <v>13.14313647</v>
      </c>
      <c r="T243" s="56">
        <v>12.6795487</v>
      </c>
      <c r="U243" s="56">
        <v>12.1277247</v>
      </c>
      <c r="V243" s="56">
        <v>11.840744169999999</v>
      </c>
      <c r="W243" s="56">
        <v>11.02714469</v>
      </c>
      <c r="X243" s="56">
        <v>10.172595300000001</v>
      </c>
      <c r="Y243" s="56">
        <v>9.3136334600000001</v>
      </c>
      <c r="Z243" s="67">
        <v>0</v>
      </c>
    </row>
    <row r="244" spans="1:26">
      <c r="A244" s="54">
        <f t="shared" si="3"/>
        <v>46263</v>
      </c>
      <c r="B244" s="55">
        <v>8.6098662899999994</v>
      </c>
      <c r="C244" s="56">
        <v>8.0802576500000001</v>
      </c>
      <c r="D244" s="56">
        <v>7.7071740700000007</v>
      </c>
      <c r="E244" s="56">
        <v>7.5396981299999997</v>
      </c>
      <c r="F244" s="56">
        <v>7.4215833999999994</v>
      </c>
      <c r="G244" s="56">
        <v>7.527528049999999</v>
      </c>
      <c r="H244" s="56">
        <v>7.7303894400000006</v>
      </c>
      <c r="I244" s="56">
        <v>8.1664670600000004</v>
      </c>
      <c r="J244" s="56">
        <v>8.76816073</v>
      </c>
      <c r="K244" s="56">
        <v>9.5082459300000011</v>
      </c>
      <c r="L244" s="56">
        <v>10.11251481</v>
      </c>
      <c r="M244" s="56">
        <v>10.754943130000001</v>
      </c>
      <c r="N244" s="56">
        <v>11.332857370000001</v>
      </c>
      <c r="O244" s="56">
        <v>11.638668840000001</v>
      </c>
      <c r="P244" s="56">
        <v>12.083814540000001</v>
      </c>
      <c r="Q244" s="56">
        <v>12.662764450000001</v>
      </c>
      <c r="R244" s="56">
        <v>12.50672058</v>
      </c>
      <c r="S244" s="56">
        <v>12.56094839</v>
      </c>
      <c r="T244" s="56">
        <v>12.20132315</v>
      </c>
      <c r="U244" s="56">
        <v>11.850041520000001</v>
      </c>
      <c r="V244" s="56">
        <v>11.33679609</v>
      </c>
      <c r="W244" s="56">
        <v>10.461004039999999</v>
      </c>
      <c r="X244" s="56">
        <v>9.8191983600000015</v>
      </c>
      <c r="Y244" s="56">
        <v>8.9886915700000003</v>
      </c>
      <c r="Z244" s="67">
        <v>0</v>
      </c>
    </row>
    <row r="245" spans="1:26">
      <c r="A245" s="54">
        <f t="shared" si="3"/>
        <v>46264</v>
      </c>
      <c r="B245" s="55">
        <v>8.3727748599999998</v>
      </c>
      <c r="C245" s="56">
        <v>7.9179160599999996</v>
      </c>
      <c r="D245" s="56">
        <v>7.6224998099999999</v>
      </c>
      <c r="E245" s="56">
        <v>7.4319965999999997</v>
      </c>
      <c r="F245" s="56">
        <v>7.3339417100000004</v>
      </c>
      <c r="G245" s="56">
        <v>7.4056860799999997</v>
      </c>
      <c r="H245" s="56">
        <v>7.5912335599999992</v>
      </c>
      <c r="I245" s="56">
        <v>7.9897435700000008</v>
      </c>
      <c r="J245" s="56">
        <v>8.5971218199999999</v>
      </c>
      <c r="K245" s="56">
        <v>9.3543189400000006</v>
      </c>
      <c r="L245" s="56">
        <v>9.6352364000000001</v>
      </c>
      <c r="M245" s="56">
        <v>9.9047043600000002</v>
      </c>
      <c r="N245" s="56">
        <v>10.452824209999999</v>
      </c>
      <c r="O245" s="56">
        <v>11.03050024</v>
      </c>
      <c r="P245" s="56">
        <v>11.470072099999999</v>
      </c>
      <c r="Q245" s="56">
        <v>11.837159140000001</v>
      </c>
      <c r="R245" s="56">
        <v>12.004029109999998</v>
      </c>
      <c r="S245" s="56">
        <v>11.962464710000001</v>
      </c>
      <c r="T245" s="56">
        <v>11.780172070000001</v>
      </c>
      <c r="U245" s="56">
        <v>11.248361339999999</v>
      </c>
      <c r="V245" s="56">
        <v>10.68241956</v>
      </c>
      <c r="W245" s="56">
        <v>9.8796678199999999</v>
      </c>
      <c r="X245" s="56">
        <v>9.0927649499999994</v>
      </c>
      <c r="Y245" s="56">
        <v>8.2098881400000003</v>
      </c>
      <c r="Z245" s="67">
        <v>0</v>
      </c>
    </row>
    <row r="246" spans="1:26">
      <c r="A246" s="54">
        <f t="shared" si="3"/>
        <v>46265</v>
      </c>
      <c r="B246" s="55">
        <v>7.7059205200000003</v>
      </c>
      <c r="C246" s="56">
        <v>7.3711615200000002</v>
      </c>
      <c r="D246" s="56">
        <v>7.2400438000000005</v>
      </c>
      <c r="E246" s="56">
        <v>7.2122602699999998</v>
      </c>
      <c r="F246" s="56">
        <v>7.3153151100000002</v>
      </c>
      <c r="G246" s="56">
        <v>7.6412909500000001</v>
      </c>
      <c r="H246" s="56">
        <v>8.4654787500000008</v>
      </c>
      <c r="I246" s="56">
        <v>9.0951643400000002</v>
      </c>
      <c r="J246" s="56">
        <v>9.5473785400000004</v>
      </c>
      <c r="K246" s="56">
        <v>9.91471707</v>
      </c>
      <c r="L246" s="56">
        <v>10.35655551</v>
      </c>
      <c r="M246" s="56">
        <v>10.75290519</v>
      </c>
      <c r="N246" s="56">
        <v>10.889740140000001</v>
      </c>
      <c r="O246" s="56">
        <v>11.079540430000002</v>
      </c>
      <c r="P246" s="56">
        <v>11.462588160000001</v>
      </c>
      <c r="Q246" s="56">
        <v>12.074154099999999</v>
      </c>
      <c r="R246" s="56">
        <v>11.47086668</v>
      </c>
      <c r="S246" s="56">
        <v>10.696165480000001</v>
      </c>
      <c r="T246" s="56">
        <v>10.567059220000001</v>
      </c>
      <c r="U246" s="56">
        <v>10.185753249999999</v>
      </c>
      <c r="V246" s="56">
        <v>9.8547398800000003</v>
      </c>
      <c r="W246" s="56">
        <v>9.2163889599999997</v>
      </c>
      <c r="X246" s="56">
        <v>8.5394413399999998</v>
      </c>
      <c r="Y246" s="56">
        <v>7.8322207699999993</v>
      </c>
      <c r="Z246" s="67">
        <v>0</v>
      </c>
    </row>
    <row r="247" spans="1:26">
      <c r="A247" s="54">
        <f t="shared" si="3"/>
        <v>46266</v>
      </c>
      <c r="B247" s="55"/>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67">
        <v>0</v>
      </c>
    </row>
    <row r="248" spans="1:26">
      <c r="A248" s="54">
        <f t="shared" si="3"/>
        <v>46267</v>
      </c>
      <c r="B248" s="55"/>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67">
        <v>0</v>
      </c>
    </row>
    <row r="249" spans="1:26">
      <c r="A249" s="54">
        <f t="shared" si="3"/>
        <v>46268</v>
      </c>
      <c r="B249" s="55"/>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67">
        <v>0</v>
      </c>
    </row>
    <row r="250" spans="1:26">
      <c r="A250" s="54">
        <f t="shared" si="3"/>
        <v>46269</v>
      </c>
      <c r="B250" s="55"/>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67">
        <v>0</v>
      </c>
    </row>
    <row r="251" spans="1:26">
      <c r="A251" s="54">
        <f t="shared" si="3"/>
        <v>46270</v>
      </c>
      <c r="B251" s="55"/>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67">
        <v>0</v>
      </c>
    </row>
    <row r="252" spans="1:26">
      <c r="A252" s="54">
        <f t="shared" si="3"/>
        <v>46271</v>
      </c>
      <c r="B252" s="55"/>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67">
        <v>0</v>
      </c>
    </row>
    <row r="253" spans="1:26">
      <c r="A253" s="54">
        <f t="shared" si="3"/>
        <v>46272</v>
      </c>
      <c r="B253" s="55"/>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67">
        <v>0</v>
      </c>
    </row>
    <row r="254" spans="1:26">
      <c r="A254" s="54">
        <f t="shared" si="3"/>
        <v>46273</v>
      </c>
      <c r="B254" s="55"/>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67">
        <v>0</v>
      </c>
    </row>
    <row r="255" spans="1:26">
      <c r="A255" s="54">
        <f t="shared" si="3"/>
        <v>46274</v>
      </c>
      <c r="B255" s="55"/>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67">
        <v>0</v>
      </c>
    </row>
    <row r="256" spans="1:26">
      <c r="A256" s="54">
        <f t="shared" si="3"/>
        <v>46275</v>
      </c>
      <c r="B256" s="55"/>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67">
        <v>0</v>
      </c>
    </row>
    <row r="257" spans="1:26">
      <c r="A257" s="54">
        <f t="shared" si="3"/>
        <v>46276</v>
      </c>
      <c r="B257" s="55"/>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67">
        <v>0</v>
      </c>
    </row>
    <row r="258" spans="1:26">
      <c r="A258" s="54">
        <f t="shared" si="3"/>
        <v>46277</v>
      </c>
      <c r="B258" s="55"/>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67">
        <v>0</v>
      </c>
    </row>
    <row r="259" spans="1:26">
      <c r="A259" s="54">
        <f t="shared" si="3"/>
        <v>46278</v>
      </c>
      <c r="B259" s="55"/>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67">
        <v>0</v>
      </c>
    </row>
    <row r="260" spans="1:26">
      <c r="A260" s="54">
        <f t="shared" si="3"/>
        <v>46279</v>
      </c>
      <c r="B260" s="55"/>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67">
        <v>0</v>
      </c>
    </row>
    <row r="261" spans="1:26">
      <c r="A261" s="54">
        <f t="shared" si="3"/>
        <v>46280</v>
      </c>
      <c r="B261" s="55"/>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67">
        <v>0</v>
      </c>
    </row>
    <row r="262" spans="1:26">
      <c r="A262" s="54">
        <f t="shared" ref="A262:A325" si="4">A261+1</f>
        <v>46281</v>
      </c>
      <c r="B262" s="55"/>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67">
        <v>0</v>
      </c>
    </row>
    <row r="263" spans="1:26">
      <c r="A263" s="54">
        <f t="shared" si="4"/>
        <v>46282</v>
      </c>
      <c r="B263" s="55"/>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67">
        <v>0</v>
      </c>
    </row>
    <row r="264" spans="1:26">
      <c r="A264" s="54">
        <f t="shared" si="4"/>
        <v>46283</v>
      </c>
      <c r="B264" s="55"/>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67">
        <v>0</v>
      </c>
    </row>
    <row r="265" spans="1:26">
      <c r="A265" s="54">
        <f t="shared" si="4"/>
        <v>46284</v>
      </c>
      <c r="B265" s="55"/>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67">
        <v>0</v>
      </c>
    </row>
    <row r="266" spans="1:26">
      <c r="A266" s="54">
        <f t="shared" si="4"/>
        <v>46285</v>
      </c>
      <c r="B266" s="55"/>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67">
        <v>0</v>
      </c>
    </row>
    <row r="267" spans="1:26">
      <c r="A267" s="54">
        <f t="shared" si="4"/>
        <v>46286</v>
      </c>
      <c r="B267" s="55"/>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67">
        <v>0</v>
      </c>
    </row>
    <row r="268" spans="1:26">
      <c r="A268" s="54">
        <f t="shared" si="4"/>
        <v>46287</v>
      </c>
      <c r="B268" s="55"/>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67">
        <v>0</v>
      </c>
    </row>
    <row r="269" spans="1:26">
      <c r="A269" s="54">
        <f t="shared" si="4"/>
        <v>46288</v>
      </c>
      <c r="B269" s="55"/>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67">
        <v>0</v>
      </c>
    </row>
    <row r="270" spans="1:26">
      <c r="A270" s="54">
        <f t="shared" si="4"/>
        <v>46289</v>
      </c>
      <c r="B270" s="55"/>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67">
        <v>0</v>
      </c>
    </row>
    <row r="271" spans="1:26">
      <c r="A271" s="54">
        <f t="shared" si="4"/>
        <v>46290</v>
      </c>
      <c r="B271" s="55"/>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67">
        <v>0</v>
      </c>
    </row>
    <row r="272" spans="1:26">
      <c r="A272" s="54">
        <f t="shared" si="4"/>
        <v>46291</v>
      </c>
      <c r="B272" s="55"/>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67">
        <v>0</v>
      </c>
    </row>
    <row r="273" spans="1:27">
      <c r="A273" s="54">
        <f t="shared" si="4"/>
        <v>46292</v>
      </c>
      <c r="B273" s="55"/>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67">
        <v>0</v>
      </c>
    </row>
    <row r="274" spans="1:27">
      <c r="A274" s="54">
        <f t="shared" si="4"/>
        <v>46293</v>
      </c>
      <c r="B274" s="55"/>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67">
        <v>0</v>
      </c>
    </row>
    <row r="275" spans="1:27">
      <c r="A275" s="54">
        <f t="shared" si="4"/>
        <v>46294</v>
      </c>
      <c r="B275" s="55"/>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67">
        <v>0</v>
      </c>
    </row>
    <row r="276" spans="1:27">
      <c r="A276" s="54">
        <f t="shared" si="4"/>
        <v>46295</v>
      </c>
      <c r="B276" s="55"/>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67">
        <v>0</v>
      </c>
    </row>
    <row r="277" spans="1:27">
      <c r="A277" s="54">
        <f t="shared" si="4"/>
        <v>46296</v>
      </c>
      <c r="B277" s="55"/>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67">
        <v>0</v>
      </c>
    </row>
    <row r="278" spans="1:27">
      <c r="A278" s="54">
        <f t="shared" si="4"/>
        <v>46297</v>
      </c>
      <c r="B278" s="55"/>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67">
        <v>0</v>
      </c>
      <c r="AA278" s="2"/>
    </row>
    <row r="279" spans="1:27">
      <c r="A279" s="54">
        <f t="shared" si="4"/>
        <v>46298</v>
      </c>
      <c r="B279" s="55"/>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67">
        <v>0</v>
      </c>
    </row>
    <row r="280" spans="1:27">
      <c r="A280" s="54">
        <f t="shared" si="4"/>
        <v>46299</v>
      </c>
      <c r="B280" s="55"/>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67">
        <v>0</v>
      </c>
    </row>
    <row r="281" spans="1:27">
      <c r="A281" s="54">
        <f t="shared" si="4"/>
        <v>46300</v>
      </c>
      <c r="B281" s="55"/>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67">
        <v>0</v>
      </c>
    </row>
    <row r="282" spans="1:27">
      <c r="A282" s="54">
        <f t="shared" si="4"/>
        <v>46301</v>
      </c>
      <c r="B282" s="55"/>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67">
        <v>0</v>
      </c>
    </row>
    <row r="283" spans="1:27">
      <c r="A283" s="54">
        <f t="shared" si="4"/>
        <v>46302</v>
      </c>
      <c r="B283" s="55"/>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67">
        <v>0</v>
      </c>
    </row>
    <row r="284" spans="1:27">
      <c r="A284" s="54">
        <f t="shared" si="4"/>
        <v>46303</v>
      </c>
      <c r="B284" s="55"/>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67">
        <v>0</v>
      </c>
    </row>
    <row r="285" spans="1:27">
      <c r="A285" s="54">
        <f t="shared" si="4"/>
        <v>46304</v>
      </c>
      <c r="B285" s="55"/>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67">
        <v>0</v>
      </c>
    </row>
    <row r="286" spans="1:27">
      <c r="A286" s="54">
        <f t="shared" si="4"/>
        <v>46305</v>
      </c>
      <c r="B286" s="55"/>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67">
        <v>0</v>
      </c>
    </row>
    <row r="287" spans="1:27">
      <c r="A287" s="54">
        <f t="shared" si="4"/>
        <v>46306</v>
      </c>
      <c r="B287" s="55"/>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67">
        <v>0</v>
      </c>
    </row>
    <row r="288" spans="1:27">
      <c r="A288" s="54">
        <f t="shared" si="4"/>
        <v>46307</v>
      </c>
      <c r="B288" s="55"/>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67">
        <v>0</v>
      </c>
    </row>
    <row r="289" spans="1:26">
      <c r="A289" s="54">
        <f t="shared" si="4"/>
        <v>46308</v>
      </c>
      <c r="B289" s="55"/>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67">
        <v>0</v>
      </c>
    </row>
    <row r="290" spans="1:26">
      <c r="A290" s="54">
        <f t="shared" si="4"/>
        <v>46309</v>
      </c>
      <c r="B290" s="55"/>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67">
        <v>0</v>
      </c>
    </row>
    <row r="291" spans="1:26">
      <c r="A291" s="54">
        <f t="shared" si="4"/>
        <v>46310</v>
      </c>
      <c r="B291" s="55"/>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67">
        <v>0</v>
      </c>
    </row>
    <row r="292" spans="1:26">
      <c r="A292" s="54">
        <f t="shared" si="4"/>
        <v>46311</v>
      </c>
      <c r="B292" s="55"/>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67">
        <v>0</v>
      </c>
    </row>
    <row r="293" spans="1:26">
      <c r="A293" s="54">
        <f t="shared" si="4"/>
        <v>46312</v>
      </c>
      <c r="B293" s="55"/>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67">
        <v>0</v>
      </c>
    </row>
    <row r="294" spans="1:26">
      <c r="A294" s="54">
        <f t="shared" si="4"/>
        <v>46313</v>
      </c>
      <c r="B294" s="55"/>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67">
        <v>0</v>
      </c>
    </row>
    <row r="295" spans="1:26">
      <c r="A295" s="54">
        <f t="shared" si="4"/>
        <v>46314</v>
      </c>
      <c r="B295" s="55"/>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67">
        <v>0</v>
      </c>
    </row>
    <row r="296" spans="1:26">
      <c r="A296" s="54">
        <f t="shared" si="4"/>
        <v>46315</v>
      </c>
      <c r="B296" s="55"/>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67">
        <v>0</v>
      </c>
    </row>
    <row r="297" spans="1:26">
      <c r="A297" s="54">
        <f t="shared" si="4"/>
        <v>46316</v>
      </c>
      <c r="B297" s="55"/>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67">
        <v>0</v>
      </c>
    </row>
    <row r="298" spans="1:26">
      <c r="A298" s="54">
        <f t="shared" si="4"/>
        <v>46317</v>
      </c>
      <c r="B298" s="55"/>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67">
        <v>0</v>
      </c>
    </row>
    <row r="299" spans="1:26">
      <c r="A299" s="54">
        <f t="shared" si="4"/>
        <v>46318</v>
      </c>
      <c r="B299" s="55"/>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67">
        <v>0</v>
      </c>
    </row>
    <row r="300" spans="1:26">
      <c r="A300" s="54">
        <f t="shared" si="4"/>
        <v>46319</v>
      </c>
      <c r="B300" s="55"/>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67">
        <v>0</v>
      </c>
    </row>
    <row r="301" spans="1:26">
      <c r="A301" s="54">
        <f t="shared" si="4"/>
        <v>46320</v>
      </c>
      <c r="B301" s="55"/>
      <c r="C301" s="56"/>
      <c r="D301" s="56"/>
      <c r="E301" s="56"/>
      <c r="F301" s="56"/>
      <c r="G301" s="56"/>
      <c r="H301" s="56"/>
      <c r="I301" s="56"/>
      <c r="J301" s="56"/>
      <c r="K301" s="56"/>
      <c r="L301" s="56"/>
      <c r="M301" s="56"/>
      <c r="N301" s="56"/>
      <c r="O301" s="56"/>
      <c r="P301" s="56"/>
      <c r="Q301" s="56"/>
      <c r="R301" s="56"/>
      <c r="S301" s="56"/>
      <c r="T301" s="56"/>
      <c r="U301" s="56"/>
      <c r="V301" s="56"/>
      <c r="W301" s="56"/>
      <c r="X301" s="56"/>
      <c r="Y301" s="56"/>
      <c r="Z301" s="67">
        <v>0</v>
      </c>
    </row>
    <row r="302" spans="1:26">
      <c r="A302" s="54">
        <f t="shared" si="4"/>
        <v>46321</v>
      </c>
      <c r="B302" s="55"/>
      <c r="C302" s="56"/>
      <c r="D302" s="56"/>
      <c r="E302" s="56"/>
      <c r="F302" s="56"/>
      <c r="G302" s="56"/>
      <c r="H302" s="56"/>
      <c r="I302" s="56"/>
      <c r="J302" s="56"/>
      <c r="K302" s="56"/>
      <c r="L302" s="56"/>
      <c r="M302" s="56"/>
      <c r="N302" s="56"/>
      <c r="O302" s="56"/>
      <c r="P302" s="56"/>
      <c r="Q302" s="56"/>
      <c r="R302" s="56"/>
      <c r="S302" s="56"/>
      <c r="T302" s="56"/>
      <c r="U302" s="56"/>
      <c r="V302" s="56"/>
      <c r="W302" s="56"/>
      <c r="X302" s="56"/>
      <c r="Y302" s="56"/>
      <c r="Z302" s="67">
        <v>0</v>
      </c>
    </row>
    <row r="303" spans="1:26">
      <c r="A303" s="54">
        <f t="shared" si="4"/>
        <v>46322</v>
      </c>
      <c r="B303" s="55"/>
      <c r="C303" s="56"/>
      <c r="D303" s="56"/>
      <c r="E303" s="56"/>
      <c r="F303" s="56"/>
      <c r="G303" s="56"/>
      <c r="H303" s="56"/>
      <c r="I303" s="56"/>
      <c r="J303" s="56"/>
      <c r="K303" s="56"/>
      <c r="L303" s="56"/>
      <c r="M303" s="56"/>
      <c r="N303" s="56"/>
      <c r="O303" s="56"/>
      <c r="P303" s="56"/>
      <c r="Q303" s="56"/>
      <c r="R303" s="56"/>
      <c r="S303" s="56"/>
      <c r="T303" s="56"/>
      <c r="U303" s="56"/>
      <c r="V303" s="56"/>
      <c r="W303" s="56"/>
      <c r="X303" s="56"/>
      <c r="Y303" s="56"/>
      <c r="Z303" s="67">
        <v>0</v>
      </c>
    </row>
    <row r="304" spans="1:26">
      <c r="A304" s="54">
        <f t="shared" si="4"/>
        <v>46323</v>
      </c>
      <c r="B304" s="55"/>
      <c r="C304" s="56"/>
      <c r="D304" s="56"/>
      <c r="E304" s="56"/>
      <c r="F304" s="56"/>
      <c r="G304" s="56"/>
      <c r="H304" s="56"/>
      <c r="I304" s="56"/>
      <c r="J304" s="56"/>
      <c r="K304" s="56"/>
      <c r="L304" s="56"/>
      <c r="M304" s="56"/>
      <c r="N304" s="56"/>
      <c r="O304" s="56"/>
      <c r="P304" s="56"/>
      <c r="Q304" s="56"/>
      <c r="R304" s="56"/>
      <c r="S304" s="56"/>
      <c r="T304" s="56"/>
      <c r="U304" s="56"/>
      <c r="V304" s="56"/>
      <c r="W304" s="56"/>
      <c r="X304" s="56"/>
      <c r="Y304" s="56"/>
      <c r="Z304" s="67">
        <v>0</v>
      </c>
    </row>
    <row r="305" spans="1:26">
      <c r="A305" s="54">
        <f t="shared" si="4"/>
        <v>46324</v>
      </c>
      <c r="B305" s="55"/>
      <c r="C305" s="56"/>
      <c r="D305" s="56"/>
      <c r="E305" s="56"/>
      <c r="F305" s="56"/>
      <c r="G305" s="56"/>
      <c r="H305" s="56"/>
      <c r="I305" s="56"/>
      <c r="J305" s="56"/>
      <c r="K305" s="56"/>
      <c r="L305" s="56"/>
      <c r="M305" s="56"/>
      <c r="N305" s="56"/>
      <c r="O305" s="56"/>
      <c r="P305" s="56"/>
      <c r="Q305" s="56"/>
      <c r="R305" s="56"/>
      <c r="S305" s="56"/>
      <c r="T305" s="56"/>
      <c r="U305" s="56"/>
      <c r="V305" s="56"/>
      <c r="W305" s="56"/>
      <c r="X305" s="56"/>
      <c r="Y305" s="56"/>
      <c r="Z305" s="67">
        <v>0</v>
      </c>
    </row>
    <row r="306" spans="1:26">
      <c r="A306" s="54">
        <f t="shared" si="4"/>
        <v>46325</v>
      </c>
      <c r="B306" s="55"/>
      <c r="C306" s="56"/>
      <c r="D306" s="56"/>
      <c r="E306" s="56"/>
      <c r="F306" s="56"/>
      <c r="G306" s="56"/>
      <c r="H306" s="56"/>
      <c r="I306" s="56"/>
      <c r="J306" s="56"/>
      <c r="K306" s="56"/>
      <c r="L306" s="56"/>
      <c r="M306" s="56"/>
      <c r="N306" s="56"/>
      <c r="O306" s="56"/>
      <c r="P306" s="56"/>
      <c r="Q306" s="56"/>
      <c r="R306" s="56"/>
      <c r="S306" s="56"/>
      <c r="T306" s="56"/>
      <c r="U306" s="56"/>
      <c r="V306" s="56"/>
      <c r="W306" s="56"/>
      <c r="X306" s="56"/>
      <c r="Y306" s="56"/>
      <c r="Z306" s="67">
        <v>0</v>
      </c>
    </row>
    <row r="307" spans="1:26">
      <c r="A307" s="54">
        <f t="shared" si="4"/>
        <v>46326</v>
      </c>
      <c r="B307" s="55"/>
      <c r="C307" s="56"/>
      <c r="D307" s="56"/>
      <c r="E307" s="56"/>
      <c r="F307" s="56"/>
      <c r="G307" s="56"/>
      <c r="H307" s="56"/>
      <c r="I307" s="56"/>
      <c r="J307" s="56"/>
      <c r="K307" s="56"/>
      <c r="L307" s="56"/>
      <c r="M307" s="56"/>
      <c r="N307" s="56"/>
      <c r="O307" s="56"/>
      <c r="P307" s="56"/>
      <c r="Q307" s="56"/>
      <c r="R307" s="56"/>
      <c r="S307" s="56"/>
      <c r="T307" s="56"/>
      <c r="U307" s="56"/>
      <c r="V307" s="56"/>
      <c r="W307" s="56"/>
      <c r="X307" s="56"/>
      <c r="Y307" s="56"/>
      <c r="Z307" s="67">
        <v>0</v>
      </c>
    </row>
    <row r="308" spans="1:26">
      <c r="A308" s="54">
        <f t="shared" si="4"/>
        <v>46327</v>
      </c>
      <c r="B308" s="55"/>
      <c r="C308" s="56"/>
      <c r="D308" s="56"/>
      <c r="E308" s="56"/>
      <c r="F308" s="56"/>
      <c r="G308" s="56"/>
      <c r="H308" s="56"/>
      <c r="I308" s="56"/>
      <c r="J308" s="56"/>
      <c r="K308" s="56"/>
      <c r="L308" s="56"/>
      <c r="M308" s="56"/>
      <c r="N308" s="56"/>
      <c r="O308" s="56"/>
      <c r="P308" s="56"/>
      <c r="Q308" s="56"/>
      <c r="R308" s="56"/>
      <c r="S308" s="56"/>
      <c r="T308" s="56"/>
      <c r="U308" s="56"/>
      <c r="V308" s="56"/>
      <c r="W308" s="56"/>
      <c r="X308" s="56"/>
      <c r="Y308" s="56"/>
      <c r="Z308" s="67">
        <v>0</v>
      </c>
    </row>
    <row r="309" spans="1:26">
      <c r="A309" s="54">
        <f t="shared" si="4"/>
        <v>46328</v>
      </c>
      <c r="B309" s="55"/>
      <c r="C309" s="56"/>
      <c r="D309" s="56"/>
      <c r="E309" s="56"/>
      <c r="F309" s="56"/>
      <c r="G309" s="56"/>
      <c r="H309" s="56"/>
      <c r="I309" s="56"/>
      <c r="J309" s="56"/>
      <c r="K309" s="56"/>
      <c r="L309" s="56"/>
      <c r="M309" s="56"/>
      <c r="N309" s="56"/>
      <c r="O309" s="56"/>
      <c r="P309" s="56"/>
      <c r="Q309" s="56"/>
      <c r="R309" s="56"/>
      <c r="S309" s="56"/>
      <c r="T309" s="56"/>
      <c r="U309" s="56"/>
      <c r="V309" s="56"/>
      <c r="W309" s="56"/>
      <c r="X309" s="56"/>
      <c r="Y309" s="56"/>
      <c r="Z309" s="67">
        <v>0</v>
      </c>
    </row>
    <row r="310" spans="1:26">
      <c r="A310" s="54">
        <f t="shared" si="4"/>
        <v>46329</v>
      </c>
      <c r="B310" s="55"/>
      <c r="C310" s="56"/>
      <c r="D310" s="56"/>
      <c r="E310" s="56"/>
      <c r="F310" s="56"/>
      <c r="G310" s="56"/>
      <c r="H310" s="56"/>
      <c r="I310" s="56"/>
      <c r="J310" s="56"/>
      <c r="K310" s="56"/>
      <c r="L310" s="56"/>
      <c r="M310" s="56"/>
      <c r="N310" s="56"/>
      <c r="O310" s="56"/>
      <c r="P310" s="56"/>
      <c r="Q310" s="56"/>
      <c r="R310" s="56"/>
      <c r="S310" s="56"/>
      <c r="T310" s="56"/>
      <c r="U310" s="56"/>
      <c r="V310" s="56"/>
      <c r="W310" s="56"/>
      <c r="X310" s="56"/>
      <c r="Y310" s="56"/>
      <c r="Z310" s="67">
        <v>0</v>
      </c>
    </row>
    <row r="311" spans="1:26">
      <c r="A311" s="54">
        <f t="shared" si="4"/>
        <v>46330</v>
      </c>
      <c r="B311" s="55"/>
      <c r="C311" s="56"/>
      <c r="D311" s="56"/>
      <c r="E311" s="56"/>
      <c r="F311" s="56"/>
      <c r="G311" s="56"/>
      <c r="H311" s="56"/>
      <c r="I311" s="56"/>
      <c r="J311" s="56"/>
      <c r="K311" s="56"/>
      <c r="L311" s="56"/>
      <c r="M311" s="56"/>
      <c r="N311" s="56"/>
      <c r="O311" s="56"/>
      <c r="P311" s="56"/>
      <c r="Q311" s="56"/>
      <c r="R311" s="56"/>
      <c r="S311" s="56"/>
      <c r="T311" s="56"/>
      <c r="U311" s="56"/>
      <c r="V311" s="56"/>
      <c r="W311" s="56"/>
      <c r="X311" s="56"/>
      <c r="Y311" s="56"/>
      <c r="Z311" s="67">
        <v>0</v>
      </c>
    </row>
    <row r="312" spans="1:26">
      <c r="A312" s="54">
        <f t="shared" si="4"/>
        <v>46331</v>
      </c>
      <c r="B312" s="55"/>
      <c r="C312" s="56"/>
      <c r="D312" s="56"/>
      <c r="E312" s="56"/>
      <c r="F312" s="56"/>
      <c r="G312" s="56"/>
      <c r="H312" s="56"/>
      <c r="I312" s="56"/>
      <c r="J312" s="56"/>
      <c r="K312" s="56"/>
      <c r="L312" s="56"/>
      <c r="M312" s="56"/>
      <c r="N312" s="56"/>
      <c r="O312" s="56"/>
      <c r="P312" s="56"/>
      <c r="Q312" s="56"/>
      <c r="R312" s="56"/>
      <c r="S312" s="56"/>
      <c r="T312" s="56"/>
      <c r="U312" s="56"/>
      <c r="V312" s="56"/>
      <c r="W312" s="56"/>
      <c r="X312" s="56"/>
      <c r="Y312" s="56"/>
      <c r="Z312" s="67">
        <v>0</v>
      </c>
    </row>
    <row r="313" spans="1:26">
      <c r="A313" s="54">
        <f t="shared" si="4"/>
        <v>46332</v>
      </c>
      <c r="B313" s="55"/>
      <c r="C313" s="56"/>
      <c r="D313" s="56"/>
      <c r="E313" s="56"/>
      <c r="F313" s="56"/>
      <c r="G313" s="56"/>
      <c r="H313" s="56"/>
      <c r="I313" s="56"/>
      <c r="J313" s="56"/>
      <c r="K313" s="56"/>
      <c r="L313" s="56"/>
      <c r="M313" s="56"/>
      <c r="N313" s="56"/>
      <c r="O313" s="56"/>
      <c r="P313" s="56"/>
      <c r="Q313" s="56"/>
      <c r="R313" s="56"/>
      <c r="S313" s="56"/>
      <c r="T313" s="56"/>
      <c r="U313" s="56"/>
      <c r="V313" s="56"/>
      <c r="W313" s="56"/>
      <c r="X313" s="56"/>
      <c r="Y313" s="56"/>
      <c r="Z313" s="67">
        <v>0</v>
      </c>
    </row>
    <row r="314" spans="1:26">
      <c r="A314" s="54">
        <f t="shared" si="4"/>
        <v>46333</v>
      </c>
      <c r="B314" s="55"/>
      <c r="C314" s="56"/>
      <c r="D314" s="56"/>
      <c r="E314" s="56"/>
      <c r="F314" s="56"/>
      <c r="G314" s="56"/>
      <c r="H314" s="56"/>
      <c r="I314" s="56"/>
      <c r="J314" s="56"/>
      <c r="K314" s="56"/>
      <c r="L314" s="56"/>
      <c r="M314" s="56"/>
      <c r="N314" s="56"/>
      <c r="O314" s="56"/>
      <c r="P314" s="56"/>
      <c r="Q314" s="56"/>
      <c r="R314" s="56"/>
      <c r="S314" s="56"/>
      <c r="T314" s="56"/>
      <c r="U314" s="56"/>
      <c r="V314" s="56"/>
      <c r="W314" s="56"/>
      <c r="X314" s="56"/>
      <c r="Y314" s="56"/>
      <c r="Z314" s="67">
        <v>0</v>
      </c>
    </row>
    <row r="315" spans="1:26">
      <c r="A315" s="54">
        <f t="shared" si="4"/>
        <v>46334</v>
      </c>
      <c r="B315" s="55"/>
      <c r="C315" s="56"/>
      <c r="D315" s="56"/>
      <c r="E315" s="56"/>
      <c r="F315" s="56"/>
      <c r="G315" s="56"/>
      <c r="H315" s="56"/>
      <c r="I315" s="56"/>
      <c r="J315" s="56"/>
      <c r="K315" s="56"/>
      <c r="L315" s="56"/>
      <c r="M315" s="56"/>
      <c r="N315" s="56"/>
      <c r="O315" s="56"/>
      <c r="P315" s="56"/>
      <c r="Q315" s="56"/>
      <c r="R315" s="56"/>
      <c r="S315" s="56"/>
      <c r="T315" s="56"/>
      <c r="U315" s="56"/>
      <c r="V315" s="56"/>
      <c r="W315" s="56"/>
      <c r="X315" s="56"/>
      <c r="Y315" s="56"/>
      <c r="Z315" s="67">
        <v>0</v>
      </c>
    </row>
    <row r="316" spans="1:26">
      <c r="A316" s="54">
        <f t="shared" si="4"/>
        <v>46335</v>
      </c>
      <c r="B316" s="55"/>
      <c r="C316" s="56"/>
      <c r="D316" s="56"/>
      <c r="E316" s="56"/>
      <c r="F316" s="56"/>
      <c r="G316" s="56"/>
      <c r="H316" s="56"/>
      <c r="I316" s="56"/>
      <c r="J316" s="56"/>
      <c r="K316" s="56"/>
      <c r="L316" s="56"/>
      <c r="M316" s="56"/>
      <c r="N316" s="56"/>
      <c r="O316" s="56"/>
      <c r="P316" s="56"/>
      <c r="Q316" s="56"/>
      <c r="R316" s="56"/>
      <c r="S316" s="56"/>
      <c r="T316" s="56"/>
      <c r="U316" s="56"/>
      <c r="V316" s="56"/>
      <c r="W316" s="56"/>
      <c r="X316" s="56"/>
      <c r="Y316" s="56"/>
      <c r="Z316" s="67">
        <v>0</v>
      </c>
    </row>
    <row r="317" spans="1:26">
      <c r="A317" s="54">
        <f t="shared" si="4"/>
        <v>46336</v>
      </c>
      <c r="B317" s="55"/>
      <c r="C317" s="56"/>
      <c r="D317" s="56"/>
      <c r="E317" s="56"/>
      <c r="F317" s="56"/>
      <c r="G317" s="56"/>
      <c r="H317" s="56"/>
      <c r="I317" s="56"/>
      <c r="J317" s="56"/>
      <c r="K317" s="56"/>
      <c r="L317" s="56"/>
      <c r="M317" s="56"/>
      <c r="N317" s="56"/>
      <c r="O317" s="56"/>
      <c r="P317" s="56"/>
      <c r="Q317" s="56"/>
      <c r="R317" s="56"/>
      <c r="S317" s="56"/>
      <c r="T317" s="56"/>
      <c r="U317" s="56"/>
      <c r="V317" s="56"/>
      <c r="W317" s="56"/>
      <c r="X317" s="56"/>
      <c r="Y317" s="56"/>
      <c r="Z317" s="67">
        <v>0</v>
      </c>
    </row>
    <row r="318" spans="1:26">
      <c r="A318" s="54">
        <f t="shared" si="4"/>
        <v>46337</v>
      </c>
      <c r="B318" s="55"/>
      <c r="C318" s="56"/>
      <c r="D318" s="56"/>
      <c r="E318" s="56"/>
      <c r="F318" s="56"/>
      <c r="G318" s="56"/>
      <c r="H318" s="56"/>
      <c r="I318" s="56"/>
      <c r="J318" s="56"/>
      <c r="K318" s="56"/>
      <c r="L318" s="56"/>
      <c r="M318" s="56"/>
      <c r="N318" s="56"/>
      <c r="O318" s="56"/>
      <c r="P318" s="56"/>
      <c r="Q318" s="56"/>
      <c r="R318" s="56"/>
      <c r="S318" s="56"/>
      <c r="T318" s="56"/>
      <c r="U318" s="56"/>
      <c r="V318" s="56"/>
      <c r="W318" s="56"/>
      <c r="X318" s="56"/>
      <c r="Y318" s="56"/>
      <c r="Z318" s="67">
        <v>0</v>
      </c>
    </row>
    <row r="319" spans="1:26">
      <c r="A319" s="54">
        <f t="shared" si="4"/>
        <v>46338</v>
      </c>
      <c r="B319" s="55"/>
      <c r="C319" s="56"/>
      <c r="D319" s="56"/>
      <c r="E319" s="56"/>
      <c r="F319" s="56"/>
      <c r="G319" s="56"/>
      <c r="H319" s="56"/>
      <c r="I319" s="56"/>
      <c r="J319" s="56"/>
      <c r="K319" s="56"/>
      <c r="L319" s="56"/>
      <c r="M319" s="56"/>
      <c r="N319" s="56"/>
      <c r="O319" s="56"/>
      <c r="P319" s="56"/>
      <c r="Q319" s="56"/>
      <c r="R319" s="56"/>
      <c r="S319" s="56"/>
      <c r="T319" s="56"/>
      <c r="U319" s="56"/>
      <c r="V319" s="56"/>
      <c r="W319" s="56"/>
      <c r="X319" s="56"/>
      <c r="Y319" s="56"/>
      <c r="Z319" s="67">
        <v>0</v>
      </c>
    </row>
    <row r="320" spans="1:26">
      <c r="A320" s="54">
        <f t="shared" si="4"/>
        <v>46339</v>
      </c>
      <c r="B320" s="55"/>
      <c r="C320" s="56"/>
      <c r="D320" s="56"/>
      <c r="E320" s="56"/>
      <c r="F320" s="56"/>
      <c r="G320" s="56"/>
      <c r="H320" s="56"/>
      <c r="I320" s="56"/>
      <c r="J320" s="56"/>
      <c r="K320" s="56"/>
      <c r="L320" s="56"/>
      <c r="M320" s="56"/>
      <c r="N320" s="56"/>
      <c r="O320" s="56"/>
      <c r="P320" s="56"/>
      <c r="Q320" s="56"/>
      <c r="R320" s="56"/>
      <c r="S320" s="56"/>
      <c r="T320" s="56"/>
      <c r="U320" s="56"/>
      <c r="V320" s="56"/>
      <c r="W320" s="56"/>
      <c r="X320" s="56"/>
      <c r="Y320" s="56"/>
      <c r="Z320" s="67">
        <v>0</v>
      </c>
    </row>
    <row r="321" spans="1:26">
      <c r="A321" s="54">
        <f t="shared" si="4"/>
        <v>46340</v>
      </c>
      <c r="B321" s="55"/>
      <c r="C321" s="56"/>
      <c r="D321" s="56"/>
      <c r="E321" s="56"/>
      <c r="F321" s="56"/>
      <c r="G321" s="56"/>
      <c r="H321" s="56"/>
      <c r="I321" s="56"/>
      <c r="J321" s="56"/>
      <c r="K321" s="56"/>
      <c r="L321" s="56"/>
      <c r="M321" s="56"/>
      <c r="N321" s="56"/>
      <c r="O321" s="56"/>
      <c r="P321" s="56"/>
      <c r="Q321" s="56"/>
      <c r="R321" s="56"/>
      <c r="S321" s="56"/>
      <c r="T321" s="56"/>
      <c r="U321" s="56"/>
      <c r="V321" s="56"/>
      <c r="W321" s="56"/>
      <c r="X321" s="56"/>
      <c r="Y321" s="56"/>
      <c r="Z321" s="67">
        <v>0</v>
      </c>
    </row>
    <row r="322" spans="1:26">
      <c r="A322" s="54">
        <f t="shared" si="4"/>
        <v>46341</v>
      </c>
      <c r="B322" s="55"/>
      <c r="C322" s="56"/>
      <c r="D322" s="56"/>
      <c r="E322" s="56"/>
      <c r="F322" s="56"/>
      <c r="G322" s="56"/>
      <c r="H322" s="56"/>
      <c r="I322" s="56"/>
      <c r="J322" s="56"/>
      <c r="K322" s="56"/>
      <c r="L322" s="56"/>
      <c r="M322" s="56"/>
      <c r="N322" s="56"/>
      <c r="O322" s="56"/>
      <c r="P322" s="56"/>
      <c r="Q322" s="56"/>
      <c r="R322" s="56"/>
      <c r="S322" s="56"/>
      <c r="T322" s="56"/>
      <c r="U322" s="56"/>
      <c r="V322" s="56"/>
      <c r="W322" s="56"/>
      <c r="X322" s="56"/>
      <c r="Y322" s="56"/>
      <c r="Z322" s="67">
        <v>0</v>
      </c>
    </row>
    <row r="323" spans="1:26">
      <c r="A323" s="54">
        <f t="shared" si="4"/>
        <v>46342</v>
      </c>
      <c r="B323" s="55"/>
      <c r="C323" s="56"/>
      <c r="D323" s="56"/>
      <c r="E323" s="56"/>
      <c r="F323" s="56"/>
      <c r="G323" s="56"/>
      <c r="H323" s="56"/>
      <c r="I323" s="56"/>
      <c r="J323" s="56"/>
      <c r="K323" s="56"/>
      <c r="L323" s="56"/>
      <c r="M323" s="56"/>
      <c r="N323" s="56"/>
      <c r="O323" s="56"/>
      <c r="P323" s="56"/>
      <c r="Q323" s="56"/>
      <c r="R323" s="56"/>
      <c r="S323" s="56"/>
      <c r="T323" s="56"/>
      <c r="U323" s="56"/>
      <c r="V323" s="56"/>
      <c r="W323" s="56"/>
      <c r="X323" s="56"/>
      <c r="Y323" s="56"/>
      <c r="Z323" s="67">
        <v>0</v>
      </c>
    </row>
    <row r="324" spans="1:26">
      <c r="A324" s="54">
        <f t="shared" si="4"/>
        <v>46343</v>
      </c>
      <c r="B324" s="55"/>
      <c r="C324" s="56"/>
      <c r="D324" s="56"/>
      <c r="E324" s="56"/>
      <c r="F324" s="56"/>
      <c r="G324" s="56"/>
      <c r="H324" s="56"/>
      <c r="I324" s="56"/>
      <c r="J324" s="56"/>
      <c r="K324" s="56"/>
      <c r="L324" s="56"/>
      <c r="M324" s="56"/>
      <c r="N324" s="56"/>
      <c r="O324" s="56"/>
      <c r="P324" s="56"/>
      <c r="Q324" s="56"/>
      <c r="R324" s="56"/>
      <c r="S324" s="56"/>
      <c r="T324" s="56"/>
      <c r="U324" s="56"/>
      <c r="V324" s="56"/>
      <c r="W324" s="56"/>
      <c r="X324" s="56"/>
      <c r="Y324" s="56"/>
      <c r="Z324" s="67">
        <v>0</v>
      </c>
    </row>
    <row r="325" spans="1:26">
      <c r="A325" s="54">
        <f t="shared" si="4"/>
        <v>46344</v>
      </c>
      <c r="B325" s="55"/>
      <c r="C325" s="56"/>
      <c r="D325" s="56"/>
      <c r="E325" s="56"/>
      <c r="F325" s="56"/>
      <c r="G325" s="56"/>
      <c r="H325" s="56"/>
      <c r="I325" s="56"/>
      <c r="J325" s="56"/>
      <c r="K325" s="56"/>
      <c r="L325" s="56"/>
      <c r="M325" s="56"/>
      <c r="N325" s="56"/>
      <c r="O325" s="56"/>
      <c r="P325" s="56"/>
      <c r="Q325" s="56"/>
      <c r="R325" s="56"/>
      <c r="S325" s="56"/>
      <c r="T325" s="56"/>
      <c r="U325" s="56"/>
      <c r="V325" s="56"/>
      <c r="W325" s="56"/>
      <c r="X325" s="56"/>
      <c r="Y325" s="56"/>
      <c r="Z325" s="67">
        <v>0</v>
      </c>
    </row>
    <row r="326" spans="1:26">
      <c r="A326" s="54">
        <f t="shared" ref="A326:A368" si="5">A325+1</f>
        <v>46345</v>
      </c>
      <c r="B326" s="55"/>
      <c r="C326" s="56"/>
      <c r="D326" s="56"/>
      <c r="E326" s="56"/>
      <c r="F326" s="56"/>
      <c r="G326" s="56"/>
      <c r="H326" s="56"/>
      <c r="I326" s="56"/>
      <c r="J326" s="56"/>
      <c r="K326" s="56"/>
      <c r="L326" s="56"/>
      <c r="M326" s="56"/>
      <c r="N326" s="56"/>
      <c r="O326" s="56"/>
      <c r="P326" s="56"/>
      <c r="Q326" s="56"/>
      <c r="R326" s="56"/>
      <c r="S326" s="56"/>
      <c r="T326" s="56"/>
      <c r="U326" s="56"/>
      <c r="V326" s="56"/>
      <c r="W326" s="56"/>
      <c r="X326" s="56"/>
      <c r="Y326" s="56"/>
      <c r="Z326" s="67">
        <v>0</v>
      </c>
    </row>
    <row r="327" spans="1:26">
      <c r="A327" s="54">
        <f t="shared" si="5"/>
        <v>46346</v>
      </c>
      <c r="B327" s="55"/>
      <c r="C327" s="56"/>
      <c r="D327" s="56"/>
      <c r="E327" s="56"/>
      <c r="F327" s="56"/>
      <c r="G327" s="56"/>
      <c r="H327" s="56"/>
      <c r="I327" s="56"/>
      <c r="J327" s="56"/>
      <c r="K327" s="56"/>
      <c r="L327" s="56"/>
      <c r="M327" s="56"/>
      <c r="N327" s="56"/>
      <c r="O327" s="56"/>
      <c r="P327" s="56"/>
      <c r="Q327" s="56"/>
      <c r="R327" s="56"/>
      <c r="S327" s="56"/>
      <c r="T327" s="56"/>
      <c r="U327" s="56"/>
      <c r="V327" s="56"/>
      <c r="W327" s="56"/>
      <c r="X327" s="56"/>
      <c r="Y327" s="56"/>
      <c r="Z327" s="67">
        <v>0</v>
      </c>
    </row>
    <row r="328" spans="1:26">
      <c r="A328" s="54">
        <f t="shared" si="5"/>
        <v>46347</v>
      </c>
      <c r="B328" s="55"/>
      <c r="C328" s="56"/>
      <c r="D328" s="56"/>
      <c r="E328" s="56"/>
      <c r="F328" s="56"/>
      <c r="G328" s="56"/>
      <c r="H328" s="56"/>
      <c r="I328" s="56"/>
      <c r="J328" s="56"/>
      <c r="K328" s="56"/>
      <c r="L328" s="56"/>
      <c r="M328" s="56"/>
      <c r="N328" s="56"/>
      <c r="O328" s="56"/>
      <c r="P328" s="56"/>
      <c r="Q328" s="56"/>
      <c r="R328" s="56"/>
      <c r="S328" s="56"/>
      <c r="T328" s="56"/>
      <c r="U328" s="56"/>
      <c r="V328" s="56"/>
      <c r="W328" s="56"/>
      <c r="X328" s="56"/>
      <c r="Y328" s="56"/>
      <c r="Z328" s="67">
        <v>0</v>
      </c>
    </row>
    <row r="329" spans="1:26">
      <c r="A329" s="54">
        <f t="shared" si="5"/>
        <v>46348</v>
      </c>
      <c r="B329" s="55"/>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67">
        <v>0</v>
      </c>
    </row>
    <row r="330" spans="1:26">
      <c r="A330" s="54">
        <f t="shared" si="5"/>
        <v>46349</v>
      </c>
      <c r="B330" s="55"/>
      <c r="C330" s="56"/>
      <c r="D330" s="56"/>
      <c r="E330" s="56"/>
      <c r="F330" s="56"/>
      <c r="G330" s="56"/>
      <c r="H330" s="56"/>
      <c r="I330" s="56"/>
      <c r="J330" s="56"/>
      <c r="K330" s="56"/>
      <c r="L330" s="56"/>
      <c r="M330" s="56"/>
      <c r="N330" s="56"/>
      <c r="O330" s="56"/>
      <c r="P330" s="56"/>
      <c r="Q330" s="56"/>
      <c r="R330" s="56"/>
      <c r="S330" s="56"/>
      <c r="T330" s="56"/>
      <c r="U330" s="56"/>
      <c r="V330" s="56"/>
      <c r="W330" s="56"/>
      <c r="X330" s="56"/>
      <c r="Y330" s="56"/>
      <c r="Z330" s="67">
        <v>0</v>
      </c>
    </row>
    <row r="331" spans="1:26">
      <c r="A331" s="54">
        <f t="shared" si="5"/>
        <v>46350</v>
      </c>
      <c r="B331" s="55"/>
      <c r="C331" s="56"/>
      <c r="D331" s="56"/>
      <c r="E331" s="56"/>
      <c r="F331" s="56"/>
      <c r="G331" s="56"/>
      <c r="H331" s="56"/>
      <c r="I331" s="56"/>
      <c r="J331" s="56"/>
      <c r="K331" s="56"/>
      <c r="L331" s="56"/>
      <c r="M331" s="56"/>
      <c r="N331" s="56"/>
      <c r="O331" s="56"/>
      <c r="P331" s="56"/>
      <c r="Q331" s="56"/>
      <c r="R331" s="56"/>
      <c r="S331" s="56"/>
      <c r="T331" s="56"/>
      <c r="U331" s="56"/>
      <c r="V331" s="56"/>
      <c r="W331" s="56"/>
      <c r="X331" s="56"/>
      <c r="Y331" s="56"/>
      <c r="Z331" s="67">
        <v>0</v>
      </c>
    </row>
    <row r="332" spans="1:26">
      <c r="A332" s="54">
        <f t="shared" si="5"/>
        <v>46351</v>
      </c>
      <c r="B332" s="55"/>
      <c r="C332" s="56"/>
      <c r="D332" s="56"/>
      <c r="E332" s="56"/>
      <c r="F332" s="56"/>
      <c r="G332" s="56"/>
      <c r="H332" s="56"/>
      <c r="I332" s="56"/>
      <c r="J332" s="56"/>
      <c r="K332" s="56"/>
      <c r="L332" s="56"/>
      <c r="M332" s="56"/>
      <c r="N332" s="56"/>
      <c r="O332" s="56"/>
      <c r="P332" s="56"/>
      <c r="Q332" s="56"/>
      <c r="R332" s="56"/>
      <c r="S332" s="56"/>
      <c r="T332" s="56"/>
      <c r="U332" s="56"/>
      <c r="V332" s="56"/>
      <c r="W332" s="56"/>
      <c r="X332" s="56"/>
      <c r="Y332" s="56"/>
      <c r="Z332" s="67">
        <v>0</v>
      </c>
    </row>
    <row r="333" spans="1:26">
      <c r="A333" s="54">
        <f t="shared" si="5"/>
        <v>46352</v>
      </c>
      <c r="B333" s="55"/>
      <c r="C333" s="56"/>
      <c r="D333" s="56"/>
      <c r="E333" s="56"/>
      <c r="F333" s="56"/>
      <c r="G333" s="56"/>
      <c r="H333" s="56"/>
      <c r="I333" s="56"/>
      <c r="J333" s="56"/>
      <c r="K333" s="56"/>
      <c r="L333" s="56"/>
      <c r="M333" s="56"/>
      <c r="N333" s="56"/>
      <c r="O333" s="56"/>
      <c r="P333" s="56"/>
      <c r="Q333" s="56"/>
      <c r="R333" s="56"/>
      <c r="S333" s="56"/>
      <c r="T333" s="56"/>
      <c r="U333" s="56"/>
      <c r="V333" s="56"/>
      <c r="W333" s="56"/>
      <c r="X333" s="56"/>
      <c r="Y333" s="56"/>
      <c r="Z333" s="67">
        <v>0</v>
      </c>
    </row>
    <row r="334" spans="1:26">
      <c r="A334" s="54">
        <f t="shared" si="5"/>
        <v>46353</v>
      </c>
      <c r="B334" s="55"/>
      <c r="C334" s="56"/>
      <c r="D334" s="56"/>
      <c r="E334" s="56"/>
      <c r="F334" s="56"/>
      <c r="G334" s="56"/>
      <c r="H334" s="56"/>
      <c r="I334" s="56"/>
      <c r="J334" s="56"/>
      <c r="K334" s="56"/>
      <c r="L334" s="56"/>
      <c r="M334" s="56"/>
      <c r="N334" s="56"/>
      <c r="O334" s="56"/>
      <c r="P334" s="56"/>
      <c r="Q334" s="56"/>
      <c r="R334" s="56"/>
      <c r="S334" s="56"/>
      <c r="T334" s="56"/>
      <c r="U334" s="56"/>
      <c r="V334" s="56"/>
      <c r="W334" s="56"/>
      <c r="X334" s="56"/>
      <c r="Y334" s="56"/>
      <c r="Z334" s="67">
        <v>0</v>
      </c>
    </row>
    <row r="335" spans="1:26">
      <c r="A335" s="54">
        <f t="shared" si="5"/>
        <v>46354</v>
      </c>
      <c r="B335" s="55"/>
      <c r="C335" s="56"/>
      <c r="D335" s="56"/>
      <c r="E335" s="56"/>
      <c r="F335" s="56"/>
      <c r="G335" s="56"/>
      <c r="H335" s="56"/>
      <c r="I335" s="56"/>
      <c r="J335" s="56"/>
      <c r="K335" s="56"/>
      <c r="L335" s="56"/>
      <c r="M335" s="56"/>
      <c r="N335" s="56"/>
      <c r="O335" s="56"/>
      <c r="P335" s="56"/>
      <c r="Q335" s="56"/>
      <c r="R335" s="56"/>
      <c r="S335" s="56"/>
      <c r="T335" s="56"/>
      <c r="U335" s="56"/>
      <c r="V335" s="56"/>
      <c r="W335" s="56"/>
      <c r="X335" s="56"/>
      <c r="Y335" s="56"/>
      <c r="Z335" s="67">
        <v>0</v>
      </c>
    </row>
    <row r="336" spans="1:26">
      <c r="A336" s="54">
        <f t="shared" si="5"/>
        <v>46355</v>
      </c>
      <c r="B336" s="55"/>
      <c r="C336" s="56"/>
      <c r="D336" s="56"/>
      <c r="E336" s="56"/>
      <c r="F336" s="56"/>
      <c r="G336" s="56"/>
      <c r="H336" s="56"/>
      <c r="I336" s="56"/>
      <c r="J336" s="56"/>
      <c r="K336" s="56"/>
      <c r="L336" s="56"/>
      <c r="M336" s="56"/>
      <c r="N336" s="56"/>
      <c r="O336" s="56"/>
      <c r="P336" s="56"/>
      <c r="Q336" s="56"/>
      <c r="R336" s="56"/>
      <c r="S336" s="56"/>
      <c r="T336" s="56"/>
      <c r="U336" s="56"/>
      <c r="V336" s="56"/>
      <c r="W336" s="56"/>
      <c r="X336" s="56"/>
      <c r="Y336" s="56"/>
      <c r="Z336" s="67">
        <v>0</v>
      </c>
    </row>
    <row r="337" spans="1:26">
      <c r="A337" s="54">
        <f t="shared" si="5"/>
        <v>46356</v>
      </c>
      <c r="B337" s="55"/>
      <c r="C337" s="56"/>
      <c r="D337" s="56"/>
      <c r="E337" s="56"/>
      <c r="F337" s="56"/>
      <c r="G337" s="56"/>
      <c r="H337" s="56"/>
      <c r="I337" s="56"/>
      <c r="J337" s="56"/>
      <c r="K337" s="56"/>
      <c r="L337" s="56"/>
      <c r="M337" s="56"/>
      <c r="N337" s="56"/>
      <c r="O337" s="56"/>
      <c r="P337" s="56"/>
      <c r="Q337" s="56"/>
      <c r="R337" s="56"/>
      <c r="S337" s="56"/>
      <c r="T337" s="56"/>
      <c r="U337" s="56"/>
      <c r="V337" s="56"/>
      <c r="W337" s="56"/>
      <c r="X337" s="56"/>
      <c r="Y337" s="56"/>
      <c r="Z337" s="67">
        <v>0</v>
      </c>
    </row>
    <row r="338" spans="1:26">
      <c r="A338" s="54">
        <f t="shared" si="5"/>
        <v>46357</v>
      </c>
      <c r="B338" s="55"/>
      <c r="C338" s="56"/>
      <c r="D338" s="56"/>
      <c r="E338" s="56"/>
      <c r="F338" s="56"/>
      <c r="G338" s="56"/>
      <c r="H338" s="56"/>
      <c r="I338" s="56"/>
      <c r="J338" s="56"/>
      <c r="K338" s="56"/>
      <c r="L338" s="56"/>
      <c r="M338" s="56"/>
      <c r="N338" s="56"/>
      <c r="O338" s="56"/>
      <c r="P338" s="56"/>
      <c r="Q338" s="56"/>
      <c r="R338" s="56"/>
      <c r="S338" s="56"/>
      <c r="T338" s="56"/>
      <c r="U338" s="56"/>
      <c r="V338" s="56"/>
      <c r="W338" s="56"/>
      <c r="X338" s="56"/>
      <c r="Y338" s="56"/>
      <c r="Z338" s="67">
        <v>0</v>
      </c>
    </row>
    <row r="339" spans="1:26">
      <c r="A339" s="54">
        <f t="shared" si="5"/>
        <v>46358</v>
      </c>
      <c r="B339" s="55"/>
      <c r="C339" s="56"/>
      <c r="D339" s="56"/>
      <c r="E339" s="56"/>
      <c r="F339" s="56"/>
      <c r="G339" s="56"/>
      <c r="H339" s="56"/>
      <c r="I339" s="56"/>
      <c r="J339" s="56"/>
      <c r="K339" s="56"/>
      <c r="L339" s="56"/>
      <c r="M339" s="56"/>
      <c r="N339" s="56"/>
      <c r="O339" s="56"/>
      <c r="P339" s="56"/>
      <c r="Q339" s="56"/>
      <c r="R339" s="56"/>
      <c r="S339" s="56"/>
      <c r="T339" s="56"/>
      <c r="U339" s="56"/>
      <c r="V339" s="56"/>
      <c r="W339" s="56"/>
      <c r="X339" s="56"/>
      <c r="Y339" s="56"/>
      <c r="Z339" s="67">
        <v>0</v>
      </c>
    </row>
    <row r="340" spans="1:26">
      <c r="A340" s="54">
        <f t="shared" si="5"/>
        <v>46359</v>
      </c>
      <c r="B340" s="55"/>
      <c r="C340" s="56"/>
      <c r="D340" s="56"/>
      <c r="E340" s="56"/>
      <c r="F340" s="56"/>
      <c r="G340" s="56"/>
      <c r="H340" s="56"/>
      <c r="I340" s="56"/>
      <c r="J340" s="56"/>
      <c r="K340" s="56"/>
      <c r="L340" s="56"/>
      <c r="M340" s="56"/>
      <c r="N340" s="56"/>
      <c r="O340" s="56"/>
      <c r="P340" s="56"/>
      <c r="Q340" s="56"/>
      <c r="R340" s="56"/>
      <c r="S340" s="56"/>
      <c r="T340" s="56"/>
      <c r="U340" s="56"/>
      <c r="V340" s="56"/>
      <c r="W340" s="56"/>
      <c r="X340" s="56"/>
      <c r="Y340" s="56"/>
      <c r="Z340" s="67">
        <v>0</v>
      </c>
    </row>
    <row r="341" spans="1:26">
      <c r="A341" s="54">
        <f t="shared" si="5"/>
        <v>46360</v>
      </c>
      <c r="B341" s="55"/>
      <c r="C341" s="56"/>
      <c r="D341" s="56"/>
      <c r="E341" s="56"/>
      <c r="F341" s="56"/>
      <c r="G341" s="56"/>
      <c r="H341" s="56"/>
      <c r="I341" s="56"/>
      <c r="J341" s="56"/>
      <c r="K341" s="56"/>
      <c r="L341" s="56"/>
      <c r="M341" s="56"/>
      <c r="N341" s="56"/>
      <c r="O341" s="56"/>
      <c r="P341" s="56"/>
      <c r="Q341" s="56"/>
      <c r="R341" s="56"/>
      <c r="S341" s="56"/>
      <c r="T341" s="56"/>
      <c r="U341" s="56"/>
      <c r="V341" s="56"/>
      <c r="W341" s="56"/>
      <c r="X341" s="56"/>
      <c r="Y341" s="56"/>
      <c r="Z341" s="67">
        <v>0</v>
      </c>
    </row>
    <row r="342" spans="1:26">
      <c r="A342" s="54">
        <f t="shared" si="5"/>
        <v>46361</v>
      </c>
      <c r="B342" s="55"/>
      <c r="C342" s="56"/>
      <c r="D342" s="56"/>
      <c r="E342" s="56"/>
      <c r="F342" s="56"/>
      <c r="G342" s="56"/>
      <c r="H342" s="56"/>
      <c r="I342" s="56"/>
      <c r="J342" s="56"/>
      <c r="K342" s="56"/>
      <c r="L342" s="56"/>
      <c r="M342" s="56"/>
      <c r="N342" s="56"/>
      <c r="O342" s="56"/>
      <c r="P342" s="56"/>
      <c r="Q342" s="56"/>
      <c r="R342" s="56"/>
      <c r="S342" s="56"/>
      <c r="T342" s="56"/>
      <c r="U342" s="56"/>
      <c r="V342" s="56"/>
      <c r="W342" s="56"/>
      <c r="X342" s="56"/>
      <c r="Y342" s="56"/>
      <c r="Z342" s="67">
        <v>0</v>
      </c>
    </row>
    <row r="343" spans="1:26">
      <c r="A343" s="54">
        <f t="shared" si="5"/>
        <v>46362</v>
      </c>
      <c r="B343" s="55"/>
      <c r="C343" s="56"/>
      <c r="D343" s="56"/>
      <c r="E343" s="56"/>
      <c r="F343" s="56"/>
      <c r="G343" s="56"/>
      <c r="H343" s="56"/>
      <c r="I343" s="56"/>
      <c r="J343" s="56"/>
      <c r="K343" s="56"/>
      <c r="L343" s="56"/>
      <c r="M343" s="56"/>
      <c r="N343" s="56"/>
      <c r="O343" s="56"/>
      <c r="P343" s="56"/>
      <c r="Q343" s="56"/>
      <c r="R343" s="56"/>
      <c r="S343" s="56"/>
      <c r="T343" s="56"/>
      <c r="U343" s="56"/>
      <c r="V343" s="56"/>
      <c r="W343" s="56"/>
      <c r="X343" s="56"/>
      <c r="Y343" s="56"/>
      <c r="Z343" s="67">
        <v>0</v>
      </c>
    </row>
    <row r="344" spans="1:26">
      <c r="A344" s="54">
        <f t="shared" si="5"/>
        <v>46363</v>
      </c>
      <c r="B344" s="55"/>
      <c r="C344" s="56"/>
      <c r="D344" s="56"/>
      <c r="E344" s="56"/>
      <c r="F344" s="56"/>
      <c r="G344" s="56"/>
      <c r="H344" s="56"/>
      <c r="I344" s="56"/>
      <c r="J344" s="56"/>
      <c r="K344" s="56"/>
      <c r="L344" s="56"/>
      <c r="M344" s="56"/>
      <c r="N344" s="56"/>
      <c r="O344" s="56"/>
      <c r="P344" s="56"/>
      <c r="Q344" s="56"/>
      <c r="R344" s="56"/>
      <c r="S344" s="56"/>
      <c r="T344" s="56"/>
      <c r="U344" s="56"/>
      <c r="V344" s="56"/>
      <c r="W344" s="56"/>
      <c r="X344" s="56"/>
      <c r="Y344" s="56"/>
      <c r="Z344" s="67">
        <v>0</v>
      </c>
    </row>
    <row r="345" spans="1:26">
      <c r="A345" s="54">
        <f t="shared" si="5"/>
        <v>46364</v>
      </c>
      <c r="B345" s="55"/>
      <c r="C345" s="56"/>
      <c r="D345" s="56"/>
      <c r="E345" s="56"/>
      <c r="F345" s="56"/>
      <c r="G345" s="56"/>
      <c r="H345" s="56"/>
      <c r="I345" s="56"/>
      <c r="J345" s="56"/>
      <c r="K345" s="56"/>
      <c r="L345" s="56"/>
      <c r="M345" s="56"/>
      <c r="N345" s="56"/>
      <c r="O345" s="56"/>
      <c r="P345" s="56"/>
      <c r="Q345" s="56"/>
      <c r="R345" s="56"/>
      <c r="S345" s="56"/>
      <c r="T345" s="56"/>
      <c r="U345" s="56"/>
      <c r="V345" s="56"/>
      <c r="W345" s="56"/>
      <c r="X345" s="56"/>
      <c r="Y345" s="56"/>
      <c r="Z345" s="67">
        <v>0</v>
      </c>
    </row>
    <row r="346" spans="1:26">
      <c r="A346" s="54">
        <f t="shared" si="5"/>
        <v>46365</v>
      </c>
      <c r="B346" s="55"/>
      <c r="C346" s="56"/>
      <c r="D346" s="56"/>
      <c r="E346" s="56"/>
      <c r="F346" s="56"/>
      <c r="G346" s="56"/>
      <c r="H346" s="56"/>
      <c r="I346" s="56"/>
      <c r="J346" s="56"/>
      <c r="K346" s="56"/>
      <c r="L346" s="56"/>
      <c r="M346" s="56"/>
      <c r="N346" s="56"/>
      <c r="O346" s="56"/>
      <c r="P346" s="56"/>
      <c r="Q346" s="56"/>
      <c r="R346" s="56"/>
      <c r="S346" s="56"/>
      <c r="T346" s="56"/>
      <c r="U346" s="56"/>
      <c r="V346" s="56"/>
      <c r="W346" s="56"/>
      <c r="X346" s="56"/>
      <c r="Y346" s="56"/>
      <c r="Z346" s="67">
        <v>0</v>
      </c>
    </row>
    <row r="347" spans="1:26">
      <c r="A347" s="54">
        <f t="shared" si="5"/>
        <v>46366</v>
      </c>
      <c r="B347" s="55"/>
      <c r="C347" s="56"/>
      <c r="D347" s="56"/>
      <c r="E347" s="56"/>
      <c r="F347" s="56"/>
      <c r="G347" s="56"/>
      <c r="H347" s="56"/>
      <c r="I347" s="56"/>
      <c r="J347" s="56"/>
      <c r="K347" s="56"/>
      <c r="L347" s="56"/>
      <c r="M347" s="56"/>
      <c r="N347" s="56"/>
      <c r="O347" s="56"/>
      <c r="P347" s="56"/>
      <c r="Q347" s="56"/>
      <c r="R347" s="56"/>
      <c r="S347" s="56"/>
      <c r="T347" s="56"/>
      <c r="U347" s="56"/>
      <c r="V347" s="56"/>
      <c r="W347" s="56"/>
      <c r="X347" s="56"/>
      <c r="Y347" s="56"/>
      <c r="Z347" s="67">
        <v>0</v>
      </c>
    </row>
    <row r="348" spans="1:26">
      <c r="A348" s="54">
        <f t="shared" si="5"/>
        <v>46367</v>
      </c>
      <c r="B348" s="55"/>
      <c r="C348" s="56"/>
      <c r="D348" s="56"/>
      <c r="E348" s="56"/>
      <c r="F348" s="56"/>
      <c r="G348" s="56"/>
      <c r="H348" s="56"/>
      <c r="I348" s="56"/>
      <c r="J348" s="56"/>
      <c r="K348" s="56"/>
      <c r="L348" s="56"/>
      <c r="M348" s="56"/>
      <c r="N348" s="56"/>
      <c r="O348" s="56"/>
      <c r="P348" s="56"/>
      <c r="Q348" s="56"/>
      <c r="R348" s="56"/>
      <c r="S348" s="56"/>
      <c r="T348" s="56"/>
      <c r="U348" s="56"/>
      <c r="V348" s="56"/>
      <c r="W348" s="56"/>
      <c r="X348" s="56"/>
      <c r="Y348" s="56"/>
      <c r="Z348" s="67">
        <v>0</v>
      </c>
    </row>
    <row r="349" spans="1:26">
      <c r="A349" s="54">
        <f t="shared" si="5"/>
        <v>46368</v>
      </c>
      <c r="B349" s="55"/>
      <c r="C349" s="56"/>
      <c r="D349" s="56"/>
      <c r="E349" s="56"/>
      <c r="F349" s="56"/>
      <c r="G349" s="56"/>
      <c r="H349" s="56"/>
      <c r="I349" s="56"/>
      <c r="J349" s="56"/>
      <c r="K349" s="56"/>
      <c r="L349" s="56"/>
      <c r="M349" s="56"/>
      <c r="N349" s="56"/>
      <c r="O349" s="56"/>
      <c r="P349" s="56"/>
      <c r="Q349" s="56"/>
      <c r="R349" s="56"/>
      <c r="S349" s="56"/>
      <c r="T349" s="56"/>
      <c r="U349" s="56"/>
      <c r="V349" s="56"/>
      <c r="W349" s="56"/>
      <c r="X349" s="56"/>
      <c r="Y349" s="56"/>
      <c r="Z349" s="67">
        <v>0</v>
      </c>
    </row>
    <row r="350" spans="1:26">
      <c r="A350" s="54">
        <f t="shared" si="5"/>
        <v>46369</v>
      </c>
      <c r="B350" s="55"/>
      <c r="C350" s="56"/>
      <c r="D350" s="56"/>
      <c r="E350" s="56"/>
      <c r="F350" s="56"/>
      <c r="G350" s="56"/>
      <c r="H350" s="56"/>
      <c r="I350" s="56"/>
      <c r="J350" s="56"/>
      <c r="K350" s="56"/>
      <c r="L350" s="56"/>
      <c r="M350" s="56"/>
      <c r="N350" s="56"/>
      <c r="O350" s="56"/>
      <c r="P350" s="56"/>
      <c r="Q350" s="56"/>
      <c r="R350" s="56"/>
      <c r="S350" s="56"/>
      <c r="T350" s="56"/>
      <c r="U350" s="56"/>
      <c r="V350" s="56"/>
      <c r="W350" s="56"/>
      <c r="X350" s="56"/>
      <c r="Y350" s="56"/>
      <c r="Z350" s="67">
        <v>0</v>
      </c>
    </row>
    <row r="351" spans="1:26">
      <c r="A351" s="54">
        <f t="shared" si="5"/>
        <v>46370</v>
      </c>
      <c r="B351" s="55"/>
      <c r="C351" s="56"/>
      <c r="D351" s="56"/>
      <c r="E351" s="56"/>
      <c r="F351" s="56"/>
      <c r="G351" s="56"/>
      <c r="H351" s="56"/>
      <c r="I351" s="56"/>
      <c r="J351" s="56"/>
      <c r="K351" s="56"/>
      <c r="L351" s="56"/>
      <c r="M351" s="56"/>
      <c r="N351" s="56"/>
      <c r="O351" s="56"/>
      <c r="P351" s="56"/>
      <c r="Q351" s="56"/>
      <c r="R351" s="56"/>
      <c r="S351" s="56"/>
      <c r="T351" s="56"/>
      <c r="U351" s="56"/>
      <c r="V351" s="56"/>
      <c r="W351" s="56"/>
      <c r="X351" s="56"/>
      <c r="Y351" s="56"/>
      <c r="Z351" s="67">
        <v>0</v>
      </c>
    </row>
    <row r="352" spans="1:26">
      <c r="A352" s="54">
        <f t="shared" si="5"/>
        <v>46371</v>
      </c>
      <c r="B352" s="55"/>
      <c r="C352" s="56"/>
      <c r="D352" s="56"/>
      <c r="E352" s="56"/>
      <c r="F352" s="56"/>
      <c r="G352" s="56"/>
      <c r="H352" s="56"/>
      <c r="I352" s="56"/>
      <c r="J352" s="56"/>
      <c r="K352" s="56"/>
      <c r="L352" s="56"/>
      <c r="M352" s="56"/>
      <c r="N352" s="56"/>
      <c r="O352" s="56"/>
      <c r="P352" s="56"/>
      <c r="Q352" s="56"/>
      <c r="R352" s="56"/>
      <c r="S352" s="56"/>
      <c r="T352" s="56"/>
      <c r="U352" s="56"/>
      <c r="V352" s="56"/>
      <c r="W352" s="56"/>
      <c r="X352" s="56"/>
      <c r="Y352" s="56"/>
      <c r="Z352" s="67">
        <v>0</v>
      </c>
    </row>
    <row r="353" spans="1:26">
      <c r="A353" s="54">
        <f t="shared" si="5"/>
        <v>46372</v>
      </c>
      <c r="B353" s="55"/>
      <c r="C353" s="56"/>
      <c r="D353" s="56"/>
      <c r="E353" s="56"/>
      <c r="F353" s="56"/>
      <c r="G353" s="56"/>
      <c r="H353" s="56"/>
      <c r="I353" s="56"/>
      <c r="J353" s="56"/>
      <c r="K353" s="56"/>
      <c r="L353" s="56"/>
      <c r="M353" s="56"/>
      <c r="N353" s="56"/>
      <c r="O353" s="56"/>
      <c r="P353" s="56"/>
      <c r="Q353" s="56"/>
      <c r="R353" s="56"/>
      <c r="S353" s="56"/>
      <c r="T353" s="56"/>
      <c r="U353" s="56"/>
      <c r="V353" s="56"/>
      <c r="W353" s="56"/>
      <c r="X353" s="56"/>
      <c r="Y353" s="56"/>
      <c r="Z353" s="67">
        <v>0</v>
      </c>
    </row>
    <row r="354" spans="1:26">
      <c r="A354" s="54">
        <f t="shared" si="5"/>
        <v>46373</v>
      </c>
      <c r="B354" s="55"/>
      <c r="C354" s="56"/>
      <c r="D354" s="56"/>
      <c r="E354" s="56"/>
      <c r="F354" s="56"/>
      <c r="G354" s="56"/>
      <c r="H354" s="56"/>
      <c r="I354" s="56"/>
      <c r="J354" s="56"/>
      <c r="K354" s="56"/>
      <c r="L354" s="56"/>
      <c r="M354" s="56"/>
      <c r="N354" s="56"/>
      <c r="O354" s="56"/>
      <c r="P354" s="56"/>
      <c r="Q354" s="56"/>
      <c r="R354" s="56"/>
      <c r="S354" s="56"/>
      <c r="T354" s="56"/>
      <c r="U354" s="56"/>
      <c r="V354" s="56"/>
      <c r="W354" s="56"/>
      <c r="X354" s="56"/>
      <c r="Y354" s="56"/>
      <c r="Z354" s="67">
        <v>0</v>
      </c>
    </row>
    <row r="355" spans="1:26">
      <c r="A355" s="54">
        <f t="shared" si="5"/>
        <v>46374</v>
      </c>
      <c r="B355" s="55"/>
      <c r="C355" s="56"/>
      <c r="D355" s="56"/>
      <c r="E355" s="56"/>
      <c r="F355" s="56"/>
      <c r="G355" s="56"/>
      <c r="H355" s="56"/>
      <c r="I355" s="56"/>
      <c r="J355" s="56"/>
      <c r="K355" s="56"/>
      <c r="L355" s="56"/>
      <c r="M355" s="56"/>
      <c r="N355" s="56"/>
      <c r="O355" s="56"/>
      <c r="P355" s="56"/>
      <c r="Q355" s="56"/>
      <c r="R355" s="56"/>
      <c r="S355" s="56"/>
      <c r="T355" s="56"/>
      <c r="U355" s="56"/>
      <c r="V355" s="56"/>
      <c r="W355" s="56"/>
      <c r="X355" s="56"/>
      <c r="Y355" s="56"/>
      <c r="Z355" s="67">
        <v>0</v>
      </c>
    </row>
    <row r="356" spans="1:26">
      <c r="A356" s="54">
        <f t="shared" si="5"/>
        <v>46375</v>
      </c>
      <c r="B356" s="55"/>
      <c r="C356" s="56"/>
      <c r="D356" s="56"/>
      <c r="E356" s="56"/>
      <c r="F356" s="56"/>
      <c r="G356" s="56"/>
      <c r="H356" s="56"/>
      <c r="I356" s="56"/>
      <c r="J356" s="56"/>
      <c r="K356" s="56"/>
      <c r="L356" s="56"/>
      <c r="M356" s="56"/>
      <c r="N356" s="56"/>
      <c r="O356" s="56"/>
      <c r="P356" s="56"/>
      <c r="Q356" s="56"/>
      <c r="R356" s="56"/>
      <c r="S356" s="56"/>
      <c r="T356" s="56"/>
      <c r="U356" s="56"/>
      <c r="V356" s="56"/>
      <c r="W356" s="56"/>
      <c r="X356" s="56"/>
      <c r="Y356" s="56"/>
      <c r="Z356" s="67">
        <v>0</v>
      </c>
    </row>
    <row r="357" spans="1:26">
      <c r="A357" s="54">
        <f t="shared" si="5"/>
        <v>46376</v>
      </c>
      <c r="B357" s="55"/>
      <c r="C357" s="56"/>
      <c r="D357" s="56"/>
      <c r="E357" s="56"/>
      <c r="F357" s="56"/>
      <c r="G357" s="56"/>
      <c r="H357" s="56"/>
      <c r="I357" s="56"/>
      <c r="J357" s="56"/>
      <c r="K357" s="56"/>
      <c r="L357" s="56"/>
      <c r="M357" s="56"/>
      <c r="N357" s="56"/>
      <c r="O357" s="56"/>
      <c r="P357" s="56"/>
      <c r="Q357" s="56"/>
      <c r="R357" s="56"/>
      <c r="S357" s="56"/>
      <c r="T357" s="56"/>
      <c r="U357" s="56"/>
      <c r="V357" s="56"/>
      <c r="W357" s="56"/>
      <c r="X357" s="56"/>
      <c r="Y357" s="56"/>
      <c r="Z357" s="67">
        <v>0</v>
      </c>
    </row>
    <row r="358" spans="1:26">
      <c r="A358" s="54">
        <f t="shared" si="5"/>
        <v>46377</v>
      </c>
      <c r="B358" s="55"/>
      <c r="C358" s="56"/>
      <c r="D358" s="56"/>
      <c r="E358" s="56"/>
      <c r="F358" s="56"/>
      <c r="G358" s="56"/>
      <c r="H358" s="56"/>
      <c r="I358" s="56"/>
      <c r="J358" s="56"/>
      <c r="K358" s="56"/>
      <c r="L358" s="56"/>
      <c r="M358" s="56"/>
      <c r="N358" s="56"/>
      <c r="O358" s="56"/>
      <c r="P358" s="56"/>
      <c r="Q358" s="56"/>
      <c r="R358" s="56"/>
      <c r="S358" s="56"/>
      <c r="T358" s="56"/>
      <c r="U358" s="56"/>
      <c r="V358" s="56"/>
      <c r="W358" s="56"/>
      <c r="X358" s="56"/>
      <c r="Y358" s="56"/>
      <c r="Z358" s="67">
        <v>0</v>
      </c>
    </row>
    <row r="359" spans="1:26">
      <c r="A359" s="54">
        <f t="shared" si="5"/>
        <v>46378</v>
      </c>
      <c r="B359" s="55"/>
      <c r="C359" s="56"/>
      <c r="D359" s="56"/>
      <c r="E359" s="56"/>
      <c r="F359" s="56"/>
      <c r="G359" s="56"/>
      <c r="H359" s="56"/>
      <c r="I359" s="56"/>
      <c r="J359" s="56"/>
      <c r="K359" s="56"/>
      <c r="L359" s="56"/>
      <c r="M359" s="56"/>
      <c r="N359" s="56"/>
      <c r="O359" s="56"/>
      <c r="P359" s="56"/>
      <c r="Q359" s="56"/>
      <c r="R359" s="56"/>
      <c r="S359" s="56"/>
      <c r="T359" s="56"/>
      <c r="U359" s="56"/>
      <c r="V359" s="56"/>
      <c r="W359" s="56"/>
      <c r="X359" s="56"/>
      <c r="Y359" s="56"/>
      <c r="Z359" s="67">
        <v>0</v>
      </c>
    </row>
    <row r="360" spans="1:26">
      <c r="A360" s="54">
        <f t="shared" si="5"/>
        <v>46379</v>
      </c>
      <c r="B360" s="55"/>
      <c r="C360" s="56"/>
      <c r="D360" s="56"/>
      <c r="E360" s="56"/>
      <c r="F360" s="56"/>
      <c r="G360" s="56"/>
      <c r="H360" s="56"/>
      <c r="I360" s="56"/>
      <c r="J360" s="56"/>
      <c r="K360" s="56"/>
      <c r="L360" s="56"/>
      <c r="M360" s="56"/>
      <c r="N360" s="56"/>
      <c r="O360" s="56"/>
      <c r="P360" s="56"/>
      <c r="Q360" s="56"/>
      <c r="R360" s="56"/>
      <c r="S360" s="56"/>
      <c r="T360" s="56"/>
      <c r="U360" s="56"/>
      <c r="V360" s="56"/>
      <c r="W360" s="56"/>
      <c r="X360" s="56"/>
      <c r="Y360" s="56"/>
      <c r="Z360" s="67">
        <v>0</v>
      </c>
    </row>
    <row r="361" spans="1:26">
      <c r="A361" s="54">
        <f t="shared" si="5"/>
        <v>46380</v>
      </c>
      <c r="B361" s="55"/>
      <c r="C361" s="56"/>
      <c r="D361" s="56"/>
      <c r="E361" s="56"/>
      <c r="F361" s="56"/>
      <c r="G361" s="56"/>
      <c r="H361" s="56"/>
      <c r="I361" s="56"/>
      <c r="J361" s="56"/>
      <c r="K361" s="56"/>
      <c r="L361" s="56"/>
      <c r="M361" s="56"/>
      <c r="N361" s="56"/>
      <c r="O361" s="56"/>
      <c r="P361" s="56"/>
      <c r="Q361" s="56"/>
      <c r="R361" s="56"/>
      <c r="S361" s="56"/>
      <c r="T361" s="56"/>
      <c r="U361" s="56"/>
      <c r="V361" s="56"/>
      <c r="W361" s="56"/>
      <c r="X361" s="56"/>
      <c r="Y361" s="56"/>
      <c r="Z361" s="67">
        <v>0</v>
      </c>
    </row>
    <row r="362" spans="1:26">
      <c r="A362" s="54">
        <f t="shared" si="5"/>
        <v>46381</v>
      </c>
      <c r="B362" s="55"/>
      <c r="C362" s="56"/>
      <c r="D362" s="56"/>
      <c r="E362" s="56"/>
      <c r="F362" s="56"/>
      <c r="G362" s="56"/>
      <c r="H362" s="56"/>
      <c r="I362" s="56"/>
      <c r="J362" s="56"/>
      <c r="K362" s="56"/>
      <c r="L362" s="56"/>
      <c r="M362" s="56"/>
      <c r="N362" s="56"/>
      <c r="O362" s="56"/>
      <c r="P362" s="56"/>
      <c r="Q362" s="56"/>
      <c r="R362" s="56"/>
      <c r="S362" s="56"/>
      <c r="T362" s="56"/>
      <c r="U362" s="56"/>
      <c r="V362" s="56"/>
      <c r="W362" s="56"/>
      <c r="X362" s="56"/>
      <c r="Y362" s="56"/>
      <c r="Z362" s="67">
        <v>0</v>
      </c>
    </row>
    <row r="363" spans="1:26">
      <c r="A363" s="54">
        <f t="shared" si="5"/>
        <v>46382</v>
      </c>
      <c r="B363" s="55"/>
      <c r="C363" s="56"/>
      <c r="D363" s="56"/>
      <c r="E363" s="56"/>
      <c r="F363" s="56"/>
      <c r="G363" s="56"/>
      <c r="H363" s="56"/>
      <c r="I363" s="56"/>
      <c r="J363" s="56"/>
      <c r="K363" s="56"/>
      <c r="L363" s="56"/>
      <c r="M363" s="56"/>
      <c r="N363" s="56"/>
      <c r="O363" s="56"/>
      <c r="P363" s="56"/>
      <c r="Q363" s="56"/>
      <c r="R363" s="56"/>
      <c r="S363" s="56"/>
      <c r="T363" s="56"/>
      <c r="U363" s="56"/>
      <c r="V363" s="56"/>
      <c r="W363" s="56"/>
      <c r="X363" s="56"/>
      <c r="Y363" s="56"/>
      <c r="Z363" s="67">
        <v>0</v>
      </c>
    </row>
    <row r="364" spans="1:26">
      <c r="A364" s="54">
        <f t="shared" si="5"/>
        <v>46383</v>
      </c>
      <c r="B364" s="55"/>
      <c r="C364" s="56"/>
      <c r="D364" s="56"/>
      <c r="E364" s="56"/>
      <c r="F364" s="56"/>
      <c r="G364" s="56"/>
      <c r="H364" s="56"/>
      <c r="I364" s="56"/>
      <c r="J364" s="56"/>
      <c r="K364" s="56"/>
      <c r="L364" s="56"/>
      <c r="M364" s="56"/>
      <c r="N364" s="56"/>
      <c r="O364" s="56"/>
      <c r="P364" s="56"/>
      <c r="Q364" s="56"/>
      <c r="R364" s="56"/>
      <c r="S364" s="56"/>
      <c r="T364" s="56"/>
      <c r="U364" s="56"/>
      <c r="V364" s="56"/>
      <c r="W364" s="56"/>
      <c r="X364" s="56"/>
      <c r="Y364" s="56"/>
      <c r="Z364" s="67">
        <v>0</v>
      </c>
    </row>
    <row r="365" spans="1:26">
      <c r="A365" s="54">
        <f t="shared" si="5"/>
        <v>46384</v>
      </c>
      <c r="B365" s="55"/>
      <c r="C365" s="56"/>
      <c r="D365" s="56"/>
      <c r="E365" s="56"/>
      <c r="F365" s="56"/>
      <c r="G365" s="56"/>
      <c r="H365" s="56"/>
      <c r="I365" s="56"/>
      <c r="J365" s="56"/>
      <c r="K365" s="56"/>
      <c r="L365" s="56"/>
      <c r="M365" s="56"/>
      <c r="N365" s="56"/>
      <c r="O365" s="56"/>
      <c r="P365" s="56"/>
      <c r="Q365" s="56"/>
      <c r="R365" s="56"/>
      <c r="S365" s="56"/>
      <c r="T365" s="56"/>
      <c r="U365" s="56"/>
      <c r="V365" s="56"/>
      <c r="W365" s="56"/>
      <c r="X365" s="56"/>
      <c r="Y365" s="56"/>
      <c r="Z365" s="67">
        <v>0</v>
      </c>
    </row>
    <row r="366" spans="1:26">
      <c r="A366" s="54">
        <f t="shared" si="5"/>
        <v>46385</v>
      </c>
      <c r="B366" s="55"/>
      <c r="C366" s="56"/>
      <c r="D366" s="56"/>
      <c r="E366" s="56"/>
      <c r="F366" s="56"/>
      <c r="G366" s="56"/>
      <c r="H366" s="56"/>
      <c r="I366" s="56"/>
      <c r="J366" s="56"/>
      <c r="K366" s="56"/>
      <c r="L366" s="56"/>
      <c r="M366" s="56"/>
      <c r="N366" s="56"/>
      <c r="O366" s="56"/>
      <c r="P366" s="56"/>
      <c r="Q366" s="56"/>
      <c r="R366" s="56"/>
      <c r="S366" s="56"/>
      <c r="T366" s="56"/>
      <c r="U366" s="56"/>
      <c r="V366" s="56"/>
      <c r="W366" s="56"/>
      <c r="X366" s="56"/>
      <c r="Y366" s="56"/>
      <c r="Z366" s="67">
        <v>0</v>
      </c>
    </row>
    <row r="367" spans="1:26">
      <c r="A367" s="54">
        <f t="shared" si="5"/>
        <v>46386</v>
      </c>
      <c r="B367" s="55"/>
      <c r="C367" s="56"/>
      <c r="D367" s="56"/>
      <c r="E367" s="56"/>
      <c r="F367" s="56"/>
      <c r="G367" s="56"/>
      <c r="H367" s="56"/>
      <c r="I367" s="56"/>
      <c r="J367" s="56"/>
      <c r="K367" s="56"/>
      <c r="L367" s="56"/>
      <c r="M367" s="56"/>
      <c r="N367" s="56"/>
      <c r="O367" s="56"/>
      <c r="P367" s="56"/>
      <c r="Q367" s="56"/>
      <c r="R367" s="56"/>
      <c r="S367" s="56"/>
      <c r="T367" s="56"/>
      <c r="U367" s="56"/>
      <c r="V367" s="56"/>
      <c r="W367" s="56"/>
      <c r="X367" s="56"/>
      <c r="Y367" s="56"/>
      <c r="Z367" s="67">
        <v>0</v>
      </c>
    </row>
    <row r="368" spans="1:26">
      <c r="A368" s="54">
        <f t="shared" si="5"/>
        <v>46387</v>
      </c>
      <c r="B368" s="55"/>
      <c r="C368" s="56"/>
      <c r="D368" s="56"/>
      <c r="E368" s="56"/>
      <c r="F368" s="56"/>
      <c r="G368" s="56"/>
      <c r="H368" s="56"/>
      <c r="I368" s="56"/>
      <c r="J368" s="56"/>
      <c r="K368" s="56"/>
      <c r="L368" s="56"/>
      <c r="M368" s="56"/>
      <c r="N368" s="56"/>
      <c r="O368" s="56"/>
      <c r="P368" s="56"/>
      <c r="Q368" s="56"/>
      <c r="R368" s="56"/>
      <c r="S368" s="56"/>
      <c r="T368" s="56"/>
      <c r="U368" s="56"/>
      <c r="V368" s="56"/>
      <c r="W368" s="56"/>
      <c r="X368" s="56"/>
      <c r="Y368" s="56"/>
      <c r="Z368" s="67">
        <v>0</v>
      </c>
    </row>
  </sheetData>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2F521-E92F-436C-9D2D-45540E6941FE}">
  <sheetPr>
    <tabColor theme="5" tint="0.59999389629810485"/>
  </sheetPr>
  <dimension ref="A1:AA369"/>
  <sheetViews>
    <sheetView workbookViewId="0">
      <selection activeCell="AB28" sqref="AB28"/>
    </sheetView>
  </sheetViews>
  <sheetFormatPr defaultRowHeight="14.4"/>
  <cols>
    <col min="1" max="1" width="10.6640625" bestFit="1" customWidth="1"/>
    <col min="2" max="26" width="5.6640625" style="20" bestFit="1" customWidth="1"/>
    <col min="27" max="27" width="8.88671875" style="20"/>
  </cols>
  <sheetData>
    <row r="1" spans="1:27" ht="16.2" thickBot="1">
      <c r="A1" s="91" t="s">
        <v>43</v>
      </c>
      <c r="B1" s="92"/>
      <c r="C1" s="92"/>
      <c r="D1" s="92"/>
      <c r="E1" s="93"/>
    </row>
    <row r="2" spans="1:27" ht="15" thickBot="1"/>
    <row r="3" spans="1:27" s="64" customFormat="1" ht="15" thickBot="1">
      <c r="A3" s="63" t="s">
        <v>36</v>
      </c>
      <c r="B3" s="47">
        <v>1</v>
      </c>
      <c r="C3" s="47">
        <v>2</v>
      </c>
      <c r="D3" s="47">
        <v>3</v>
      </c>
      <c r="E3" s="47">
        <v>4</v>
      </c>
      <c r="F3" s="47">
        <v>5</v>
      </c>
      <c r="G3" s="47">
        <v>6</v>
      </c>
      <c r="H3" s="47">
        <v>7</v>
      </c>
      <c r="I3" s="47">
        <v>8</v>
      </c>
      <c r="J3" s="47">
        <v>9</v>
      </c>
      <c r="K3" s="47">
        <v>10</v>
      </c>
      <c r="L3" s="47">
        <v>11</v>
      </c>
      <c r="M3" s="47">
        <v>12</v>
      </c>
      <c r="N3" s="47">
        <v>13</v>
      </c>
      <c r="O3" s="47">
        <v>14</v>
      </c>
      <c r="P3" s="47">
        <v>15</v>
      </c>
      <c r="Q3" s="47">
        <v>16</v>
      </c>
      <c r="R3" s="47">
        <v>17</v>
      </c>
      <c r="S3" s="47">
        <v>18</v>
      </c>
      <c r="T3" s="47">
        <v>19</v>
      </c>
      <c r="U3" s="47">
        <v>20</v>
      </c>
      <c r="V3" s="47">
        <v>21</v>
      </c>
      <c r="W3" s="47">
        <v>22</v>
      </c>
      <c r="X3" s="47">
        <v>23</v>
      </c>
      <c r="Y3" s="47">
        <v>24</v>
      </c>
      <c r="Z3" s="47">
        <v>25</v>
      </c>
    </row>
    <row r="4" spans="1:27">
      <c r="A4" s="49">
        <f>'3.Total System Load Calc'!B6</f>
        <v>46023</v>
      </c>
      <c r="B4" s="50"/>
      <c r="C4" s="65"/>
      <c r="D4" s="65"/>
      <c r="E4" s="65"/>
      <c r="F4" s="65"/>
      <c r="G4" s="65"/>
      <c r="H4" s="65"/>
      <c r="I4" s="65"/>
      <c r="J4" s="65"/>
      <c r="K4" s="65"/>
      <c r="L4" s="65"/>
      <c r="M4" s="65"/>
      <c r="N4" s="65"/>
      <c r="O4" s="65"/>
      <c r="P4" s="65"/>
      <c r="Q4" s="65"/>
      <c r="R4" s="65"/>
      <c r="S4" s="65"/>
      <c r="T4" s="65"/>
      <c r="U4" s="65"/>
      <c r="V4" s="65"/>
      <c r="W4" s="65"/>
      <c r="X4" s="65"/>
      <c r="Y4" s="65"/>
      <c r="Z4" s="66"/>
      <c r="AA4"/>
    </row>
    <row r="5" spans="1:27">
      <c r="A5" s="54">
        <f>A4+1</f>
        <v>46024</v>
      </c>
      <c r="B5" s="55"/>
      <c r="C5" s="56"/>
      <c r="D5" s="56"/>
      <c r="E5" s="56"/>
      <c r="F5" s="56"/>
      <c r="G5" s="56"/>
      <c r="H5" s="56"/>
      <c r="I5" s="56"/>
      <c r="J5" s="56"/>
      <c r="K5" s="56"/>
      <c r="L5" s="56"/>
      <c r="M5" s="56"/>
      <c r="N5" s="56"/>
      <c r="O5" s="56"/>
      <c r="P5" s="56"/>
      <c r="Q5" s="56"/>
      <c r="R5" s="56"/>
      <c r="S5" s="56"/>
      <c r="T5" s="56"/>
      <c r="U5" s="56"/>
      <c r="V5" s="56"/>
      <c r="W5" s="56"/>
      <c r="X5" s="56"/>
      <c r="Y5" s="56"/>
      <c r="Z5" s="67"/>
      <c r="AA5"/>
    </row>
    <row r="6" spans="1:27">
      <c r="A6" s="54">
        <f t="shared" ref="A6:A69" si="0">A5+1</f>
        <v>46025</v>
      </c>
      <c r="B6" s="55"/>
      <c r="C6" s="56"/>
      <c r="D6" s="56"/>
      <c r="E6" s="56"/>
      <c r="F6" s="56"/>
      <c r="G6" s="56"/>
      <c r="H6" s="56"/>
      <c r="I6" s="56"/>
      <c r="J6" s="56"/>
      <c r="K6" s="56"/>
      <c r="L6" s="56"/>
      <c r="M6" s="56"/>
      <c r="N6" s="56"/>
      <c r="O6" s="56"/>
      <c r="P6" s="56"/>
      <c r="Q6" s="56"/>
      <c r="R6" s="56"/>
      <c r="S6" s="56"/>
      <c r="T6" s="56"/>
      <c r="U6" s="56"/>
      <c r="V6" s="56"/>
      <c r="W6" s="56"/>
      <c r="X6" s="56"/>
      <c r="Y6" s="56"/>
      <c r="Z6" s="67"/>
      <c r="AA6"/>
    </row>
    <row r="7" spans="1:27">
      <c r="A7" s="54">
        <f t="shared" si="0"/>
        <v>46026</v>
      </c>
      <c r="B7" s="55"/>
      <c r="C7" s="56"/>
      <c r="D7" s="56"/>
      <c r="E7" s="56"/>
      <c r="F7" s="56"/>
      <c r="G7" s="56"/>
      <c r="H7" s="56"/>
      <c r="I7" s="56"/>
      <c r="J7" s="56"/>
      <c r="K7" s="56"/>
      <c r="L7" s="56"/>
      <c r="M7" s="56"/>
      <c r="N7" s="56"/>
      <c r="O7" s="56"/>
      <c r="P7" s="56"/>
      <c r="Q7" s="56"/>
      <c r="R7" s="56"/>
      <c r="S7" s="56"/>
      <c r="T7" s="56"/>
      <c r="U7" s="56"/>
      <c r="V7" s="56"/>
      <c r="W7" s="56"/>
      <c r="X7" s="56"/>
      <c r="Y7" s="56"/>
      <c r="Z7" s="67"/>
      <c r="AA7"/>
    </row>
    <row r="8" spans="1:27">
      <c r="A8" s="54">
        <f t="shared" si="0"/>
        <v>46027</v>
      </c>
      <c r="B8" s="55"/>
      <c r="C8" s="56"/>
      <c r="D8" s="56"/>
      <c r="E8" s="56"/>
      <c r="F8" s="56"/>
      <c r="G8" s="56"/>
      <c r="H8" s="56"/>
      <c r="I8" s="56"/>
      <c r="J8" s="56"/>
      <c r="K8" s="56"/>
      <c r="L8" s="56"/>
      <c r="M8" s="56"/>
      <c r="N8" s="56"/>
      <c r="O8" s="56"/>
      <c r="P8" s="56"/>
      <c r="Q8" s="56"/>
      <c r="R8" s="56"/>
      <c r="S8" s="56"/>
      <c r="T8" s="56"/>
      <c r="U8" s="56"/>
      <c r="V8" s="56"/>
      <c r="W8" s="56"/>
      <c r="X8" s="56"/>
      <c r="Y8" s="56"/>
      <c r="Z8" s="67"/>
      <c r="AA8"/>
    </row>
    <row r="9" spans="1:27">
      <c r="A9" s="54">
        <f t="shared" si="0"/>
        <v>46028</v>
      </c>
      <c r="B9" s="55"/>
      <c r="C9" s="56"/>
      <c r="D9" s="56"/>
      <c r="E9" s="56"/>
      <c r="F9" s="56"/>
      <c r="G9" s="56"/>
      <c r="H9" s="56"/>
      <c r="I9" s="56"/>
      <c r="J9" s="56"/>
      <c r="K9" s="56"/>
      <c r="L9" s="56"/>
      <c r="M9" s="56"/>
      <c r="N9" s="56"/>
      <c r="O9" s="56"/>
      <c r="P9" s="56"/>
      <c r="Q9" s="56"/>
      <c r="R9" s="56"/>
      <c r="S9" s="56"/>
      <c r="T9" s="56"/>
      <c r="U9" s="56"/>
      <c r="V9" s="56"/>
      <c r="W9" s="56"/>
      <c r="X9" s="56"/>
      <c r="Y9" s="56"/>
      <c r="Z9" s="67"/>
      <c r="AA9"/>
    </row>
    <row r="10" spans="1:27">
      <c r="A10" s="54">
        <f t="shared" si="0"/>
        <v>46029</v>
      </c>
      <c r="B10" s="55"/>
      <c r="C10" s="56"/>
      <c r="D10" s="56"/>
      <c r="E10" s="56"/>
      <c r="F10" s="56"/>
      <c r="G10" s="56"/>
      <c r="H10" s="56"/>
      <c r="I10" s="56"/>
      <c r="J10" s="56"/>
      <c r="K10" s="56"/>
      <c r="L10" s="56"/>
      <c r="M10" s="56"/>
      <c r="N10" s="56"/>
      <c r="O10" s="56"/>
      <c r="P10" s="56"/>
      <c r="Q10" s="56"/>
      <c r="R10" s="56"/>
      <c r="S10" s="56"/>
      <c r="T10" s="56"/>
      <c r="U10" s="56"/>
      <c r="V10" s="56"/>
      <c r="W10" s="56"/>
      <c r="X10" s="56"/>
      <c r="Y10" s="56"/>
      <c r="Z10" s="67"/>
      <c r="AA10"/>
    </row>
    <row r="11" spans="1:27">
      <c r="A11" s="54">
        <f t="shared" si="0"/>
        <v>46030</v>
      </c>
      <c r="B11" s="55"/>
      <c r="C11" s="56"/>
      <c r="D11" s="56"/>
      <c r="E11" s="56"/>
      <c r="F11" s="56"/>
      <c r="G11" s="56"/>
      <c r="H11" s="56"/>
      <c r="I11" s="56"/>
      <c r="J11" s="56"/>
      <c r="K11" s="56"/>
      <c r="L11" s="56"/>
      <c r="M11" s="56"/>
      <c r="N11" s="56"/>
      <c r="O11" s="56"/>
      <c r="P11" s="56"/>
      <c r="Q11" s="56"/>
      <c r="R11" s="56"/>
      <c r="S11" s="56"/>
      <c r="T11" s="56"/>
      <c r="U11" s="56"/>
      <c r="V11" s="56"/>
      <c r="W11" s="56"/>
      <c r="X11" s="56"/>
      <c r="Y11" s="56"/>
      <c r="Z11" s="67"/>
      <c r="AA11"/>
    </row>
    <row r="12" spans="1:27">
      <c r="A12" s="54">
        <f t="shared" si="0"/>
        <v>46031</v>
      </c>
      <c r="B12" s="55"/>
      <c r="C12" s="56"/>
      <c r="D12" s="56"/>
      <c r="E12" s="56"/>
      <c r="F12" s="56"/>
      <c r="G12" s="56"/>
      <c r="H12" s="56"/>
      <c r="I12" s="56"/>
      <c r="J12" s="56"/>
      <c r="K12" s="56"/>
      <c r="L12" s="56"/>
      <c r="M12" s="56"/>
      <c r="N12" s="56"/>
      <c r="O12" s="56"/>
      <c r="P12" s="56"/>
      <c r="Q12" s="56"/>
      <c r="R12" s="56"/>
      <c r="S12" s="56"/>
      <c r="T12" s="56"/>
      <c r="U12" s="56"/>
      <c r="V12" s="56"/>
      <c r="W12" s="56"/>
      <c r="X12" s="56"/>
      <c r="Y12" s="56"/>
      <c r="Z12" s="67"/>
      <c r="AA12"/>
    </row>
    <row r="13" spans="1:27">
      <c r="A13" s="54">
        <f t="shared" si="0"/>
        <v>46032</v>
      </c>
      <c r="B13" s="55"/>
      <c r="C13" s="56"/>
      <c r="D13" s="56"/>
      <c r="E13" s="56"/>
      <c r="F13" s="56"/>
      <c r="G13" s="56"/>
      <c r="H13" s="56"/>
      <c r="I13" s="56"/>
      <c r="J13" s="56"/>
      <c r="K13" s="56"/>
      <c r="L13" s="56"/>
      <c r="M13" s="56"/>
      <c r="N13" s="56"/>
      <c r="O13" s="56"/>
      <c r="P13" s="56"/>
      <c r="Q13" s="56"/>
      <c r="R13" s="56"/>
      <c r="S13" s="56"/>
      <c r="T13" s="56"/>
      <c r="U13" s="56"/>
      <c r="V13" s="56"/>
      <c r="W13" s="56"/>
      <c r="X13" s="56"/>
      <c r="Y13" s="56"/>
      <c r="Z13" s="67"/>
      <c r="AA13"/>
    </row>
    <row r="14" spans="1:27">
      <c r="A14" s="54">
        <f t="shared" si="0"/>
        <v>46033</v>
      </c>
      <c r="B14" s="55"/>
      <c r="C14" s="56"/>
      <c r="D14" s="56"/>
      <c r="E14" s="56"/>
      <c r="F14" s="56"/>
      <c r="G14" s="56"/>
      <c r="H14" s="56"/>
      <c r="I14" s="56"/>
      <c r="J14" s="56"/>
      <c r="K14" s="56"/>
      <c r="L14" s="56"/>
      <c r="M14" s="56"/>
      <c r="N14" s="56"/>
      <c r="O14" s="56"/>
      <c r="P14" s="56"/>
      <c r="Q14" s="56"/>
      <c r="R14" s="56"/>
      <c r="S14" s="56"/>
      <c r="T14" s="56"/>
      <c r="U14" s="56"/>
      <c r="V14" s="56"/>
      <c r="W14" s="56"/>
      <c r="X14" s="56"/>
      <c r="Y14" s="56"/>
      <c r="Z14" s="67"/>
      <c r="AA14"/>
    </row>
    <row r="15" spans="1:27">
      <c r="A15" s="54">
        <f t="shared" si="0"/>
        <v>46034</v>
      </c>
      <c r="B15" s="55"/>
      <c r="C15" s="56"/>
      <c r="D15" s="56"/>
      <c r="E15" s="56"/>
      <c r="F15" s="56"/>
      <c r="G15" s="56"/>
      <c r="H15" s="56"/>
      <c r="I15" s="56"/>
      <c r="J15" s="56"/>
      <c r="K15" s="56"/>
      <c r="L15" s="56"/>
      <c r="M15" s="56"/>
      <c r="N15" s="56"/>
      <c r="O15" s="56"/>
      <c r="P15" s="56"/>
      <c r="Q15" s="56"/>
      <c r="R15" s="56"/>
      <c r="S15" s="56"/>
      <c r="T15" s="56"/>
      <c r="U15" s="56"/>
      <c r="V15" s="56"/>
      <c r="W15" s="56"/>
      <c r="X15" s="56"/>
      <c r="Y15" s="56"/>
      <c r="Z15" s="67"/>
      <c r="AA15"/>
    </row>
    <row r="16" spans="1:27">
      <c r="A16" s="54">
        <f t="shared" si="0"/>
        <v>46035</v>
      </c>
      <c r="B16" s="55"/>
      <c r="C16" s="56"/>
      <c r="D16" s="56"/>
      <c r="E16" s="56"/>
      <c r="F16" s="56"/>
      <c r="G16" s="56"/>
      <c r="H16" s="56"/>
      <c r="I16" s="56"/>
      <c r="J16" s="56"/>
      <c r="K16" s="56"/>
      <c r="L16" s="56"/>
      <c r="M16" s="56"/>
      <c r="N16" s="56"/>
      <c r="O16" s="56"/>
      <c r="P16" s="56"/>
      <c r="Q16" s="56"/>
      <c r="R16" s="56"/>
      <c r="S16" s="56"/>
      <c r="T16" s="56"/>
      <c r="U16" s="56"/>
      <c r="V16" s="56"/>
      <c r="W16" s="56"/>
      <c r="X16" s="56"/>
      <c r="Y16" s="56"/>
      <c r="Z16" s="67"/>
      <c r="AA16"/>
    </row>
    <row r="17" spans="1:27">
      <c r="A17" s="54">
        <f t="shared" si="0"/>
        <v>46036</v>
      </c>
      <c r="B17" s="55"/>
      <c r="C17" s="56"/>
      <c r="D17" s="56"/>
      <c r="E17" s="56"/>
      <c r="F17" s="56"/>
      <c r="G17" s="56"/>
      <c r="H17" s="56"/>
      <c r="I17" s="56"/>
      <c r="J17" s="56"/>
      <c r="K17" s="56"/>
      <c r="L17" s="56"/>
      <c r="M17" s="56"/>
      <c r="N17" s="56"/>
      <c r="O17" s="56"/>
      <c r="P17" s="56"/>
      <c r="Q17" s="56"/>
      <c r="R17" s="56"/>
      <c r="S17" s="56"/>
      <c r="T17" s="56"/>
      <c r="U17" s="56"/>
      <c r="V17" s="56"/>
      <c r="W17" s="56"/>
      <c r="X17" s="56"/>
      <c r="Y17" s="56"/>
      <c r="Z17" s="67"/>
      <c r="AA17"/>
    </row>
    <row r="18" spans="1:27">
      <c r="A18" s="54">
        <f t="shared" si="0"/>
        <v>46037</v>
      </c>
      <c r="B18" s="55"/>
      <c r="C18" s="56"/>
      <c r="D18" s="56"/>
      <c r="E18" s="56"/>
      <c r="F18" s="56"/>
      <c r="G18" s="56"/>
      <c r="H18" s="56"/>
      <c r="I18" s="56"/>
      <c r="J18" s="56"/>
      <c r="K18" s="56"/>
      <c r="L18" s="56"/>
      <c r="M18" s="56"/>
      <c r="N18" s="56"/>
      <c r="O18" s="56"/>
      <c r="P18" s="56"/>
      <c r="Q18" s="56"/>
      <c r="R18" s="56"/>
      <c r="S18" s="56"/>
      <c r="T18" s="56"/>
      <c r="U18" s="56"/>
      <c r="V18" s="56"/>
      <c r="W18" s="56"/>
      <c r="X18" s="56"/>
      <c r="Y18" s="56"/>
      <c r="Z18" s="67"/>
      <c r="AA18"/>
    </row>
    <row r="19" spans="1:27">
      <c r="A19" s="54">
        <f t="shared" si="0"/>
        <v>46038</v>
      </c>
      <c r="B19" s="55"/>
      <c r="C19" s="56"/>
      <c r="D19" s="56"/>
      <c r="E19" s="56"/>
      <c r="F19" s="56"/>
      <c r="G19" s="56"/>
      <c r="H19" s="56"/>
      <c r="I19" s="56"/>
      <c r="J19" s="56"/>
      <c r="K19" s="56"/>
      <c r="L19" s="56"/>
      <c r="M19" s="56"/>
      <c r="N19" s="56"/>
      <c r="O19" s="56"/>
      <c r="P19" s="56"/>
      <c r="Q19" s="56"/>
      <c r="R19" s="56"/>
      <c r="S19" s="56"/>
      <c r="T19" s="56"/>
      <c r="U19" s="56"/>
      <c r="V19" s="56"/>
      <c r="W19" s="56"/>
      <c r="X19" s="56"/>
      <c r="Y19" s="56"/>
      <c r="Z19" s="67"/>
      <c r="AA19"/>
    </row>
    <row r="20" spans="1:27">
      <c r="A20" s="54">
        <f t="shared" si="0"/>
        <v>46039</v>
      </c>
      <c r="B20" s="55"/>
      <c r="C20" s="56"/>
      <c r="D20" s="56"/>
      <c r="E20" s="56"/>
      <c r="F20" s="56"/>
      <c r="G20" s="56"/>
      <c r="H20" s="56"/>
      <c r="I20" s="56"/>
      <c r="J20" s="56"/>
      <c r="K20" s="56"/>
      <c r="L20" s="56"/>
      <c r="M20" s="56"/>
      <c r="N20" s="56"/>
      <c r="O20" s="56"/>
      <c r="P20" s="56"/>
      <c r="Q20" s="56"/>
      <c r="R20" s="56"/>
      <c r="S20" s="56"/>
      <c r="T20" s="56"/>
      <c r="U20" s="56"/>
      <c r="V20" s="56"/>
      <c r="W20" s="56"/>
      <c r="X20" s="56"/>
      <c r="Y20" s="56"/>
      <c r="Z20" s="67"/>
      <c r="AA20"/>
    </row>
    <row r="21" spans="1:27">
      <c r="A21" s="54">
        <f t="shared" si="0"/>
        <v>46040</v>
      </c>
      <c r="B21" s="55"/>
      <c r="C21" s="56"/>
      <c r="D21" s="56"/>
      <c r="E21" s="56"/>
      <c r="F21" s="56"/>
      <c r="G21" s="56"/>
      <c r="H21" s="56"/>
      <c r="I21" s="56"/>
      <c r="J21" s="56"/>
      <c r="K21" s="56"/>
      <c r="L21" s="56"/>
      <c r="M21" s="56"/>
      <c r="N21" s="56"/>
      <c r="O21" s="56"/>
      <c r="P21" s="56"/>
      <c r="Q21" s="56"/>
      <c r="R21" s="56"/>
      <c r="S21" s="56"/>
      <c r="T21" s="56"/>
      <c r="U21" s="56"/>
      <c r="V21" s="56"/>
      <c r="W21" s="56"/>
      <c r="X21" s="56"/>
      <c r="Y21" s="56"/>
      <c r="Z21" s="67"/>
      <c r="AA21"/>
    </row>
    <row r="22" spans="1:27">
      <c r="A22" s="54">
        <f t="shared" si="0"/>
        <v>46041</v>
      </c>
      <c r="B22" s="55"/>
      <c r="C22" s="56"/>
      <c r="D22" s="56"/>
      <c r="E22" s="56"/>
      <c r="F22" s="56"/>
      <c r="G22" s="56"/>
      <c r="H22" s="56"/>
      <c r="I22" s="56"/>
      <c r="J22" s="56"/>
      <c r="K22" s="56"/>
      <c r="L22" s="56"/>
      <c r="M22" s="56"/>
      <c r="N22" s="56"/>
      <c r="O22" s="56"/>
      <c r="P22" s="56"/>
      <c r="Q22" s="56"/>
      <c r="R22" s="56"/>
      <c r="S22" s="56"/>
      <c r="T22" s="56"/>
      <c r="U22" s="56"/>
      <c r="V22" s="56"/>
      <c r="W22" s="56"/>
      <c r="X22" s="56"/>
      <c r="Y22" s="56"/>
      <c r="Z22" s="67"/>
      <c r="AA22"/>
    </row>
    <row r="23" spans="1:27">
      <c r="A23" s="54">
        <f t="shared" si="0"/>
        <v>46042</v>
      </c>
      <c r="B23" s="55"/>
      <c r="C23" s="56"/>
      <c r="D23" s="56"/>
      <c r="E23" s="56"/>
      <c r="F23" s="56"/>
      <c r="G23" s="56"/>
      <c r="H23" s="56"/>
      <c r="I23" s="56"/>
      <c r="J23" s="56"/>
      <c r="K23" s="56"/>
      <c r="L23" s="56"/>
      <c r="M23" s="56"/>
      <c r="N23" s="56"/>
      <c r="O23" s="56"/>
      <c r="P23" s="56"/>
      <c r="Q23" s="56"/>
      <c r="R23" s="56"/>
      <c r="S23" s="56"/>
      <c r="T23" s="56"/>
      <c r="U23" s="56"/>
      <c r="V23" s="56"/>
      <c r="W23" s="56"/>
      <c r="X23" s="56"/>
      <c r="Y23" s="56"/>
      <c r="Z23" s="67"/>
      <c r="AA23"/>
    </row>
    <row r="24" spans="1:27">
      <c r="A24" s="54">
        <f t="shared" si="0"/>
        <v>46043</v>
      </c>
      <c r="B24" s="55"/>
      <c r="C24" s="56"/>
      <c r="D24" s="56"/>
      <c r="E24" s="56"/>
      <c r="F24" s="56"/>
      <c r="G24" s="56"/>
      <c r="H24" s="56"/>
      <c r="I24" s="56"/>
      <c r="J24" s="56"/>
      <c r="K24" s="56"/>
      <c r="L24" s="56"/>
      <c r="M24" s="56"/>
      <c r="N24" s="56"/>
      <c r="O24" s="56"/>
      <c r="P24" s="56"/>
      <c r="Q24" s="56"/>
      <c r="R24" s="56"/>
      <c r="S24" s="56"/>
      <c r="T24" s="56"/>
      <c r="U24" s="56"/>
      <c r="V24" s="56"/>
      <c r="W24" s="56"/>
      <c r="X24" s="56"/>
      <c r="Y24" s="56"/>
      <c r="Z24" s="67"/>
      <c r="AA24"/>
    </row>
    <row r="25" spans="1:27">
      <c r="A25" s="54">
        <f t="shared" si="0"/>
        <v>46044</v>
      </c>
      <c r="B25" s="55"/>
      <c r="C25" s="56"/>
      <c r="D25" s="56"/>
      <c r="E25" s="56"/>
      <c r="F25" s="56"/>
      <c r="G25" s="56"/>
      <c r="H25" s="56"/>
      <c r="I25" s="56"/>
      <c r="J25" s="56"/>
      <c r="K25" s="56"/>
      <c r="L25" s="56"/>
      <c r="M25" s="56"/>
      <c r="N25" s="56"/>
      <c r="O25" s="56"/>
      <c r="P25" s="56"/>
      <c r="Q25" s="56"/>
      <c r="R25" s="56"/>
      <c r="S25" s="56"/>
      <c r="T25" s="56"/>
      <c r="U25" s="56"/>
      <c r="V25" s="56"/>
      <c r="W25" s="56"/>
      <c r="X25" s="56"/>
      <c r="Y25" s="56"/>
      <c r="Z25" s="67"/>
      <c r="AA25"/>
    </row>
    <row r="26" spans="1:27">
      <c r="A26" s="54">
        <f t="shared" si="0"/>
        <v>46045</v>
      </c>
      <c r="B26" s="55"/>
      <c r="C26" s="56"/>
      <c r="D26" s="56"/>
      <c r="E26" s="56"/>
      <c r="F26" s="56"/>
      <c r="G26" s="56"/>
      <c r="H26" s="56"/>
      <c r="I26" s="56"/>
      <c r="J26" s="56"/>
      <c r="K26" s="56"/>
      <c r="L26" s="56"/>
      <c r="M26" s="56"/>
      <c r="N26" s="56"/>
      <c r="O26" s="56"/>
      <c r="P26" s="56"/>
      <c r="Q26" s="56"/>
      <c r="R26" s="56"/>
      <c r="S26" s="56"/>
      <c r="T26" s="56"/>
      <c r="U26" s="56"/>
      <c r="V26" s="56"/>
      <c r="W26" s="56"/>
      <c r="X26" s="56"/>
      <c r="Y26" s="56"/>
      <c r="Z26" s="67"/>
      <c r="AA26"/>
    </row>
    <row r="27" spans="1:27">
      <c r="A27" s="54">
        <f t="shared" si="0"/>
        <v>46046</v>
      </c>
      <c r="B27" s="55"/>
      <c r="C27" s="56"/>
      <c r="D27" s="56"/>
      <c r="E27" s="56"/>
      <c r="F27" s="56"/>
      <c r="G27" s="56"/>
      <c r="H27" s="56"/>
      <c r="I27" s="56"/>
      <c r="J27" s="56"/>
      <c r="K27" s="56"/>
      <c r="L27" s="56"/>
      <c r="M27" s="56"/>
      <c r="N27" s="56"/>
      <c r="O27" s="56"/>
      <c r="P27" s="56"/>
      <c r="Q27" s="56"/>
      <c r="R27" s="56"/>
      <c r="S27" s="56"/>
      <c r="T27" s="56"/>
      <c r="U27" s="56"/>
      <c r="V27" s="56"/>
      <c r="W27" s="56"/>
      <c r="X27" s="56"/>
      <c r="Y27" s="56"/>
      <c r="Z27" s="67"/>
      <c r="AA27"/>
    </row>
    <row r="28" spans="1:27">
      <c r="A28" s="54">
        <f t="shared" si="0"/>
        <v>46047</v>
      </c>
      <c r="B28" s="55"/>
      <c r="C28" s="56"/>
      <c r="D28" s="56"/>
      <c r="E28" s="56"/>
      <c r="F28" s="56"/>
      <c r="G28" s="56"/>
      <c r="H28" s="56"/>
      <c r="I28" s="56"/>
      <c r="J28" s="56"/>
      <c r="K28" s="56"/>
      <c r="L28" s="56"/>
      <c r="M28" s="56"/>
      <c r="N28" s="56"/>
      <c r="O28" s="56"/>
      <c r="P28" s="56"/>
      <c r="Q28" s="56"/>
      <c r="R28" s="56"/>
      <c r="S28" s="56"/>
      <c r="T28" s="56"/>
      <c r="U28" s="56"/>
      <c r="V28" s="56"/>
      <c r="W28" s="56"/>
      <c r="X28" s="56"/>
      <c r="Y28" s="56"/>
      <c r="Z28" s="67"/>
      <c r="AA28"/>
    </row>
    <row r="29" spans="1:27">
      <c r="A29" s="54">
        <f t="shared" si="0"/>
        <v>46048</v>
      </c>
      <c r="B29" s="55"/>
      <c r="C29" s="56"/>
      <c r="D29" s="56"/>
      <c r="E29" s="56"/>
      <c r="F29" s="56"/>
      <c r="G29" s="56"/>
      <c r="H29" s="56"/>
      <c r="I29" s="56"/>
      <c r="J29" s="56"/>
      <c r="K29" s="56"/>
      <c r="L29" s="56"/>
      <c r="M29" s="56"/>
      <c r="N29" s="56"/>
      <c r="O29" s="56"/>
      <c r="P29" s="56"/>
      <c r="Q29" s="56"/>
      <c r="R29" s="56"/>
      <c r="S29" s="56"/>
      <c r="T29" s="56"/>
      <c r="U29" s="56"/>
      <c r="V29" s="56"/>
      <c r="W29" s="56"/>
      <c r="X29" s="56"/>
      <c r="Y29" s="56"/>
      <c r="Z29" s="67"/>
      <c r="AA29"/>
    </row>
    <row r="30" spans="1:27">
      <c r="A30" s="54">
        <f t="shared" si="0"/>
        <v>46049</v>
      </c>
      <c r="B30" s="55"/>
      <c r="C30" s="56"/>
      <c r="D30" s="56"/>
      <c r="E30" s="56"/>
      <c r="F30" s="56"/>
      <c r="G30" s="56"/>
      <c r="H30" s="56"/>
      <c r="I30" s="56"/>
      <c r="J30" s="56"/>
      <c r="K30" s="56"/>
      <c r="L30" s="56"/>
      <c r="M30" s="56"/>
      <c r="N30" s="56"/>
      <c r="O30" s="56"/>
      <c r="P30" s="56"/>
      <c r="Q30" s="56"/>
      <c r="R30" s="56"/>
      <c r="S30" s="56"/>
      <c r="T30" s="56"/>
      <c r="U30" s="56"/>
      <c r="V30" s="56"/>
      <c r="W30" s="56"/>
      <c r="X30" s="56"/>
      <c r="Y30" s="56"/>
      <c r="Z30" s="67"/>
      <c r="AA30"/>
    </row>
    <row r="31" spans="1:27">
      <c r="A31" s="54">
        <f t="shared" si="0"/>
        <v>46050</v>
      </c>
      <c r="B31" s="55"/>
      <c r="C31" s="56"/>
      <c r="D31" s="56"/>
      <c r="E31" s="56"/>
      <c r="F31" s="56"/>
      <c r="G31" s="56"/>
      <c r="H31" s="56"/>
      <c r="I31" s="56"/>
      <c r="J31" s="56"/>
      <c r="K31" s="56"/>
      <c r="L31" s="56"/>
      <c r="M31" s="56"/>
      <c r="N31" s="56"/>
      <c r="O31" s="56"/>
      <c r="P31" s="56"/>
      <c r="Q31" s="56"/>
      <c r="R31" s="56"/>
      <c r="S31" s="56"/>
      <c r="T31" s="56"/>
      <c r="U31" s="56"/>
      <c r="V31" s="56"/>
      <c r="W31" s="56"/>
      <c r="X31" s="56"/>
      <c r="Y31" s="56"/>
      <c r="Z31" s="67"/>
      <c r="AA31"/>
    </row>
    <row r="32" spans="1:27">
      <c r="A32" s="54">
        <f t="shared" si="0"/>
        <v>46051</v>
      </c>
      <c r="B32" s="55"/>
      <c r="C32" s="56"/>
      <c r="D32" s="56"/>
      <c r="E32" s="56"/>
      <c r="F32" s="56"/>
      <c r="G32" s="56"/>
      <c r="H32" s="56"/>
      <c r="I32" s="56"/>
      <c r="J32" s="56"/>
      <c r="K32" s="56"/>
      <c r="L32" s="56"/>
      <c r="M32" s="56"/>
      <c r="N32" s="56"/>
      <c r="O32" s="56"/>
      <c r="P32" s="56"/>
      <c r="Q32" s="56"/>
      <c r="R32" s="56"/>
      <c r="S32" s="56"/>
      <c r="T32" s="56"/>
      <c r="U32" s="56"/>
      <c r="V32" s="56"/>
      <c r="W32" s="56"/>
      <c r="X32" s="56"/>
      <c r="Y32" s="56"/>
      <c r="Z32" s="67"/>
      <c r="AA32"/>
    </row>
    <row r="33" spans="1:27">
      <c r="A33" s="54">
        <f t="shared" si="0"/>
        <v>46052</v>
      </c>
      <c r="B33" s="55"/>
      <c r="C33" s="56"/>
      <c r="D33" s="56"/>
      <c r="E33" s="56"/>
      <c r="F33" s="56"/>
      <c r="G33" s="56"/>
      <c r="H33" s="56"/>
      <c r="I33" s="56"/>
      <c r="J33" s="56"/>
      <c r="K33" s="56"/>
      <c r="L33" s="56"/>
      <c r="M33" s="56"/>
      <c r="N33" s="56"/>
      <c r="O33" s="56"/>
      <c r="P33" s="56"/>
      <c r="Q33" s="56"/>
      <c r="R33" s="56"/>
      <c r="S33" s="56"/>
      <c r="T33" s="56"/>
      <c r="U33" s="56"/>
      <c r="V33" s="56"/>
      <c r="W33" s="56"/>
      <c r="X33" s="56"/>
      <c r="Y33" s="56"/>
      <c r="Z33" s="67"/>
      <c r="AA33"/>
    </row>
    <row r="34" spans="1:27">
      <c r="A34" s="54">
        <f t="shared" si="0"/>
        <v>46053</v>
      </c>
      <c r="B34" s="55"/>
      <c r="C34" s="56"/>
      <c r="D34" s="56"/>
      <c r="E34" s="56"/>
      <c r="F34" s="56"/>
      <c r="G34" s="56"/>
      <c r="H34" s="56"/>
      <c r="I34" s="56"/>
      <c r="J34" s="56"/>
      <c r="K34" s="56"/>
      <c r="L34" s="56"/>
      <c r="M34" s="56"/>
      <c r="N34" s="56"/>
      <c r="O34" s="56"/>
      <c r="P34" s="56"/>
      <c r="Q34" s="56"/>
      <c r="R34" s="56"/>
      <c r="S34" s="56"/>
      <c r="T34" s="56"/>
      <c r="U34" s="56"/>
      <c r="V34" s="56"/>
      <c r="W34" s="56"/>
      <c r="X34" s="56"/>
      <c r="Y34" s="56"/>
      <c r="Z34" s="67"/>
      <c r="AA34"/>
    </row>
    <row r="35" spans="1:27">
      <c r="A35" s="54">
        <f t="shared" si="0"/>
        <v>46054</v>
      </c>
      <c r="B35" s="55"/>
      <c r="C35" s="56"/>
      <c r="D35" s="56"/>
      <c r="E35" s="56"/>
      <c r="F35" s="56"/>
      <c r="G35" s="56"/>
      <c r="H35" s="56"/>
      <c r="I35" s="56"/>
      <c r="J35" s="56"/>
      <c r="K35" s="56"/>
      <c r="L35" s="56"/>
      <c r="M35" s="56"/>
      <c r="N35" s="56"/>
      <c r="O35" s="56"/>
      <c r="P35" s="56"/>
      <c r="Q35" s="56"/>
      <c r="R35" s="56"/>
      <c r="S35" s="56"/>
      <c r="T35" s="56"/>
      <c r="U35" s="56"/>
      <c r="V35" s="56"/>
      <c r="W35" s="56"/>
      <c r="X35" s="56"/>
      <c r="Y35" s="56"/>
      <c r="Z35" s="67"/>
    </row>
    <row r="36" spans="1:27">
      <c r="A36" s="54">
        <f t="shared" si="0"/>
        <v>46055</v>
      </c>
      <c r="B36" s="55"/>
      <c r="C36" s="56"/>
      <c r="D36" s="56"/>
      <c r="E36" s="56"/>
      <c r="F36" s="56"/>
      <c r="G36" s="56"/>
      <c r="H36" s="56"/>
      <c r="I36" s="56"/>
      <c r="J36" s="56"/>
      <c r="K36" s="56"/>
      <c r="L36" s="56"/>
      <c r="M36" s="56"/>
      <c r="N36" s="56"/>
      <c r="O36" s="56"/>
      <c r="P36" s="56"/>
      <c r="Q36" s="56"/>
      <c r="R36" s="56"/>
      <c r="S36" s="56"/>
      <c r="T36" s="56"/>
      <c r="U36" s="56"/>
      <c r="V36" s="56"/>
      <c r="W36" s="56"/>
      <c r="X36" s="56"/>
      <c r="Y36" s="56"/>
      <c r="Z36" s="67"/>
    </row>
    <row r="37" spans="1:27">
      <c r="A37" s="54">
        <f t="shared" si="0"/>
        <v>46056</v>
      </c>
      <c r="B37" s="55"/>
      <c r="C37" s="56"/>
      <c r="D37" s="56"/>
      <c r="E37" s="56"/>
      <c r="F37" s="56"/>
      <c r="G37" s="56"/>
      <c r="H37" s="56"/>
      <c r="I37" s="56"/>
      <c r="J37" s="56"/>
      <c r="K37" s="56"/>
      <c r="L37" s="56"/>
      <c r="M37" s="56"/>
      <c r="N37" s="56"/>
      <c r="O37" s="56"/>
      <c r="P37" s="56"/>
      <c r="Q37" s="56"/>
      <c r="R37" s="56"/>
      <c r="S37" s="56"/>
      <c r="T37" s="56"/>
      <c r="U37" s="56"/>
      <c r="V37" s="56"/>
      <c r="W37" s="56"/>
      <c r="X37" s="56"/>
      <c r="Y37" s="56"/>
      <c r="Z37" s="67"/>
    </row>
    <row r="38" spans="1:27">
      <c r="A38" s="54">
        <f t="shared" si="0"/>
        <v>46057</v>
      </c>
      <c r="B38" s="55"/>
      <c r="C38" s="56"/>
      <c r="D38" s="56"/>
      <c r="E38" s="56"/>
      <c r="F38" s="56"/>
      <c r="G38" s="56"/>
      <c r="H38" s="56"/>
      <c r="I38" s="56"/>
      <c r="J38" s="56"/>
      <c r="K38" s="56"/>
      <c r="L38" s="56"/>
      <c r="M38" s="56"/>
      <c r="N38" s="56"/>
      <c r="O38" s="56"/>
      <c r="P38" s="56"/>
      <c r="Q38" s="56"/>
      <c r="R38" s="56"/>
      <c r="S38" s="56"/>
      <c r="T38" s="56"/>
      <c r="U38" s="56"/>
      <c r="V38" s="56"/>
      <c r="W38" s="56"/>
      <c r="X38" s="56"/>
      <c r="Y38" s="56"/>
      <c r="Z38" s="67"/>
    </row>
    <row r="39" spans="1:27">
      <c r="A39" s="54">
        <f t="shared" si="0"/>
        <v>46058</v>
      </c>
      <c r="B39" s="55"/>
      <c r="C39" s="56"/>
      <c r="D39" s="56"/>
      <c r="E39" s="56"/>
      <c r="F39" s="56"/>
      <c r="G39" s="56"/>
      <c r="H39" s="56"/>
      <c r="I39" s="56"/>
      <c r="J39" s="56"/>
      <c r="K39" s="56"/>
      <c r="L39" s="56"/>
      <c r="M39" s="56"/>
      <c r="N39" s="56"/>
      <c r="O39" s="56"/>
      <c r="P39" s="56"/>
      <c r="Q39" s="56"/>
      <c r="R39" s="56"/>
      <c r="S39" s="56"/>
      <c r="T39" s="56"/>
      <c r="U39" s="56"/>
      <c r="V39" s="56"/>
      <c r="W39" s="56"/>
      <c r="X39" s="56"/>
      <c r="Y39" s="56"/>
      <c r="Z39" s="67"/>
    </row>
    <row r="40" spans="1:27">
      <c r="A40" s="54">
        <f t="shared" si="0"/>
        <v>46059</v>
      </c>
      <c r="B40" s="55"/>
      <c r="C40" s="56"/>
      <c r="D40" s="56"/>
      <c r="E40" s="56"/>
      <c r="F40" s="56"/>
      <c r="G40" s="56"/>
      <c r="H40" s="56"/>
      <c r="I40" s="56"/>
      <c r="J40" s="56"/>
      <c r="K40" s="56"/>
      <c r="L40" s="56"/>
      <c r="M40" s="56"/>
      <c r="N40" s="56"/>
      <c r="O40" s="56"/>
      <c r="P40" s="56"/>
      <c r="Q40" s="56"/>
      <c r="R40" s="56"/>
      <c r="S40" s="56"/>
      <c r="T40" s="56"/>
      <c r="U40" s="56"/>
      <c r="V40" s="56"/>
      <c r="W40" s="56"/>
      <c r="X40" s="56"/>
      <c r="Y40" s="56"/>
      <c r="Z40" s="67"/>
    </row>
    <row r="41" spans="1:27">
      <c r="A41" s="54">
        <f t="shared" si="0"/>
        <v>46060</v>
      </c>
      <c r="B41" s="55"/>
      <c r="C41" s="56"/>
      <c r="D41" s="56"/>
      <c r="E41" s="56"/>
      <c r="F41" s="56"/>
      <c r="G41" s="56"/>
      <c r="H41" s="56"/>
      <c r="I41" s="56"/>
      <c r="J41" s="56"/>
      <c r="K41" s="56"/>
      <c r="L41" s="56"/>
      <c r="M41" s="56"/>
      <c r="N41" s="56"/>
      <c r="O41" s="56"/>
      <c r="P41" s="56"/>
      <c r="Q41" s="56"/>
      <c r="R41" s="56"/>
      <c r="S41" s="56"/>
      <c r="T41" s="56"/>
      <c r="U41" s="56"/>
      <c r="V41" s="56"/>
      <c r="W41" s="56"/>
      <c r="X41" s="56"/>
      <c r="Y41" s="56"/>
      <c r="Z41" s="67"/>
    </row>
    <row r="42" spans="1:27">
      <c r="A42" s="54">
        <f t="shared" si="0"/>
        <v>46061</v>
      </c>
      <c r="B42" s="55"/>
      <c r="C42" s="56"/>
      <c r="D42" s="56"/>
      <c r="E42" s="56"/>
      <c r="F42" s="56"/>
      <c r="G42" s="56"/>
      <c r="H42" s="56"/>
      <c r="I42" s="56"/>
      <c r="J42" s="56"/>
      <c r="K42" s="56"/>
      <c r="L42" s="56"/>
      <c r="M42" s="56"/>
      <c r="N42" s="56"/>
      <c r="O42" s="56"/>
      <c r="P42" s="56"/>
      <c r="Q42" s="56"/>
      <c r="R42" s="56"/>
      <c r="S42" s="56"/>
      <c r="T42" s="56"/>
      <c r="U42" s="56"/>
      <c r="V42" s="56"/>
      <c r="W42" s="56"/>
      <c r="X42" s="56"/>
      <c r="Y42" s="56"/>
      <c r="Z42" s="67"/>
    </row>
    <row r="43" spans="1:27">
      <c r="A43" s="54">
        <f t="shared" si="0"/>
        <v>46062</v>
      </c>
      <c r="B43" s="55"/>
      <c r="C43" s="56"/>
      <c r="D43" s="56"/>
      <c r="E43" s="56"/>
      <c r="F43" s="56"/>
      <c r="G43" s="56"/>
      <c r="H43" s="56"/>
      <c r="I43" s="56"/>
      <c r="J43" s="56"/>
      <c r="K43" s="56"/>
      <c r="L43" s="56"/>
      <c r="M43" s="56"/>
      <c r="N43" s="56"/>
      <c r="O43" s="56"/>
      <c r="P43" s="56"/>
      <c r="Q43" s="56"/>
      <c r="R43" s="56"/>
      <c r="S43" s="56"/>
      <c r="T43" s="56"/>
      <c r="U43" s="56"/>
      <c r="V43" s="56"/>
      <c r="W43" s="56"/>
      <c r="X43" s="56"/>
      <c r="Y43" s="56"/>
      <c r="Z43" s="67"/>
    </row>
    <row r="44" spans="1:27">
      <c r="A44" s="54">
        <f t="shared" si="0"/>
        <v>46063</v>
      </c>
      <c r="B44" s="55"/>
      <c r="C44" s="56"/>
      <c r="D44" s="56"/>
      <c r="E44" s="56"/>
      <c r="F44" s="56"/>
      <c r="G44" s="56"/>
      <c r="H44" s="56"/>
      <c r="I44" s="56"/>
      <c r="J44" s="56"/>
      <c r="K44" s="56"/>
      <c r="L44" s="56"/>
      <c r="M44" s="56"/>
      <c r="N44" s="56"/>
      <c r="O44" s="56"/>
      <c r="P44" s="56"/>
      <c r="Q44" s="56"/>
      <c r="R44" s="56"/>
      <c r="S44" s="56"/>
      <c r="T44" s="56"/>
      <c r="U44" s="56"/>
      <c r="V44" s="56"/>
      <c r="W44" s="56"/>
      <c r="X44" s="56"/>
      <c r="Y44" s="56"/>
      <c r="Z44" s="67"/>
    </row>
    <row r="45" spans="1:27">
      <c r="A45" s="54">
        <f t="shared" si="0"/>
        <v>46064</v>
      </c>
      <c r="B45" s="55"/>
      <c r="C45" s="56"/>
      <c r="D45" s="56"/>
      <c r="E45" s="56"/>
      <c r="F45" s="56"/>
      <c r="G45" s="56"/>
      <c r="H45" s="56"/>
      <c r="I45" s="56"/>
      <c r="J45" s="56"/>
      <c r="K45" s="56"/>
      <c r="L45" s="56"/>
      <c r="M45" s="56"/>
      <c r="N45" s="56"/>
      <c r="O45" s="56"/>
      <c r="P45" s="56"/>
      <c r="Q45" s="56"/>
      <c r="R45" s="56"/>
      <c r="S45" s="56"/>
      <c r="T45" s="56"/>
      <c r="U45" s="56"/>
      <c r="V45" s="56"/>
      <c r="W45" s="56"/>
      <c r="X45" s="56"/>
      <c r="Y45" s="56"/>
      <c r="Z45" s="67"/>
    </row>
    <row r="46" spans="1:27">
      <c r="A46" s="54">
        <f t="shared" si="0"/>
        <v>46065</v>
      </c>
      <c r="B46" s="55"/>
      <c r="C46" s="56"/>
      <c r="D46" s="56"/>
      <c r="E46" s="56"/>
      <c r="F46" s="56"/>
      <c r="G46" s="56"/>
      <c r="H46" s="56"/>
      <c r="I46" s="56"/>
      <c r="J46" s="56"/>
      <c r="K46" s="56"/>
      <c r="L46" s="56"/>
      <c r="M46" s="56"/>
      <c r="N46" s="56"/>
      <c r="O46" s="56"/>
      <c r="P46" s="56"/>
      <c r="Q46" s="56"/>
      <c r="R46" s="56"/>
      <c r="S46" s="56"/>
      <c r="T46" s="56"/>
      <c r="U46" s="56"/>
      <c r="V46" s="56"/>
      <c r="W46" s="56"/>
      <c r="X46" s="56"/>
      <c r="Y46" s="56"/>
      <c r="Z46" s="67"/>
    </row>
    <row r="47" spans="1:27">
      <c r="A47" s="54">
        <f t="shared" si="0"/>
        <v>46066</v>
      </c>
      <c r="B47" s="55"/>
      <c r="C47" s="56"/>
      <c r="D47" s="56"/>
      <c r="E47" s="56"/>
      <c r="F47" s="56"/>
      <c r="G47" s="56"/>
      <c r="H47" s="56"/>
      <c r="I47" s="56"/>
      <c r="J47" s="56"/>
      <c r="K47" s="56"/>
      <c r="L47" s="56"/>
      <c r="M47" s="56"/>
      <c r="N47" s="56"/>
      <c r="O47" s="56"/>
      <c r="P47" s="56"/>
      <c r="Q47" s="56"/>
      <c r="R47" s="56"/>
      <c r="S47" s="56"/>
      <c r="T47" s="56"/>
      <c r="U47" s="56"/>
      <c r="V47" s="56"/>
      <c r="W47" s="56"/>
      <c r="X47" s="56"/>
      <c r="Y47" s="56"/>
      <c r="Z47" s="67"/>
    </row>
    <row r="48" spans="1:27">
      <c r="A48" s="54">
        <f t="shared" si="0"/>
        <v>46067</v>
      </c>
      <c r="B48" s="55"/>
      <c r="C48" s="56"/>
      <c r="D48" s="56"/>
      <c r="E48" s="56"/>
      <c r="F48" s="56"/>
      <c r="G48" s="56"/>
      <c r="H48" s="56"/>
      <c r="I48" s="56"/>
      <c r="J48" s="56"/>
      <c r="K48" s="56"/>
      <c r="L48" s="56"/>
      <c r="M48" s="56"/>
      <c r="N48" s="56"/>
      <c r="O48" s="56"/>
      <c r="P48" s="56"/>
      <c r="Q48" s="56"/>
      <c r="R48" s="56"/>
      <c r="S48" s="56"/>
      <c r="T48" s="56"/>
      <c r="U48" s="56"/>
      <c r="V48" s="56"/>
      <c r="W48" s="56"/>
      <c r="X48" s="56"/>
      <c r="Y48" s="56"/>
      <c r="Z48" s="67"/>
    </row>
    <row r="49" spans="1:26">
      <c r="A49" s="54">
        <f t="shared" si="0"/>
        <v>46068</v>
      </c>
      <c r="B49" s="55"/>
      <c r="C49" s="56"/>
      <c r="D49" s="56"/>
      <c r="E49" s="56"/>
      <c r="F49" s="56"/>
      <c r="G49" s="56"/>
      <c r="H49" s="56"/>
      <c r="I49" s="56"/>
      <c r="J49" s="56"/>
      <c r="K49" s="56"/>
      <c r="L49" s="56"/>
      <c r="M49" s="56"/>
      <c r="N49" s="56"/>
      <c r="O49" s="56"/>
      <c r="P49" s="56"/>
      <c r="Q49" s="56"/>
      <c r="R49" s="56"/>
      <c r="S49" s="56"/>
      <c r="T49" s="56"/>
      <c r="U49" s="56"/>
      <c r="V49" s="56"/>
      <c r="W49" s="56"/>
      <c r="X49" s="56"/>
      <c r="Y49" s="56"/>
      <c r="Z49" s="67"/>
    </row>
    <row r="50" spans="1:26">
      <c r="A50" s="54">
        <f t="shared" si="0"/>
        <v>46069</v>
      </c>
      <c r="B50" s="55"/>
      <c r="C50" s="56"/>
      <c r="D50" s="56"/>
      <c r="E50" s="56"/>
      <c r="F50" s="56"/>
      <c r="G50" s="56"/>
      <c r="H50" s="56"/>
      <c r="I50" s="56"/>
      <c r="J50" s="56"/>
      <c r="K50" s="56"/>
      <c r="L50" s="56"/>
      <c r="M50" s="56"/>
      <c r="N50" s="56"/>
      <c r="O50" s="56"/>
      <c r="P50" s="56"/>
      <c r="Q50" s="56"/>
      <c r="R50" s="56"/>
      <c r="S50" s="56"/>
      <c r="T50" s="56"/>
      <c r="U50" s="56"/>
      <c r="V50" s="56"/>
      <c r="W50" s="56"/>
      <c r="X50" s="56"/>
      <c r="Y50" s="56"/>
      <c r="Z50" s="67"/>
    </row>
    <row r="51" spans="1:26">
      <c r="A51" s="54">
        <f t="shared" si="0"/>
        <v>46070</v>
      </c>
      <c r="B51" s="55"/>
      <c r="C51" s="56"/>
      <c r="D51" s="56"/>
      <c r="E51" s="56"/>
      <c r="F51" s="56"/>
      <c r="G51" s="56"/>
      <c r="H51" s="56"/>
      <c r="I51" s="56"/>
      <c r="J51" s="56"/>
      <c r="K51" s="56"/>
      <c r="L51" s="56"/>
      <c r="M51" s="56"/>
      <c r="N51" s="56"/>
      <c r="O51" s="56"/>
      <c r="P51" s="56"/>
      <c r="Q51" s="56"/>
      <c r="R51" s="56"/>
      <c r="S51" s="56"/>
      <c r="T51" s="56"/>
      <c r="U51" s="56"/>
      <c r="V51" s="56"/>
      <c r="W51" s="56"/>
      <c r="X51" s="56"/>
      <c r="Y51" s="56"/>
      <c r="Z51" s="67"/>
    </row>
    <row r="52" spans="1:26">
      <c r="A52" s="54">
        <f t="shared" si="0"/>
        <v>46071</v>
      </c>
      <c r="B52" s="55"/>
      <c r="C52" s="56"/>
      <c r="D52" s="56"/>
      <c r="E52" s="56"/>
      <c r="F52" s="56"/>
      <c r="G52" s="56"/>
      <c r="H52" s="56"/>
      <c r="I52" s="56"/>
      <c r="J52" s="56"/>
      <c r="K52" s="56"/>
      <c r="L52" s="56"/>
      <c r="M52" s="56"/>
      <c r="N52" s="56"/>
      <c r="O52" s="56"/>
      <c r="P52" s="56"/>
      <c r="Q52" s="56"/>
      <c r="R52" s="56"/>
      <c r="S52" s="56"/>
      <c r="T52" s="56"/>
      <c r="U52" s="56"/>
      <c r="V52" s="56"/>
      <c r="W52" s="56"/>
      <c r="X52" s="56"/>
      <c r="Y52" s="56"/>
      <c r="Z52" s="67"/>
    </row>
    <row r="53" spans="1:26">
      <c r="A53" s="54">
        <f t="shared" si="0"/>
        <v>46072</v>
      </c>
      <c r="B53" s="55"/>
      <c r="C53" s="56"/>
      <c r="D53" s="56"/>
      <c r="E53" s="56"/>
      <c r="F53" s="56"/>
      <c r="G53" s="56"/>
      <c r="H53" s="56"/>
      <c r="I53" s="56"/>
      <c r="J53" s="56"/>
      <c r="K53" s="56"/>
      <c r="L53" s="56"/>
      <c r="M53" s="56"/>
      <c r="N53" s="56"/>
      <c r="O53" s="56"/>
      <c r="P53" s="56"/>
      <c r="Q53" s="56"/>
      <c r="R53" s="56"/>
      <c r="S53" s="56"/>
      <c r="T53" s="56"/>
      <c r="U53" s="56"/>
      <c r="V53" s="56"/>
      <c r="W53" s="56"/>
      <c r="X53" s="56"/>
      <c r="Y53" s="56"/>
      <c r="Z53" s="67"/>
    </row>
    <row r="54" spans="1:26">
      <c r="A54" s="54">
        <f t="shared" si="0"/>
        <v>46073</v>
      </c>
      <c r="B54" s="55"/>
      <c r="C54" s="56"/>
      <c r="D54" s="56"/>
      <c r="E54" s="56"/>
      <c r="F54" s="56"/>
      <c r="G54" s="56"/>
      <c r="H54" s="56"/>
      <c r="I54" s="56"/>
      <c r="J54" s="56"/>
      <c r="K54" s="56"/>
      <c r="L54" s="56"/>
      <c r="M54" s="56"/>
      <c r="N54" s="56"/>
      <c r="O54" s="56"/>
      <c r="P54" s="56"/>
      <c r="Q54" s="56"/>
      <c r="R54" s="56"/>
      <c r="S54" s="56"/>
      <c r="T54" s="56"/>
      <c r="U54" s="56"/>
      <c r="V54" s="56"/>
      <c r="W54" s="56"/>
      <c r="X54" s="56"/>
      <c r="Y54" s="56"/>
      <c r="Z54" s="67"/>
    </row>
    <row r="55" spans="1:26">
      <c r="A55" s="54">
        <f t="shared" si="0"/>
        <v>46074</v>
      </c>
      <c r="B55" s="55"/>
      <c r="C55" s="56"/>
      <c r="D55" s="56"/>
      <c r="E55" s="56"/>
      <c r="F55" s="56"/>
      <c r="G55" s="56"/>
      <c r="H55" s="56"/>
      <c r="I55" s="56"/>
      <c r="J55" s="56"/>
      <c r="K55" s="56"/>
      <c r="L55" s="56"/>
      <c r="M55" s="56"/>
      <c r="N55" s="56"/>
      <c r="O55" s="56"/>
      <c r="P55" s="56"/>
      <c r="Q55" s="56"/>
      <c r="R55" s="56"/>
      <c r="S55" s="56"/>
      <c r="T55" s="56"/>
      <c r="U55" s="56"/>
      <c r="V55" s="56"/>
      <c r="W55" s="56"/>
      <c r="X55" s="56"/>
      <c r="Y55" s="56"/>
      <c r="Z55" s="67"/>
    </row>
    <row r="56" spans="1:26">
      <c r="A56" s="54">
        <f t="shared" si="0"/>
        <v>46075</v>
      </c>
      <c r="B56" s="55"/>
      <c r="C56" s="56"/>
      <c r="D56" s="56"/>
      <c r="E56" s="56"/>
      <c r="F56" s="56"/>
      <c r="G56" s="56"/>
      <c r="H56" s="56"/>
      <c r="I56" s="56"/>
      <c r="J56" s="56"/>
      <c r="K56" s="56"/>
      <c r="L56" s="56"/>
      <c r="M56" s="56"/>
      <c r="N56" s="56"/>
      <c r="O56" s="56"/>
      <c r="P56" s="56"/>
      <c r="Q56" s="56"/>
      <c r="R56" s="56"/>
      <c r="S56" s="56"/>
      <c r="T56" s="56"/>
      <c r="U56" s="56"/>
      <c r="V56" s="56"/>
      <c r="W56" s="56"/>
      <c r="X56" s="56"/>
      <c r="Y56" s="56"/>
      <c r="Z56" s="67"/>
    </row>
    <row r="57" spans="1:26">
      <c r="A57" s="54">
        <f t="shared" si="0"/>
        <v>46076</v>
      </c>
      <c r="B57" s="55"/>
      <c r="C57" s="56"/>
      <c r="D57" s="56"/>
      <c r="E57" s="56"/>
      <c r="F57" s="56"/>
      <c r="G57" s="56"/>
      <c r="H57" s="56"/>
      <c r="I57" s="56"/>
      <c r="J57" s="56"/>
      <c r="K57" s="56"/>
      <c r="L57" s="56"/>
      <c r="M57" s="56"/>
      <c r="N57" s="56"/>
      <c r="O57" s="56"/>
      <c r="P57" s="56"/>
      <c r="Q57" s="56"/>
      <c r="R57" s="56"/>
      <c r="S57" s="56"/>
      <c r="T57" s="56"/>
      <c r="U57" s="56"/>
      <c r="V57" s="56"/>
      <c r="W57" s="56"/>
      <c r="X57" s="56"/>
      <c r="Y57" s="56"/>
      <c r="Z57" s="67"/>
    </row>
    <row r="58" spans="1:26">
      <c r="A58" s="54">
        <f t="shared" si="0"/>
        <v>46077</v>
      </c>
      <c r="B58" s="55"/>
      <c r="C58" s="56"/>
      <c r="D58" s="56"/>
      <c r="E58" s="56"/>
      <c r="F58" s="56"/>
      <c r="G58" s="56"/>
      <c r="H58" s="56"/>
      <c r="I58" s="56"/>
      <c r="J58" s="56"/>
      <c r="K58" s="56"/>
      <c r="L58" s="56"/>
      <c r="M58" s="56"/>
      <c r="N58" s="56"/>
      <c r="O58" s="56"/>
      <c r="P58" s="56"/>
      <c r="Q58" s="56"/>
      <c r="R58" s="56"/>
      <c r="S58" s="56"/>
      <c r="T58" s="56"/>
      <c r="U58" s="56"/>
      <c r="V58" s="56"/>
      <c r="W58" s="56"/>
      <c r="X58" s="56"/>
      <c r="Y58" s="56"/>
      <c r="Z58" s="67"/>
    </row>
    <row r="59" spans="1:26">
      <c r="A59" s="54">
        <f t="shared" si="0"/>
        <v>46078</v>
      </c>
      <c r="B59" s="55"/>
      <c r="C59" s="56"/>
      <c r="D59" s="56"/>
      <c r="E59" s="56"/>
      <c r="F59" s="56"/>
      <c r="G59" s="56"/>
      <c r="H59" s="56"/>
      <c r="I59" s="56"/>
      <c r="J59" s="56"/>
      <c r="K59" s="56"/>
      <c r="L59" s="56"/>
      <c r="M59" s="56"/>
      <c r="N59" s="56"/>
      <c r="O59" s="56"/>
      <c r="P59" s="56"/>
      <c r="Q59" s="56"/>
      <c r="R59" s="56"/>
      <c r="S59" s="56"/>
      <c r="T59" s="56"/>
      <c r="U59" s="56"/>
      <c r="V59" s="56"/>
      <c r="W59" s="56"/>
      <c r="X59" s="56"/>
      <c r="Y59" s="56"/>
      <c r="Z59" s="67"/>
    </row>
    <row r="60" spans="1:26">
      <c r="A60" s="54">
        <f t="shared" si="0"/>
        <v>46079</v>
      </c>
      <c r="B60" s="55"/>
      <c r="C60" s="56"/>
      <c r="D60" s="56"/>
      <c r="E60" s="56"/>
      <c r="F60" s="56"/>
      <c r="G60" s="56"/>
      <c r="H60" s="56"/>
      <c r="I60" s="56"/>
      <c r="J60" s="56"/>
      <c r="K60" s="56"/>
      <c r="L60" s="56"/>
      <c r="M60" s="56"/>
      <c r="N60" s="56"/>
      <c r="O60" s="56"/>
      <c r="P60" s="56"/>
      <c r="Q60" s="56"/>
      <c r="R60" s="56"/>
      <c r="S60" s="56"/>
      <c r="T60" s="56"/>
      <c r="U60" s="56"/>
      <c r="V60" s="56"/>
      <c r="W60" s="56"/>
      <c r="X60" s="56"/>
      <c r="Y60" s="56"/>
      <c r="Z60" s="67"/>
    </row>
    <row r="61" spans="1:26">
      <c r="A61" s="54">
        <f t="shared" si="0"/>
        <v>46080</v>
      </c>
      <c r="B61" s="55"/>
      <c r="C61" s="56"/>
      <c r="D61" s="56"/>
      <c r="E61" s="56"/>
      <c r="F61" s="56"/>
      <c r="G61" s="56"/>
      <c r="H61" s="56"/>
      <c r="I61" s="56"/>
      <c r="J61" s="56"/>
      <c r="K61" s="56"/>
      <c r="L61" s="56"/>
      <c r="M61" s="56"/>
      <c r="N61" s="56"/>
      <c r="O61" s="56"/>
      <c r="P61" s="56"/>
      <c r="Q61" s="56"/>
      <c r="R61" s="56"/>
      <c r="S61" s="56"/>
      <c r="T61" s="56"/>
      <c r="U61" s="56"/>
      <c r="V61" s="56"/>
      <c r="W61" s="56"/>
      <c r="X61" s="56"/>
      <c r="Y61" s="56"/>
      <c r="Z61" s="67"/>
    </row>
    <row r="62" spans="1:26">
      <c r="A62" s="54">
        <f t="shared" si="0"/>
        <v>46081</v>
      </c>
      <c r="B62" s="55"/>
      <c r="C62" s="56"/>
      <c r="D62" s="56"/>
      <c r="E62" s="56"/>
      <c r="F62" s="56"/>
      <c r="G62" s="56"/>
      <c r="H62" s="56"/>
      <c r="I62" s="56"/>
      <c r="J62" s="56"/>
      <c r="K62" s="56"/>
      <c r="L62" s="56"/>
      <c r="M62" s="56"/>
      <c r="N62" s="56"/>
      <c r="O62" s="56"/>
      <c r="P62" s="56"/>
      <c r="Q62" s="56"/>
      <c r="R62" s="56"/>
      <c r="S62" s="56"/>
      <c r="T62" s="56"/>
      <c r="U62" s="56"/>
      <c r="V62" s="56"/>
      <c r="W62" s="56"/>
      <c r="X62" s="56"/>
      <c r="Y62" s="56"/>
      <c r="Z62" s="67"/>
    </row>
    <row r="63" spans="1:26">
      <c r="A63" s="54">
        <f t="shared" si="0"/>
        <v>46082</v>
      </c>
      <c r="B63" s="55"/>
      <c r="C63" s="56"/>
      <c r="D63" s="56"/>
      <c r="E63" s="56"/>
      <c r="F63" s="56"/>
      <c r="G63" s="56"/>
      <c r="H63" s="56"/>
      <c r="I63" s="56"/>
      <c r="J63" s="56"/>
      <c r="K63" s="56"/>
      <c r="L63" s="56"/>
      <c r="M63" s="56"/>
      <c r="N63" s="56"/>
      <c r="O63" s="56"/>
      <c r="P63" s="56"/>
      <c r="Q63" s="56"/>
      <c r="R63" s="56"/>
      <c r="S63" s="56"/>
      <c r="T63" s="56"/>
      <c r="U63" s="56"/>
      <c r="V63" s="56"/>
      <c r="W63" s="56"/>
      <c r="X63" s="56"/>
      <c r="Y63" s="56"/>
      <c r="Z63" s="67"/>
    </row>
    <row r="64" spans="1:26">
      <c r="A64" s="54">
        <f t="shared" si="0"/>
        <v>46083</v>
      </c>
      <c r="B64" s="55"/>
      <c r="C64" s="56"/>
      <c r="D64" s="56"/>
      <c r="E64" s="56"/>
      <c r="F64" s="56"/>
      <c r="G64" s="56"/>
      <c r="H64" s="56"/>
      <c r="I64" s="56"/>
      <c r="J64" s="56"/>
      <c r="K64" s="56"/>
      <c r="L64" s="56"/>
      <c r="M64" s="56"/>
      <c r="N64" s="56"/>
      <c r="O64" s="56"/>
      <c r="P64" s="56"/>
      <c r="Q64" s="56"/>
      <c r="R64" s="56"/>
      <c r="S64" s="56"/>
      <c r="T64" s="56"/>
      <c r="U64" s="56"/>
      <c r="V64" s="56"/>
      <c r="W64" s="56"/>
      <c r="X64" s="56"/>
      <c r="Y64" s="56"/>
      <c r="Z64" s="67"/>
    </row>
    <row r="65" spans="1:26">
      <c r="A65" s="54">
        <f t="shared" si="0"/>
        <v>46084</v>
      </c>
      <c r="B65" s="55"/>
      <c r="C65" s="56"/>
      <c r="D65" s="56"/>
      <c r="E65" s="56"/>
      <c r="F65" s="56"/>
      <c r="G65" s="56"/>
      <c r="H65" s="56"/>
      <c r="I65" s="56"/>
      <c r="J65" s="56"/>
      <c r="K65" s="56"/>
      <c r="L65" s="56"/>
      <c r="M65" s="56"/>
      <c r="N65" s="56"/>
      <c r="O65" s="56"/>
      <c r="P65" s="56"/>
      <c r="Q65" s="56"/>
      <c r="R65" s="56"/>
      <c r="S65" s="56"/>
      <c r="T65" s="56"/>
      <c r="U65" s="56"/>
      <c r="V65" s="56"/>
      <c r="W65" s="56"/>
      <c r="X65" s="56"/>
      <c r="Y65" s="56"/>
      <c r="Z65" s="67"/>
    </row>
    <row r="66" spans="1:26">
      <c r="A66" s="54">
        <f t="shared" si="0"/>
        <v>46085</v>
      </c>
      <c r="B66" s="55"/>
      <c r="C66" s="56"/>
      <c r="D66" s="56"/>
      <c r="E66" s="56"/>
      <c r="F66" s="56"/>
      <c r="G66" s="56"/>
      <c r="H66" s="56"/>
      <c r="I66" s="56"/>
      <c r="J66" s="56"/>
      <c r="K66" s="56"/>
      <c r="L66" s="56"/>
      <c r="M66" s="56"/>
      <c r="N66" s="56"/>
      <c r="O66" s="56"/>
      <c r="P66" s="56"/>
      <c r="Q66" s="56"/>
      <c r="R66" s="56"/>
      <c r="S66" s="56"/>
      <c r="T66" s="56"/>
      <c r="U66" s="56"/>
      <c r="V66" s="56"/>
      <c r="W66" s="56"/>
      <c r="X66" s="56"/>
      <c r="Y66" s="56"/>
      <c r="Z66" s="67"/>
    </row>
    <row r="67" spans="1:26">
      <c r="A67" s="54">
        <f t="shared" si="0"/>
        <v>46086</v>
      </c>
      <c r="B67" s="55"/>
      <c r="C67" s="56"/>
      <c r="D67" s="56"/>
      <c r="E67" s="56"/>
      <c r="F67" s="56"/>
      <c r="G67" s="56"/>
      <c r="H67" s="56"/>
      <c r="I67" s="56"/>
      <c r="J67" s="56"/>
      <c r="K67" s="56"/>
      <c r="L67" s="56"/>
      <c r="M67" s="56"/>
      <c r="N67" s="56"/>
      <c r="O67" s="56"/>
      <c r="P67" s="56"/>
      <c r="Q67" s="56"/>
      <c r="R67" s="56"/>
      <c r="S67" s="56"/>
      <c r="T67" s="56"/>
      <c r="U67" s="56"/>
      <c r="V67" s="56"/>
      <c r="W67" s="56"/>
      <c r="X67" s="56"/>
      <c r="Y67" s="56"/>
      <c r="Z67" s="67"/>
    </row>
    <row r="68" spans="1:26">
      <c r="A68" s="54">
        <f t="shared" si="0"/>
        <v>46087</v>
      </c>
      <c r="B68" s="55"/>
      <c r="C68" s="56"/>
      <c r="D68" s="56"/>
      <c r="E68" s="56"/>
      <c r="F68" s="56"/>
      <c r="G68" s="56"/>
      <c r="H68" s="56"/>
      <c r="I68" s="56"/>
      <c r="J68" s="56"/>
      <c r="K68" s="56"/>
      <c r="L68" s="56"/>
      <c r="M68" s="56"/>
      <c r="N68" s="56"/>
      <c r="O68" s="56"/>
      <c r="P68" s="56"/>
      <c r="Q68" s="56"/>
      <c r="R68" s="56"/>
      <c r="S68" s="56"/>
      <c r="T68" s="56"/>
      <c r="U68" s="56"/>
      <c r="V68" s="56"/>
      <c r="W68" s="56"/>
      <c r="X68" s="56"/>
      <c r="Y68" s="56"/>
      <c r="Z68" s="67"/>
    </row>
    <row r="69" spans="1:26">
      <c r="A69" s="54">
        <f t="shared" si="0"/>
        <v>46088</v>
      </c>
      <c r="B69" s="55"/>
      <c r="C69" s="56"/>
      <c r="D69" s="56"/>
      <c r="E69" s="56"/>
      <c r="F69" s="56"/>
      <c r="G69" s="56"/>
      <c r="H69" s="56"/>
      <c r="I69" s="56"/>
      <c r="J69" s="56"/>
      <c r="K69" s="56"/>
      <c r="L69" s="56"/>
      <c r="M69" s="56"/>
      <c r="N69" s="56"/>
      <c r="O69" s="56"/>
      <c r="P69" s="56"/>
      <c r="Q69" s="56"/>
      <c r="R69" s="56"/>
      <c r="S69" s="56"/>
      <c r="T69" s="56"/>
      <c r="U69" s="56"/>
      <c r="V69" s="56"/>
      <c r="W69" s="56"/>
      <c r="X69" s="56"/>
      <c r="Y69" s="56"/>
      <c r="Z69" s="67"/>
    </row>
    <row r="70" spans="1:26">
      <c r="A70" s="54">
        <f t="shared" ref="A70:A133" si="1">A69+1</f>
        <v>46089</v>
      </c>
      <c r="B70" s="55"/>
      <c r="C70" s="56"/>
      <c r="D70" s="56"/>
      <c r="E70" s="56"/>
      <c r="F70" s="56"/>
      <c r="G70" s="56"/>
      <c r="H70" s="56"/>
      <c r="I70" s="56"/>
      <c r="J70" s="56"/>
      <c r="K70" s="56"/>
      <c r="L70" s="56"/>
      <c r="M70" s="56"/>
      <c r="N70" s="56"/>
      <c r="O70" s="56"/>
      <c r="P70" s="56"/>
      <c r="Q70" s="56"/>
      <c r="R70" s="56"/>
      <c r="S70" s="56"/>
      <c r="T70" s="56"/>
      <c r="U70" s="56"/>
      <c r="V70" s="56"/>
      <c r="W70" s="56"/>
      <c r="X70" s="56"/>
      <c r="Y70" s="56"/>
      <c r="Z70" s="67"/>
    </row>
    <row r="71" spans="1:26">
      <c r="A71" s="54">
        <f t="shared" si="1"/>
        <v>46090</v>
      </c>
      <c r="B71" s="55"/>
      <c r="C71" s="56"/>
      <c r="D71" s="56"/>
      <c r="E71" s="56"/>
      <c r="F71" s="56"/>
      <c r="G71" s="56"/>
      <c r="H71" s="56"/>
      <c r="I71" s="56"/>
      <c r="J71" s="56"/>
      <c r="K71" s="56"/>
      <c r="L71" s="56"/>
      <c r="M71" s="56"/>
      <c r="N71" s="56"/>
      <c r="O71" s="56"/>
      <c r="P71" s="56"/>
      <c r="Q71" s="56"/>
      <c r="R71" s="56"/>
      <c r="S71" s="56"/>
      <c r="T71" s="56"/>
      <c r="U71" s="56"/>
      <c r="V71" s="56"/>
      <c r="W71" s="56"/>
      <c r="X71" s="56"/>
      <c r="Y71" s="56"/>
      <c r="Z71" s="67"/>
    </row>
    <row r="72" spans="1:26">
      <c r="A72" s="54">
        <f t="shared" si="1"/>
        <v>46091</v>
      </c>
      <c r="B72" s="55"/>
      <c r="C72" s="56"/>
      <c r="D72" s="56"/>
      <c r="E72" s="56"/>
      <c r="F72" s="56"/>
      <c r="G72" s="56"/>
      <c r="H72" s="56"/>
      <c r="I72" s="56"/>
      <c r="J72" s="56"/>
      <c r="K72" s="56"/>
      <c r="L72" s="56"/>
      <c r="M72" s="56"/>
      <c r="N72" s="56"/>
      <c r="O72" s="56"/>
      <c r="P72" s="56"/>
      <c r="Q72" s="56"/>
      <c r="R72" s="56"/>
      <c r="S72" s="56"/>
      <c r="T72" s="56"/>
      <c r="U72" s="56"/>
      <c r="V72" s="56"/>
      <c r="W72" s="56"/>
      <c r="X72" s="56"/>
      <c r="Y72" s="56"/>
      <c r="Z72" s="67"/>
    </row>
    <row r="73" spans="1:26">
      <c r="A73" s="54">
        <f t="shared" si="1"/>
        <v>46092</v>
      </c>
      <c r="B73" s="55"/>
      <c r="C73" s="56"/>
      <c r="D73" s="56"/>
      <c r="E73" s="56"/>
      <c r="F73" s="56"/>
      <c r="G73" s="56"/>
      <c r="H73" s="56"/>
      <c r="I73" s="56"/>
      <c r="J73" s="56"/>
      <c r="K73" s="56"/>
      <c r="L73" s="56"/>
      <c r="M73" s="56"/>
      <c r="N73" s="56"/>
      <c r="O73" s="56"/>
      <c r="P73" s="56"/>
      <c r="Q73" s="56"/>
      <c r="R73" s="56"/>
      <c r="S73" s="56"/>
      <c r="T73" s="56"/>
      <c r="U73" s="56"/>
      <c r="V73" s="56"/>
      <c r="W73" s="56"/>
      <c r="X73" s="56"/>
      <c r="Y73" s="56"/>
      <c r="Z73" s="67"/>
    </row>
    <row r="74" spans="1:26">
      <c r="A74" s="54">
        <f t="shared" si="1"/>
        <v>46093</v>
      </c>
      <c r="B74" s="55"/>
      <c r="C74" s="56"/>
      <c r="D74" s="56"/>
      <c r="E74" s="56"/>
      <c r="F74" s="56"/>
      <c r="G74" s="56"/>
      <c r="H74" s="56"/>
      <c r="I74" s="56"/>
      <c r="J74" s="56"/>
      <c r="K74" s="56"/>
      <c r="L74" s="56"/>
      <c r="M74" s="56"/>
      <c r="N74" s="56"/>
      <c r="O74" s="56"/>
      <c r="P74" s="56"/>
      <c r="Q74" s="56"/>
      <c r="R74" s="56"/>
      <c r="S74" s="56"/>
      <c r="T74" s="56"/>
      <c r="U74" s="56"/>
      <c r="V74" s="56"/>
      <c r="W74" s="56"/>
      <c r="X74" s="56"/>
      <c r="Y74" s="56"/>
      <c r="Z74" s="67"/>
    </row>
    <row r="75" spans="1:26">
      <c r="A75" s="54">
        <f t="shared" si="1"/>
        <v>46094</v>
      </c>
      <c r="B75" s="55"/>
      <c r="C75" s="56"/>
      <c r="D75" s="56"/>
      <c r="E75" s="56"/>
      <c r="F75" s="56"/>
      <c r="G75" s="56"/>
      <c r="H75" s="56"/>
      <c r="I75" s="56"/>
      <c r="J75" s="56"/>
      <c r="K75" s="56"/>
      <c r="L75" s="56"/>
      <c r="M75" s="56"/>
      <c r="N75" s="56"/>
      <c r="O75" s="56"/>
      <c r="P75" s="56"/>
      <c r="Q75" s="56"/>
      <c r="R75" s="56"/>
      <c r="S75" s="56"/>
      <c r="T75" s="56"/>
      <c r="U75" s="56"/>
      <c r="V75" s="56"/>
      <c r="W75" s="56"/>
      <c r="X75" s="56"/>
      <c r="Y75" s="56"/>
      <c r="Z75" s="67"/>
    </row>
    <row r="76" spans="1:26">
      <c r="A76" s="54">
        <f t="shared" si="1"/>
        <v>46095</v>
      </c>
      <c r="B76" s="55"/>
      <c r="C76" s="56"/>
      <c r="D76" s="56"/>
      <c r="E76" s="56"/>
      <c r="F76" s="56"/>
      <c r="G76" s="56"/>
      <c r="H76" s="56"/>
      <c r="I76" s="56"/>
      <c r="J76" s="56"/>
      <c r="K76" s="56"/>
      <c r="L76" s="56"/>
      <c r="M76" s="56"/>
      <c r="N76" s="56"/>
      <c r="O76" s="56"/>
      <c r="P76" s="56"/>
      <c r="Q76" s="56"/>
      <c r="R76" s="56"/>
      <c r="S76" s="56"/>
      <c r="T76" s="56"/>
      <c r="U76" s="56"/>
      <c r="V76" s="56"/>
      <c r="W76" s="56"/>
      <c r="X76" s="56"/>
      <c r="Y76" s="56"/>
      <c r="Z76" s="67"/>
    </row>
    <row r="77" spans="1:26">
      <c r="A77" s="54">
        <f t="shared" si="1"/>
        <v>46096</v>
      </c>
      <c r="B77" s="55"/>
      <c r="C77" s="56"/>
      <c r="D77" s="56"/>
      <c r="E77" s="56"/>
      <c r="F77" s="56"/>
      <c r="G77" s="56"/>
      <c r="H77" s="56"/>
      <c r="I77" s="56"/>
      <c r="J77" s="56"/>
      <c r="K77" s="56"/>
      <c r="L77" s="56"/>
      <c r="M77" s="56"/>
      <c r="N77" s="56"/>
      <c r="O77" s="56"/>
      <c r="P77" s="56"/>
      <c r="Q77" s="56"/>
      <c r="R77" s="56"/>
      <c r="S77" s="56"/>
      <c r="T77" s="56"/>
      <c r="U77" s="56"/>
      <c r="V77" s="56"/>
      <c r="W77" s="56"/>
      <c r="X77" s="56"/>
      <c r="Y77" s="56"/>
      <c r="Z77" s="67"/>
    </row>
    <row r="78" spans="1:26">
      <c r="A78" s="54">
        <f t="shared" si="1"/>
        <v>46097</v>
      </c>
      <c r="B78" s="55"/>
      <c r="C78" s="56"/>
      <c r="D78" s="56"/>
      <c r="E78" s="56"/>
      <c r="F78" s="56"/>
      <c r="G78" s="56"/>
      <c r="H78" s="56"/>
      <c r="I78" s="56"/>
      <c r="J78" s="56"/>
      <c r="K78" s="56"/>
      <c r="L78" s="56"/>
      <c r="M78" s="56"/>
      <c r="N78" s="56"/>
      <c r="O78" s="56"/>
      <c r="P78" s="56"/>
      <c r="Q78" s="56"/>
      <c r="R78" s="56"/>
      <c r="S78" s="56"/>
      <c r="T78" s="56"/>
      <c r="U78" s="56"/>
      <c r="V78" s="56"/>
      <c r="W78" s="56"/>
      <c r="X78" s="56"/>
      <c r="Y78" s="56"/>
      <c r="Z78" s="67"/>
    </row>
    <row r="79" spans="1:26">
      <c r="A79" s="54">
        <f t="shared" si="1"/>
        <v>46098</v>
      </c>
      <c r="B79" s="55"/>
      <c r="C79" s="56"/>
      <c r="D79" s="56"/>
      <c r="E79" s="56"/>
      <c r="F79" s="56"/>
      <c r="G79" s="56"/>
      <c r="H79" s="56"/>
      <c r="I79" s="56"/>
      <c r="J79" s="56"/>
      <c r="K79" s="56"/>
      <c r="L79" s="56"/>
      <c r="M79" s="56"/>
      <c r="N79" s="56"/>
      <c r="O79" s="56"/>
      <c r="P79" s="56"/>
      <c r="Q79" s="56"/>
      <c r="R79" s="56"/>
      <c r="S79" s="56"/>
      <c r="T79" s="56"/>
      <c r="U79" s="56"/>
      <c r="V79" s="56"/>
      <c r="W79" s="56"/>
      <c r="X79" s="56"/>
      <c r="Y79" s="56"/>
      <c r="Z79" s="67"/>
    </row>
    <row r="80" spans="1:26">
      <c r="A80" s="54">
        <f t="shared" si="1"/>
        <v>46099</v>
      </c>
      <c r="B80" s="55"/>
      <c r="C80" s="56"/>
      <c r="D80" s="56"/>
      <c r="E80" s="56"/>
      <c r="F80" s="56"/>
      <c r="G80" s="56"/>
      <c r="H80" s="56"/>
      <c r="I80" s="56"/>
      <c r="J80" s="56"/>
      <c r="K80" s="56"/>
      <c r="L80" s="56"/>
      <c r="M80" s="56"/>
      <c r="N80" s="56"/>
      <c r="O80" s="56"/>
      <c r="P80" s="56"/>
      <c r="Q80" s="56"/>
      <c r="R80" s="56"/>
      <c r="S80" s="56"/>
      <c r="T80" s="56"/>
      <c r="U80" s="56"/>
      <c r="V80" s="56"/>
      <c r="W80" s="56"/>
      <c r="X80" s="56"/>
      <c r="Y80" s="56"/>
      <c r="Z80" s="67"/>
    </row>
    <row r="81" spans="1:26">
      <c r="A81" s="54">
        <f t="shared" si="1"/>
        <v>46100</v>
      </c>
      <c r="B81" s="55"/>
      <c r="C81" s="56"/>
      <c r="D81" s="56"/>
      <c r="E81" s="56"/>
      <c r="F81" s="56"/>
      <c r="G81" s="56"/>
      <c r="H81" s="56"/>
      <c r="I81" s="56"/>
      <c r="J81" s="56"/>
      <c r="K81" s="56"/>
      <c r="L81" s="56"/>
      <c r="M81" s="56"/>
      <c r="N81" s="56"/>
      <c r="O81" s="56"/>
      <c r="P81" s="56"/>
      <c r="Q81" s="56"/>
      <c r="R81" s="56"/>
      <c r="S81" s="56"/>
      <c r="T81" s="56"/>
      <c r="U81" s="56"/>
      <c r="V81" s="56"/>
      <c r="W81" s="56"/>
      <c r="X81" s="56"/>
      <c r="Y81" s="56"/>
      <c r="Z81" s="67"/>
    </row>
    <row r="82" spans="1:26">
      <c r="A82" s="54">
        <f t="shared" si="1"/>
        <v>46101</v>
      </c>
      <c r="B82" s="55"/>
      <c r="C82" s="56"/>
      <c r="D82" s="56"/>
      <c r="E82" s="56"/>
      <c r="F82" s="56"/>
      <c r="G82" s="56"/>
      <c r="H82" s="56"/>
      <c r="I82" s="56"/>
      <c r="J82" s="56"/>
      <c r="K82" s="56"/>
      <c r="L82" s="56"/>
      <c r="M82" s="56"/>
      <c r="N82" s="56"/>
      <c r="O82" s="56"/>
      <c r="P82" s="56"/>
      <c r="Q82" s="56"/>
      <c r="R82" s="56"/>
      <c r="S82" s="56"/>
      <c r="T82" s="56"/>
      <c r="U82" s="56"/>
      <c r="V82" s="56"/>
      <c r="W82" s="56"/>
      <c r="X82" s="56"/>
      <c r="Y82" s="56"/>
      <c r="Z82" s="67"/>
    </row>
    <row r="83" spans="1:26">
      <c r="A83" s="54">
        <f t="shared" si="1"/>
        <v>46102</v>
      </c>
      <c r="B83" s="55"/>
      <c r="C83" s="56"/>
      <c r="D83" s="56"/>
      <c r="E83" s="56"/>
      <c r="F83" s="56"/>
      <c r="G83" s="56"/>
      <c r="H83" s="56"/>
      <c r="I83" s="56"/>
      <c r="J83" s="56"/>
      <c r="K83" s="56"/>
      <c r="L83" s="56"/>
      <c r="M83" s="56"/>
      <c r="N83" s="56"/>
      <c r="O83" s="56"/>
      <c r="P83" s="56"/>
      <c r="Q83" s="56"/>
      <c r="R83" s="56"/>
      <c r="S83" s="56"/>
      <c r="T83" s="56"/>
      <c r="U83" s="56"/>
      <c r="V83" s="56"/>
      <c r="W83" s="56"/>
      <c r="X83" s="56"/>
      <c r="Y83" s="56"/>
      <c r="Z83" s="67"/>
    </row>
    <row r="84" spans="1:26">
      <c r="A84" s="54">
        <f t="shared" si="1"/>
        <v>46103</v>
      </c>
      <c r="B84" s="55"/>
      <c r="C84" s="56"/>
      <c r="D84" s="56"/>
      <c r="E84" s="56"/>
      <c r="F84" s="56"/>
      <c r="G84" s="56"/>
      <c r="H84" s="56"/>
      <c r="I84" s="56"/>
      <c r="J84" s="56"/>
      <c r="K84" s="56"/>
      <c r="L84" s="56"/>
      <c r="M84" s="56"/>
      <c r="N84" s="56"/>
      <c r="O84" s="56"/>
      <c r="P84" s="56"/>
      <c r="Q84" s="56"/>
      <c r="R84" s="56"/>
      <c r="S84" s="56"/>
      <c r="T84" s="56"/>
      <c r="U84" s="56"/>
      <c r="V84" s="56"/>
      <c r="W84" s="56"/>
      <c r="X84" s="56"/>
      <c r="Y84" s="56"/>
      <c r="Z84" s="67"/>
    </row>
    <row r="85" spans="1:26">
      <c r="A85" s="54">
        <f t="shared" si="1"/>
        <v>46104</v>
      </c>
      <c r="B85" s="55"/>
      <c r="C85" s="56"/>
      <c r="D85" s="56"/>
      <c r="E85" s="56"/>
      <c r="F85" s="56"/>
      <c r="G85" s="56"/>
      <c r="H85" s="56"/>
      <c r="I85" s="56"/>
      <c r="J85" s="56"/>
      <c r="K85" s="56"/>
      <c r="L85" s="56"/>
      <c r="M85" s="56"/>
      <c r="N85" s="56"/>
      <c r="O85" s="56"/>
      <c r="P85" s="56"/>
      <c r="Q85" s="56"/>
      <c r="R85" s="56"/>
      <c r="S85" s="56"/>
      <c r="T85" s="56"/>
      <c r="U85" s="56"/>
      <c r="V85" s="56"/>
      <c r="W85" s="56"/>
      <c r="X85" s="56"/>
      <c r="Y85" s="56"/>
      <c r="Z85" s="67"/>
    </row>
    <row r="86" spans="1:26">
      <c r="A86" s="54">
        <f t="shared" si="1"/>
        <v>46105</v>
      </c>
      <c r="B86" s="55"/>
      <c r="C86" s="56"/>
      <c r="D86" s="56"/>
      <c r="E86" s="56"/>
      <c r="F86" s="56"/>
      <c r="G86" s="56"/>
      <c r="H86" s="56"/>
      <c r="I86" s="56"/>
      <c r="J86" s="56"/>
      <c r="K86" s="56"/>
      <c r="L86" s="56"/>
      <c r="M86" s="56"/>
      <c r="N86" s="56"/>
      <c r="O86" s="56"/>
      <c r="P86" s="56"/>
      <c r="Q86" s="56"/>
      <c r="R86" s="56"/>
      <c r="S86" s="56"/>
      <c r="T86" s="56"/>
      <c r="U86" s="56"/>
      <c r="V86" s="56"/>
      <c r="W86" s="56"/>
      <c r="X86" s="56"/>
      <c r="Y86" s="56"/>
      <c r="Z86" s="67"/>
    </row>
    <row r="87" spans="1:26">
      <c r="A87" s="54">
        <f t="shared" si="1"/>
        <v>46106</v>
      </c>
      <c r="B87" s="55"/>
      <c r="C87" s="56"/>
      <c r="D87" s="56"/>
      <c r="E87" s="56"/>
      <c r="F87" s="56"/>
      <c r="G87" s="56"/>
      <c r="H87" s="56"/>
      <c r="I87" s="56"/>
      <c r="J87" s="56"/>
      <c r="K87" s="56"/>
      <c r="L87" s="56"/>
      <c r="M87" s="56"/>
      <c r="N87" s="56"/>
      <c r="O87" s="56"/>
      <c r="P87" s="56"/>
      <c r="Q87" s="56"/>
      <c r="R87" s="56"/>
      <c r="S87" s="56"/>
      <c r="T87" s="56"/>
      <c r="U87" s="56"/>
      <c r="V87" s="56"/>
      <c r="W87" s="56"/>
      <c r="X87" s="56"/>
      <c r="Y87" s="56"/>
      <c r="Z87" s="67"/>
    </row>
    <row r="88" spans="1:26">
      <c r="A88" s="54">
        <f t="shared" si="1"/>
        <v>46107</v>
      </c>
      <c r="B88" s="55"/>
      <c r="C88" s="56"/>
      <c r="D88" s="56"/>
      <c r="E88" s="56"/>
      <c r="F88" s="56"/>
      <c r="G88" s="56"/>
      <c r="H88" s="56"/>
      <c r="I88" s="56"/>
      <c r="J88" s="56"/>
      <c r="K88" s="56"/>
      <c r="L88" s="56"/>
      <c r="M88" s="56"/>
      <c r="N88" s="56"/>
      <c r="O88" s="56"/>
      <c r="P88" s="56"/>
      <c r="Q88" s="56"/>
      <c r="R88" s="56"/>
      <c r="S88" s="56"/>
      <c r="T88" s="56"/>
      <c r="U88" s="56"/>
      <c r="V88" s="56"/>
      <c r="W88" s="56"/>
      <c r="X88" s="56"/>
      <c r="Y88" s="56"/>
      <c r="Z88" s="67"/>
    </row>
    <row r="89" spans="1:26">
      <c r="A89" s="54">
        <f t="shared" si="1"/>
        <v>46108</v>
      </c>
      <c r="B89" s="55"/>
      <c r="C89" s="56"/>
      <c r="D89" s="56"/>
      <c r="E89" s="56"/>
      <c r="F89" s="56"/>
      <c r="G89" s="56"/>
      <c r="H89" s="56"/>
      <c r="I89" s="56"/>
      <c r="J89" s="56"/>
      <c r="K89" s="56"/>
      <c r="L89" s="56"/>
      <c r="M89" s="56"/>
      <c r="N89" s="56"/>
      <c r="O89" s="56"/>
      <c r="P89" s="56"/>
      <c r="Q89" s="56"/>
      <c r="R89" s="56"/>
      <c r="S89" s="56"/>
      <c r="T89" s="56"/>
      <c r="U89" s="56"/>
      <c r="V89" s="56"/>
      <c r="W89" s="56"/>
      <c r="X89" s="56"/>
      <c r="Y89" s="56"/>
      <c r="Z89" s="67"/>
    </row>
    <row r="90" spans="1:26">
      <c r="A90" s="54">
        <f t="shared" si="1"/>
        <v>46109</v>
      </c>
      <c r="B90" s="55"/>
      <c r="C90" s="56"/>
      <c r="D90" s="56"/>
      <c r="E90" s="56"/>
      <c r="F90" s="56"/>
      <c r="G90" s="56"/>
      <c r="H90" s="56"/>
      <c r="I90" s="56"/>
      <c r="J90" s="56"/>
      <c r="K90" s="56"/>
      <c r="L90" s="56"/>
      <c r="M90" s="56"/>
      <c r="N90" s="56"/>
      <c r="O90" s="56"/>
      <c r="P90" s="56"/>
      <c r="Q90" s="56"/>
      <c r="R90" s="56"/>
      <c r="S90" s="56"/>
      <c r="T90" s="56"/>
      <c r="U90" s="56"/>
      <c r="V90" s="56"/>
      <c r="W90" s="56"/>
      <c r="X90" s="56"/>
      <c r="Y90" s="56"/>
      <c r="Z90" s="67"/>
    </row>
    <row r="91" spans="1:26">
      <c r="A91" s="54">
        <f t="shared" si="1"/>
        <v>46110</v>
      </c>
      <c r="B91" s="55"/>
      <c r="C91" s="56"/>
      <c r="D91" s="56"/>
      <c r="E91" s="56"/>
      <c r="F91" s="56"/>
      <c r="G91" s="56"/>
      <c r="H91" s="56"/>
      <c r="I91" s="56"/>
      <c r="J91" s="56"/>
      <c r="K91" s="56"/>
      <c r="L91" s="56"/>
      <c r="M91" s="56"/>
      <c r="N91" s="56"/>
      <c r="O91" s="56"/>
      <c r="P91" s="56"/>
      <c r="Q91" s="56"/>
      <c r="R91" s="56"/>
      <c r="S91" s="56"/>
      <c r="T91" s="56"/>
      <c r="U91" s="56"/>
      <c r="V91" s="56"/>
      <c r="W91" s="56"/>
      <c r="X91" s="56"/>
      <c r="Y91" s="56"/>
      <c r="Z91" s="67"/>
    </row>
    <row r="92" spans="1:26">
      <c r="A92" s="54">
        <f t="shared" si="1"/>
        <v>46111</v>
      </c>
      <c r="B92" s="55"/>
      <c r="C92" s="56"/>
      <c r="D92" s="56"/>
      <c r="E92" s="56"/>
      <c r="F92" s="56"/>
      <c r="G92" s="56"/>
      <c r="H92" s="56"/>
      <c r="I92" s="56"/>
      <c r="J92" s="56"/>
      <c r="K92" s="56"/>
      <c r="L92" s="56"/>
      <c r="M92" s="56"/>
      <c r="N92" s="56"/>
      <c r="O92" s="56"/>
      <c r="P92" s="56"/>
      <c r="Q92" s="56"/>
      <c r="R92" s="56"/>
      <c r="S92" s="56"/>
      <c r="T92" s="56"/>
      <c r="U92" s="56"/>
      <c r="V92" s="56"/>
      <c r="W92" s="56"/>
      <c r="X92" s="56"/>
      <c r="Y92" s="56"/>
      <c r="Z92" s="67"/>
    </row>
    <row r="93" spans="1:26">
      <c r="A93" s="54">
        <f t="shared" si="1"/>
        <v>46112</v>
      </c>
      <c r="B93" s="55"/>
      <c r="C93" s="56"/>
      <c r="D93" s="56"/>
      <c r="E93" s="56"/>
      <c r="F93" s="56"/>
      <c r="G93" s="56"/>
      <c r="H93" s="56"/>
      <c r="I93" s="56"/>
      <c r="J93" s="56"/>
      <c r="K93" s="56"/>
      <c r="L93" s="56"/>
      <c r="M93" s="56"/>
      <c r="N93" s="56"/>
      <c r="O93" s="56"/>
      <c r="P93" s="56"/>
      <c r="Q93" s="56"/>
      <c r="R93" s="56"/>
      <c r="S93" s="56"/>
      <c r="T93" s="56"/>
      <c r="U93" s="56"/>
      <c r="V93" s="56"/>
      <c r="W93" s="56"/>
      <c r="X93" s="56"/>
      <c r="Y93" s="56"/>
      <c r="Z93" s="67"/>
    </row>
    <row r="94" spans="1:26">
      <c r="A94" s="54">
        <f t="shared" si="1"/>
        <v>46113</v>
      </c>
      <c r="B94" s="55"/>
      <c r="C94" s="56"/>
      <c r="D94" s="56"/>
      <c r="E94" s="56"/>
      <c r="F94" s="56"/>
      <c r="G94" s="56"/>
      <c r="H94" s="56"/>
      <c r="I94" s="56"/>
      <c r="J94" s="56"/>
      <c r="K94" s="56"/>
      <c r="L94" s="56"/>
      <c r="M94" s="56"/>
      <c r="N94" s="56"/>
      <c r="O94" s="56"/>
      <c r="P94" s="56"/>
      <c r="Q94" s="56"/>
      <c r="R94" s="56"/>
      <c r="S94" s="56"/>
      <c r="T94" s="56"/>
      <c r="U94" s="56"/>
      <c r="V94" s="56"/>
      <c r="W94" s="56"/>
      <c r="X94" s="56"/>
      <c r="Y94" s="56"/>
      <c r="Z94" s="67"/>
    </row>
    <row r="95" spans="1:26">
      <c r="A95" s="54">
        <f t="shared" si="1"/>
        <v>46114</v>
      </c>
      <c r="B95" s="55"/>
      <c r="C95" s="56"/>
      <c r="D95" s="56"/>
      <c r="E95" s="56"/>
      <c r="F95" s="56"/>
      <c r="G95" s="56"/>
      <c r="H95" s="56"/>
      <c r="I95" s="56"/>
      <c r="J95" s="56"/>
      <c r="K95" s="56"/>
      <c r="L95" s="56"/>
      <c r="M95" s="56"/>
      <c r="N95" s="56"/>
      <c r="O95" s="56"/>
      <c r="P95" s="56"/>
      <c r="Q95" s="56"/>
      <c r="R95" s="56"/>
      <c r="S95" s="56"/>
      <c r="T95" s="56"/>
      <c r="U95" s="56"/>
      <c r="V95" s="56"/>
      <c r="W95" s="56"/>
      <c r="X95" s="56"/>
      <c r="Y95" s="56"/>
      <c r="Z95" s="67"/>
    </row>
    <row r="96" spans="1:26">
      <c r="A96" s="54">
        <f t="shared" si="1"/>
        <v>46115</v>
      </c>
      <c r="B96" s="55"/>
      <c r="C96" s="56"/>
      <c r="D96" s="56"/>
      <c r="E96" s="56"/>
      <c r="F96" s="56"/>
      <c r="G96" s="56"/>
      <c r="H96" s="56"/>
      <c r="I96" s="56"/>
      <c r="J96" s="56"/>
      <c r="K96" s="56"/>
      <c r="L96" s="56"/>
      <c r="M96" s="56"/>
      <c r="N96" s="56"/>
      <c r="O96" s="56"/>
      <c r="P96" s="56"/>
      <c r="Q96" s="56"/>
      <c r="R96" s="56"/>
      <c r="S96" s="56"/>
      <c r="T96" s="56"/>
      <c r="U96" s="56"/>
      <c r="V96" s="56"/>
      <c r="W96" s="56"/>
      <c r="X96" s="56"/>
      <c r="Y96" s="56"/>
      <c r="Z96" s="67"/>
    </row>
    <row r="97" spans="1:26">
      <c r="A97" s="54">
        <f t="shared" si="1"/>
        <v>46116</v>
      </c>
      <c r="B97" s="55"/>
      <c r="C97" s="56"/>
      <c r="D97" s="56"/>
      <c r="E97" s="56"/>
      <c r="F97" s="56"/>
      <c r="G97" s="56"/>
      <c r="H97" s="56"/>
      <c r="I97" s="56"/>
      <c r="J97" s="56"/>
      <c r="K97" s="56"/>
      <c r="L97" s="56"/>
      <c r="M97" s="56"/>
      <c r="N97" s="56"/>
      <c r="O97" s="56"/>
      <c r="P97" s="56"/>
      <c r="Q97" s="56"/>
      <c r="R97" s="56"/>
      <c r="S97" s="56"/>
      <c r="T97" s="56"/>
      <c r="U97" s="56"/>
      <c r="V97" s="56"/>
      <c r="W97" s="56"/>
      <c r="X97" s="56"/>
      <c r="Y97" s="56"/>
      <c r="Z97" s="67"/>
    </row>
    <row r="98" spans="1:26">
      <c r="A98" s="54">
        <f t="shared" si="1"/>
        <v>46117</v>
      </c>
      <c r="B98" s="55"/>
      <c r="C98" s="56"/>
      <c r="D98" s="56"/>
      <c r="E98" s="56"/>
      <c r="F98" s="56"/>
      <c r="G98" s="56"/>
      <c r="H98" s="56"/>
      <c r="I98" s="56"/>
      <c r="J98" s="56"/>
      <c r="K98" s="56"/>
      <c r="L98" s="56"/>
      <c r="M98" s="56"/>
      <c r="N98" s="56"/>
      <c r="O98" s="56"/>
      <c r="P98" s="56"/>
      <c r="Q98" s="56"/>
      <c r="R98" s="56"/>
      <c r="S98" s="56"/>
      <c r="T98" s="56"/>
      <c r="U98" s="56"/>
      <c r="V98" s="56"/>
      <c r="W98" s="56"/>
      <c r="X98" s="56"/>
      <c r="Y98" s="56"/>
      <c r="Z98" s="67"/>
    </row>
    <row r="99" spans="1:26">
      <c r="A99" s="54">
        <f t="shared" si="1"/>
        <v>46118</v>
      </c>
      <c r="B99" s="55"/>
      <c r="C99" s="56"/>
      <c r="D99" s="56"/>
      <c r="E99" s="56"/>
      <c r="F99" s="56"/>
      <c r="G99" s="56"/>
      <c r="H99" s="56"/>
      <c r="I99" s="56"/>
      <c r="J99" s="56"/>
      <c r="K99" s="56"/>
      <c r="L99" s="56"/>
      <c r="M99" s="56"/>
      <c r="N99" s="56"/>
      <c r="O99" s="56"/>
      <c r="P99" s="56"/>
      <c r="Q99" s="56"/>
      <c r="R99" s="56"/>
      <c r="S99" s="56"/>
      <c r="T99" s="56"/>
      <c r="U99" s="56"/>
      <c r="V99" s="56"/>
      <c r="W99" s="56"/>
      <c r="X99" s="56"/>
      <c r="Y99" s="56"/>
      <c r="Z99" s="67"/>
    </row>
    <row r="100" spans="1:26">
      <c r="A100" s="54">
        <f t="shared" si="1"/>
        <v>46119</v>
      </c>
      <c r="B100" s="55"/>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67"/>
    </row>
    <row r="101" spans="1:26">
      <c r="A101" s="54">
        <f t="shared" si="1"/>
        <v>46120</v>
      </c>
      <c r="B101" s="55"/>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67"/>
    </row>
    <row r="102" spans="1:26">
      <c r="A102" s="54">
        <f t="shared" si="1"/>
        <v>46121</v>
      </c>
      <c r="B102" s="55"/>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67"/>
    </row>
    <row r="103" spans="1:26">
      <c r="A103" s="54">
        <f t="shared" si="1"/>
        <v>46122</v>
      </c>
      <c r="B103" s="55"/>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67"/>
    </row>
    <row r="104" spans="1:26">
      <c r="A104" s="54">
        <f t="shared" si="1"/>
        <v>46123</v>
      </c>
      <c r="B104" s="55"/>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67"/>
    </row>
    <row r="105" spans="1:26">
      <c r="A105" s="54">
        <f t="shared" si="1"/>
        <v>46124</v>
      </c>
      <c r="B105" s="55"/>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67"/>
    </row>
    <row r="106" spans="1:26">
      <c r="A106" s="54">
        <f t="shared" si="1"/>
        <v>46125</v>
      </c>
      <c r="B106" s="55"/>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67"/>
    </row>
    <row r="107" spans="1:26">
      <c r="A107" s="54">
        <f t="shared" si="1"/>
        <v>46126</v>
      </c>
      <c r="B107" s="55"/>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67"/>
    </row>
    <row r="108" spans="1:26">
      <c r="A108" s="54">
        <f t="shared" si="1"/>
        <v>46127</v>
      </c>
      <c r="B108" s="55"/>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67"/>
    </row>
    <row r="109" spans="1:26">
      <c r="A109" s="54">
        <f t="shared" si="1"/>
        <v>46128</v>
      </c>
      <c r="B109" s="55"/>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67"/>
    </row>
    <row r="110" spans="1:26">
      <c r="A110" s="54">
        <f t="shared" si="1"/>
        <v>46129</v>
      </c>
      <c r="B110" s="55"/>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67"/>
    </row>
    <row r="111" spans="1:26">
      <c r="A111" s="54">
        <f t="shared" si="1"/>
        <v>46130</v>
      </c>
      <c r="B111" s="55"/>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67"/>
    </row>
    <row r="112" spans="1:26">
      <c r="A112" s="54">
        <f t="shared" si="1"/>
        <v>46131</v>
      </c>
      <c r="B112" s="55"/>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67"/>
    </row>
    <row r="113" spans="1:26">
      <c r="A113" s="54">
        <f t="shared" si="1"/>
        <v>46132</v>
      </c>
      <c r="B113" s="55"/>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67"/>
    </row>
    <row r="114" spans="1:26">
      <c r="A114" s="54">
        <f t="shared" si="1"/>
        <v>46133</v>
      </c>
      <c r="B114" s="55"/>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67"/>
    </row>
    <row r="115" spans="1:26">
      <c r="A115" s="54">
        <f t="shared" si="1"/>
        <v>46134</v>
      </c>
      <c r="B115" s="55"/>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67"/>
    </row>
    <row r="116" spans="1:26">
      <c r="A116" s="54">
        <f t="shared" si="1"/>
        <v>46135</v>
      </c>
      <c r="B116" s="55"/>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67"/>
    </row>
    <row r="117" spans="1:26">
      <c r="A117" s="54">
        <f t="shared" si="1"/>
        <v>46136</v>
      </c>
      <c r="B117" s="55"/>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67"/>
    </row>
    <row r="118" spans="1:26">
      <c r="A118" s="54">
        <f t="shared" si="1"/>
        <v>46137</v>
      </c>
      <c r="B118" s="55"/>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67"/>
    </row>
    <row r="119" spans="1:26">
      <c r="A119" s="54">
        <f t="shared" si="1"/>
        <v>46138</v>
      </c>
      <c r="B119" s="55"/>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67"/>
    </row>
    <row r="120" spans="1:26">
      <c r="A120" s="54">
        <f t="shared" si="1"/>
        <v>46139</v>
      </c>
      <c r="B120" s="55"/>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67"/>
    </row>
    <row r="121" spans="1:26">
      <c r="A121" s="54">
        <f t="shared" si="1"/>
        <v>46140</v>
      </c>
      <c r="B121" s="55"/>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67"/>
    </row>
    <row r="122" spans="1:26">
      <c r="A122" s="54">
        <f t="shared" si="1"/>
        <v>46141</v>
      </c>
      <c r="B122" s="55"/>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67"/>
    </row>
    <row r="123" spans="1:26">
      <c r="A123" s="54">
        <f t="shared" si="1"/>
        <v>46142</v>
      </c>
      <c r="B123" s="55"/>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67"/>
    </row>
    <row r="124" spans="1:26">
      <c r="A124" s="54">
        <f t="shared" si="1"/>
        <v>46143</v>
      </c>
      <c r="B124" s="55"/>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67"/>
    </row>
    <row r="125" spans="1:26">
      <c r="A125" s="54">
        <f t="shared" si="1"/>
        <v>46144</v>
      </c>
      <c r="B125" s="55"/>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67"/>
    </row>
    <row r="126" spans="1:26">
      <c r="A126" s="54">
        <f t="shared" si="1"/>
        <v>46145</v>
      </c>
      <c r="B126" s="55"/>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67"/>
    </row>
    <row r="127" spans="1:26">
      <c r="A127" s="54">
        <f t="shared" si="1"/>
        <v>46146</v>
      </c>
      <c r="B127" s="55"/>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67"/>
    </row>
    <row r="128" spans="1:26">
      <c r="A128" s="54">
        <f t="shared" si="1"/>
        <v>46147</v>
      </c>
      <c r="B128" s="55"/>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67"/>
    </row>
    <row r="129" spans="1:26">
      <c r="A129" s="54">
        <f t="shared" si="1"/>
        <v>46148</v>
      </c>
      <c r="B129" s="55"/>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67"/>
    </row>
    <row r="130" spans="1:26">
      <c r="A130" s="54">
        <f t="shared" si="1"/>
        <v>46149</v>
      </c>
      <c r="B130" s="55"/>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67"/>
    </row>
    <row r="131" spans="1:26">
      <c r="A131" s="54">
        <f t="shared" si="1"/>
        <v>46150</v>
      </c>
      <c r="B131" s="55"/>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67"/>
    </row>
    <row r="132" spans="1:26">
      <c r="A132" s="54">
        <f t="shared" si="1"/>
        <v>46151</v>
      </c>
      <c r="B132" s="55"/>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67"/>
    </row>
    <row r="133" spans="1:26">
      <c r="A133" s="54">
        <f t="shared" si="1"/>
        <v>46152</v>
      </c>
      <c r="B133" s="55"/>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67"/>
    </row>
    <row r="134" spans="1:26">
      <c r="A134" s="54">
        <f t="shared" ref="A134:A197" si="2">A133+1</f>
        <v>46153</v>
      </c>
      <c r="B134" s="55"/>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67"/>
    </row>
    <row r="135" spans="1:26">
      <c r="A135" s="54">
        <f t="shared" si="2"/>
        <v>46154</v>
      </c>
      <c r="B135" s="55"/>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67"/>
    </row>
    <row r="136" spans="1:26">
      <c r="A136" s="54">
        <f t="shared" si="2"/>
        <v>46155</v>
      </c>
      <c r="B136" s="55"/>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67"/>
    </row>
    <row r="137" spans="1:26">
      <c r="A137" s="54">
        <f t="shared" si="2"/>
        <v>46156</v>
      </c>
      <c r="B137" s="55"/>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67"/>
    </row>
    <row r="138" spans="1:26">
      <c r="A138" s="54">
        <f t="shared" si="2"/>
        <v>46157</v>
      </c>
      <c r="B138" s="55"/>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67"/>
    </row>
    <row r="139" spans="1:26">
      <c r="A139" s="54">
        <f t="shared" si="2"/>
        <v>46158</v>
      </c>
      <c r="B139" s="55"/>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67"/>
    </row>
    <row r="140" spans="1:26">
      <c r="A140" s="54">
        <f t="shared" si="2"/>
        <v>46159</v>
      </c>
      <c r="B140" s="55"/>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67"/>
    </row>
    <row r="141" spans="1:26">
      <c r="A141" s="54">
        <f t="shared" si="2"/>
        <v>46160</v>
      </c>
      <c r="B141" s="55"/>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67"/>
    </row>
    <row r="142" spans="1:26">
      <c r="A142" s="54">
        <f t="shared" si="2"/>
        <v>46161</v>
      </c>
      <c r="B142" s="55"/>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67"/>
    </row>
    <row r="143" spans="1:26">
      <c r="A143" s="54">
        <f t="shared" si="2"/>
        <v>46162</v>
      </c>
      <c r="B143" s="55"/>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67"/>
    </row>
    <row r="144" spans="1:26">
      <c r="A144" s="54">
        <f t="shared" si="2"/>
        <v>46163</v>
      </c>
      <c r="B144" s="55"/>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67"/>
    </row>
    <row r="145" spans="1:26">
      <c r="A145" s="54">
        <f t="shared" si="2"/>
        <v>46164</v>
      </c>
      <c r="B145" s="55"/>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67"/>
    </row>
    <row r="146" spans="1:26">
      <c r="A146" s="54">
        <f t="shared" si="2"/>
        <v>46165</v>
      </c>
      <c r="B146" s="55"/>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67"/>
    </row>
    <row r="147" spans="1:26">
      <c r="A147" s="54">
        <f t="shared" si="2"/>
        <v>46166</v>
      </c>
      <c r="B147" s="55"/>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67"/>
    </row>
    <row r="148" spans="1:26">
      <c r="A148" s="54">
        <f t="shared" si="2"/>
        <v>46167</v>
      </c>
      <c r="B148" s="55"/>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67"/>
    </row>
    <row r="149" spans="1:26">
      <c r="A149" s="54">
        <f t="shared" si="2"/>
        <v>46168</v>
      </c>
      <c r="B149" s="55"/>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67"/>
    </row>
    <row r="150" spans="1:26">
      <c r="A150" s="54">
        <f t="shared" si="2"/>
        <v>46169</v>
      </c>
      <c r="B150" s="55"/>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67"/>
    </row>
    <row r="151" spans="1:26">
      <c r="A151" s="54">
        <f t="shared" si="2"/>
        <v>46170</v>
      </c>
      <c r="B151" s="55"/>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67"/>
    </row>
    <row r="152" spans="1:26">
      <c r="A152" s="54">
        <f t="shared" si="2"/>
        <v>46171</v>
      </c>
      <c r="B152" s="55"/>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67"/>
    </row>
    <row r="153" spans="1:26">
      <c r="A153" s="54">
        <f t="shared" si="2"/>
        <v>46172</v>
      </c>
      <c r="B153" s="55"/>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67"/>
    </row>
    <row r="154" spans="1:26">
      <c r="A154" s="54">
        <f t="shared" si="2"/>
        <v>46173</v>
      </c>
      <c r="B154" s="55"/>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67"/>
    </row>
    <row r="155" spans="1:26">
      <c r="A155" s="54">
        <f t="shared" si="2"/>
        <v>46174</v>
      </c>
      <c r="B155" s="55"/>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67"/>
    </row>
    <row r="156" spans="1:26">
      <c r="A156" s="54">
        <f t="shared" si="2"/>
        <v>46175</v>
      </c>
      <c r="B156" s="55"/>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67"/>
    </row>
    <row r="157" spans="1:26">
      <c r="A157" s="54">
        <f t="shared" si="2"/>
        <v>46176</v>
      </c>
      <c r="B157" s="55"/>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67"/>
    </row>
    <row r="158" spans="1:26">
      <c r="A158" s="54">
        <f t="shared" si="2"/>
        <v>46177</v>
      </c>
      <c r="B158" s="55"/>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67"/>
    </row>
    <row r="159" spans="1:26">
      <c r="A159" s="54">
        <f t="shared" si="2"/>
        <v>46178</v>
      </c>
      <c r="B159" s="55"/>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67"/>
    </row>
    <row r="160" spans="1:26">
      <c r="A160" s="54">
        <f t="shared" si="2"/>
        <v>46179</v>
      </c>
      <c r="B160" s="55"/>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67"/>
    </row>
    <row r="161" spans="1:26">
      <c r="A161" s="54">
        <f t="shared" si="2"/>
        <v>46180</v>
      </c>
      <c r="B161" s="55"/>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67"/>
    </row>
    <row r="162" spans="1:26">
      <c r="A162" s="54">
        <f t="shared" si="2"/>
        <v>46181</v>
      </c>
      <c r="B162" s="55"/>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67"/>
    </row>
    <row r="163" spans="1:26">
      <c r="A163" s="54">
        <f t="shared" si="2"/>
        <v>46182</v>
      </c>
      <c r="B163" s="55"/>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67"/>
    </row>
    <row r="164" spans="1:26">
      <c r="A164" s="54">
        <f t="shared" si="2"/>
        <v>46183</v>
      </c>
      <c r="B164" s="55"/>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67"/>
    </row>
    <row r="165" spans="1:26">
      <c r="A165" s="54">
        <f t="shared" si="2"/>
        <v>46184</v>
      </c>
      <c r="B165" s="55"/>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67"/>
    </row>
    <row r="166" spans="1:26">
      <c r="A166" s="54">
        <f t="shared" si="2"/>
        <v>46185</v>
      </c>
      <c r="B166" s="55"/>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67"/>
    </row>
    <row r="167" spans="1:26">
      <c r="A167" s="54">
        <f t="shared" si="2"/>
        <v>46186</v>
      </c>
      <c r="B167" s="55"/>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67"/>
    </row>
    <row r="168" spans="1:26">
      <c r="A168" s="54">
        <f t="shared" si="2"/>
        <v>46187</v>
      </c>
      <c r="B168" s="55"/>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67"/>
    </row>
    <row r="169" spans="1:26">
      <c r="A169" s="54">
        <f t="shared" si="2"/>
        <v>46188</v>
      </c>
      <c r="B169" s="55"/>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67"/>
    </row>
    <row r="170" spans="1:26">
      <c r="A170" s="54">
        <f t="shared" si="2"/>
        <v>46189</v>
      </c>
      <c r="B170" s="55"/>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67"/>
    </row>
    <row r="171" spans="1:26">
      <c r="A171" s="54">
        <f t="shared" si="2"/>
        <v>46190</v>
      </c>
      <c r="B171" s="55"/>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67"/>
    </row>
    <row r="172" spans="1:26">
      <c r="A172" s="54">
        <f t="shared" si="2"/>
        <v>46191</v>
      </c>
      <c r="B172" s="55"/>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67"/>
    </row>
    <row r="173" spans="1:26">
      <c r="A173" s="54">
        <f t="shared" si="2"/>
        <v>46192</v>
      </c>
      <c r="B173" s="55"/>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67"/>
    </row>
    <row r="174" spans="1:26">
      <c r="A174" s="54">
        <f t="shared" si="2"/>
        <v>46193</v>
      </c>
      <c r="B174" s="55"/>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67"/>
    </row>
    <row r="175" spans="1:26">
      <c r="A175" s="54">
        <f t="shared" si="2"/>
        <v>46194</v>
      </c>
      <c r="B175" s="55"/>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67"/>
    </row>
    <row r="176" spans="1:26">
      <c r="A176" s="54">
        <f t="shared" si="2"/>
        <v>46195</v>
      </c>
      <c r="B176" s="55"/>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67"/>
    </row>
    <row r="177" spans="1:26">
      <c r="A177" s="54">
        <f t="shared" si="2"/>
        <v>46196</v>
      </c>
      <c r="B177" s="55"/>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67"/>
    </row>
    <row r="178" spans="1:26">
      <c r="A178" s="54">
        <f t="shared" si="2"/>
        <v>46197</v>
      </c>
      <c r="B178" s="55"/>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67"/>
    </row>
    <row r="179" spans="1:26">
      <c r="A179" s="54">
        <f t="shared" si="2"/>
        <v>46198</v>
      </c>
      <c r="B179" s="55"/>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67"/>
    </row>
    <row r="180" spans="1:26">
      <c r="A180" s="54">
        <f t="shared" si="2"/>
        <v>46199</v>
      </c>
      <c r="B180" s="55"/>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67"/>
    </row>
    <row r="181" spans="1:26">
      <c r="A181" s="54">
        <f t="shared" si="2"/>
        <v>46200</v>
      </c>
      <c r="B181" s="55"/>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67"/>
    </row>
    <row r="182" spans="1:26">
      <c r="A182" s="54">
        <f t="shared" si="2"/>
        <v>46201</v>
      </c>
      <c r="B182" s="55"/>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67"/>
    </row>
    <row r="183" spans="1:26">
      <c r="A183" s="54">
        <f t="shared" si="2"/>
        <v>46202</v>
      </c>
      <c r="B183" s="55"/>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67"/>
    </row>
    <row r="184" spans="1:26">
      <c r="A184" s="54">
        <f t="shared" si="2"/>
        <v>46203</v>
      </c>
      <c r="B184" s="55"/>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67"/>
    </row>
    <row r="185" spans="1:26">
      <c r="A185" s="54">
        <f t="shared" si="2"/>
        <v>46204</v>
      </c>
      <c r="B185" s="55"/>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67"/>
    </row>
    <row r="186" spans="1:26">
      <c r="A186" s="54">
        <f t="shared" si="2"/>
        <v>46205</v>
      </c>
      <c r="B186" s="55"/>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67"/>
    </row>
    <row r="187" spans="1:26">
      <c r="A187" s="54">
        <f t="shared" si="2"/>
        <v>46206</v>
      </c>
      <c r="B187" s="55"/>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67"/>
    </row>
    <row r="188" spans="1:26">
      <c r="A188" s="54">
        <f t="shared" si="2"/>
        <v>46207</v>
      </c>
      <c r="B188" s="55"/>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67"/>
    </row>
    <row r="189" spans="1:26">
      <c r="A189" s="54">
        <f t="shared" si="2"/>
        <v>46208</v>
      </c>
      <c r="B189" s="55"/>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67"/>
    </row>
    <row r="190" spans="1:26">
      <c r="A190" s="54">
        <f t="shared" si="2"/>
        <v>46209</v>
      </c>
      <c r="B190" s="55"/>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67"/>
    </row>
    <row r="191" spans="1:26">
      <c r="A191" s="54">
        <f t="shared" si="2"/>
        <v>46210</v>
      </c>
      <c r="B191" s="55"/>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67"/>
    </row>
    <row r="192" spans="1:26">
      <c r="A192" s="54">
        <f t="shared" si="2"/>
        <v>46211</v>
      </c>
      <c r="B192" s="55"/>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67"/>
    </row>
    <row r="193" spans="1:26">
      <c r="A193" s="54">
        <f t="shared" si="2"/>
        <v>46212</v>
      </c>
      <c r="B193" s="55"/>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67"/>
    </row>
    <row r="194" spans="1:26">
      <c r="A194" s="54">
        <f t="shared" si="2"/>
        <v>46213</v>
      </c>
      <c r="B194" s="55"/>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67"/>
    </row>
    <row r="195" spans="1:26">
      <c r="A195" s="54">
        <f t="shared" si="2"/>
        <v>46214</v>
      </c>
      <c r="B195" s="55"/>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67"/>
    </row>
    <row r="196" spans="1:26">
      <c r="A196" s="54">
        <f t="shared" si="2"/>
        <v>46215</v>
      </c>
      <c r="B196" s="55"/>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67"/>
    </row>
    <row r="197" spans="1:26">
      <c r="A197" s="54">
        <f t="shared" si="2"/>
        <v>46216</v>
      </c>
      <c r="B197" s="55"/>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67"/>
    </row>
    <row r="198" spans="1:26">
      <c r="A198" s="54">
        <f t="shared" ref="A198:A261" si="3">A197+1</f>
        <v>46217</v>
      </c>
      <c r="B198" s="55"/>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67"/>
    </row>
    <row r="199" spans="1:26">
      <c r="A199" s="54">
        <f t="shared" si="3"/>
        <v>46218</v>
      </c>
      <c r="B199" s="55"/>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67"/>
    </row>
    <row r="200" spans="1:26">
      <c r="A200" s="54">
        <f t="shared" si="3"/>
        <v>46219</v>
      </c>
      <c r="B200" s="55"/>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67"/>
    </row>
    <row r="201" spans="1:26">
      <c r="A201" s="54">
        <f t="shared" si="3"/>
        <v>46220</v>
      </c>
      <c r="B201" s="55"/>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67"/>
    </row>
    <row r="202" spans="1:26">
      <c r="A202" s="54">
        <f t="shared" si="3"/>
        <v>46221</v>
      </c>
      <c r="B202" s="55"/>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67"/>
    </row>
    <row r="203" spans="1:26">
      <c r="A203" s="54">
        <f t="shared" si="3"/>
        <v>46222</v>
      </c>
      <c r="B203" s="55"/>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67"/>
    </row>
    <row r="204" spans="1:26">
      <c r="A204" s="54">
        <f t="shared" si="3"/>
        <v>46223</v>
      </c>
      <c r="B204" s="55"/>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67"/>
    </row>
    <row r="205" spans="1:26">
      <c r="A205" s="54">
        <f t="shared" si="3"/>
        <v>46224</v>
      </c>
      <c r="B205" s="55"/>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67"/>
    </row>
    <row r="206" spans="1:26">
      <c r="A206" s="54">
        <f t="shared" si="3"/>
        <v>46225</v>
      </c>
      <c r="B206" s="55"/>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67"/>
    </row>
    <row r="207" spans="1:26">
      <c r="A207" s="54">
        <f t="shared" si="3"/>
        <v>46226</v>
      </c>
      <c r="B207" s="55"/>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67"/>
    </row>
    <row r="208" spans="1:26">
      <c r="A208" s="54">
        <f t="shared" si="3"/>
        <v>46227</v>
      </c>
      <c r="B208" s="55"/>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67"/>
    </row>
    <row r="209" spans="1:26">
      <c r="A209" s="54">
        <f t="shared" si="3"/>
        <v>46228</v>
      </c>
      <c r="B209" s="55"/>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67"/>
    </row>
    <row r="210" spans="1:26">
      <c r="A210" s="54">
        <f t="shared" si="3"/>
        <v>46229</v>
      </c>
      <c r="B210" s="55"/>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67"/>
    </row>
    <row r="211" spans="1:26">
      <c r="A211" s="54">
        <f t="shared" si="3"/>
        <v>46230</v>
      </c>
      <c r="B211" s="55"/>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67"/>
    </row>
    <row r="212" spans="1:26">
      <c r="A212" s="54">
        <f t="shared" si="3"/>
        <v>46231</v>
      </c>
      <c r="B212" s="55"/>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67"/>
    </row>
    <row r="213" spans="1:26">
      <c r="A213" s="54">
        <f t="shared" si="3"/>
        <v>46232</v>
      </c>
      <c r="B213" s="55"/>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67"/>
    </row>
    <row r="214" spans="1:26">
      <c r="A214" s="54">
        <f t="shared" si="3"/>
        <v>46233</v>
      </c>
      <c r="B214" s="55"/>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67"/>
    </row>
    <row r="215" spans="1:26">
      <c r="A215" s="54">
        <f t="shared" si="3"/>
        <v>46234</v>
      </c>
      <c r="B215" s="55"/>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67"/>
    </row>
    <row r="216" spans="1:26">
      <c r="A216" s="54">
        <f t="shared" si="3"/>
        <v>46235</v>
      </c>
      <c r="B216" s="55"/>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67"/>
    </row>
    <row r="217" spans="1:26">
      <c r="A217" s="54">
        <f t="shared" si="3"/>
        <v>46236</v>
      </c>
      <c r="B217" s="55"/>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67"/>
    </row>
    <row r="218" spans="1:26">
      <c r="A218" s="54">
        <f t="shared" si="3"/>
        <v>46237</v>
      </c>
      <c r="B218" s="55"/>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67"/>
    </row>
    <row r="219" spans="1:26">
      <c r="A219" s="54">
        <f t="shared" si="3"/>
        <v>46238</v>
      </c>
      <c r="B219" s="55"/>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67"/>
    </row>
    <row r="220" spans="1:26">
      <c r="A220" s="54">
        <f t="shared" si="3"/>
        <v>46239</v>
      </c>
      <c r="B220" s="55"/>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67"/>
    </row>
    <row r="221" spans="1:26">
      <c r="A221" s="54">
        <f t="shared" si="3"/>
        <v>46240</v>
      </c>
      <c r="B221" s="55"/>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67"/>
    </row>
    <row r="222" spans="1:26">
      <c r="A222" s="54">
        <f t="shared" si="3"/>
        <v>46241</v>
      </c>
      <c r="B222" s="55"/>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67"/>
    </row>
    <row r="223" spans="1:26">
      <c r="A223" s="54">
        <f t="shared" si="3"/>
        <v>46242</v>
      </c>
      <c r="B223" s="55"/>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67"/>
    </row>
    <row r="224" spans="1:26">
      <c r="A224" s="54">
        <f t="shared" si="3"/>
        <v>46243</v>
      </c>
      <c r="B224" s="55"/>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67"/>
    </row>
    <row r="225" spans="1:26">
      <c r="A225" s="54">
        <f t="shared" si="3"/>
        <v>46244</v>
      </c>
      <c r="B225" s="55"/>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67"/>
    </row>
    <row r="226" spans="1:26">
      <c r="A226" s="54">
        <f t="shared" si="3"/>
        <v>46245</v>
      </c>
      <c r="B226" s="55"/>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67"/>
    </row>
    <row r="227" spans="1:26">
      <c r="A227" s="54">
        <f t="shared" si="3"/>
        <v>46246</v>
      </c>
      <c r="B227" s="55"/>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67"/>
    </row>
    <row r="228" spans="1:26">
      <c r="A228" s="54">
        <f t="shared" si="3"/>
        <v>46247</v>
      </c>
      <c r="B228" s="55"/>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67"/>
    </row>
    <row r="229" spans="1:26">
      <c r="A229" s="54">
        <f t="shared" si="3"/>
        <v>46248</v>
      </c>
      <c r="B229" s="55"/>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67"/>
    </row>
    <row r="230" spans="1:26">
      <c r="A230" s="54">
        <f t="shared" si="3"/>
        <v>46249</v>
      </c>
      <c r="B230" s="55"/>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67"/>
    </row>
    <row r="231" spans="1:26">
      <c r="A231" s="54">
        <f t="shared" si="3"/>
        <v>46250</v>
      </c>
      <c r="B231" s="55"/>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67"/>
    </row>
    <row r="232" spans="1:26">
      <c r="A232" s="54">
        <f t="shared" si="3"/>
        <v>46251</v>
      </c>
      <c r="B232" s="55"/>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67"/>
    </row>
    <row r="233" spans="1:26">
      <c r="A233" s="54">
        <f t="shared" si="3"/>
        <v>46252</v>
      </c>
      <c r="B233" s="55"/>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67"/>
    </row>
    <row r="234" spans="1:26">
      <c r="A234" s="54">
        <f t="shared" si="3"/>
        <v>46253</v>
      </c>
      <c r="B234" s="55"/>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67"/>
    </row>
    <row r="235" spans="1:26">
      <c r="A235" s="54">
        <f t="shared" si="3"/>
        <v>46254</v>
      </c>
      <c r="B235" s="55"/>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67"/>
    </row>
    <row r="236" spans="1:26">
      <c r="A236" s="54">
        <f t="shared" si="3"/>
        <v>46255</v>
      </c>
      <c r="B236" s="55"/>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67"/>
    </row>
    <row r="237" spans="1:26">
      <c r="A237" s="54">
        <f t="shared" si="3"/>
        <v>46256</v>
      </c>
      <c r="B237" s="55"/>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67"/>
    </row>
    <row r="238" spans="1:26">
      <c r="A238" s="54">
        <f t="shared" si="3"/>
        <v>46257</v>
      </c>
      <c r="B238" s="55"/>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67"/>
    </row>
    <row r="239" spans="1:26">
      <c r="A239" s="54">
        <f t="shared" si="3"/>
        <v>46258</v>
      </c>
      <c r="B239" s="55"/>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67"/>
    </row>
    <row r="240" spans="1:26">
      <c r="A240" s="54">
        <f t="shared" si="3"/>
        <v>46259</v>
      </c>
      <c r="B240" s="55"/>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67"/>
    </row>
    <row r="241" spans="1:26">
      <c r="A241" s="54">
        <f t="shared" si="3"/>
        <v>46260</v>
      </c>
      <c r="B241" s="55"/>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67"/>
    </row>
    <row r="242" spans="1:26">
      <c r="A242" s="54">
        <f t="shared" si="3"/>
        <v>46261</v>
      </c>
      <c r="B242" s="55"/>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67"/>
    </row>
    <row r="243" spans="1:26">
      <c r="A243" s="54">
        <f t="shared" si="3"/>
        <v>46262</v>
      </c>
      <c r="B243" s="55"/>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67"/>
    </row>
    <row r="244" spans="1:26">
      <c r="A244" s="54">
        <f t="shared" si="3"/>
        <v>46263</v>
      </c>
      <c r="B244" s="55"/>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67"/>
    </row>
    <row r="245" spans="1:26">
      <c r="A245" s="54">
        <f t="shared" si="3"/>
        <v>46264</v>
      </c>
      <c r="B245" s="55"/>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67"/>
    </row>
    <row r="246" spans="1:26">
      <c r="A246" s="54">
        <f t="shared" si="3"/>
        <v>46265</v>
      </c>
      <c r="B246" s="55"/>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67"/>
    </row>
    <row r="247" spans="1:26">
      <c r="A247" s="54">
        <f t="shared" si="3"/>
        <v>46266</v>
      </c>
      <c r="B247" s="55"/>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67"/>
    </row>
    <row r="248" spans="1:26">
      <c r="A248" s="54">
        <f t="shared" si="3"/>
        <v>46267</v>
      </c>
      <c r="B248" s="55"/>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67"/>
    </row>
    <row r="249" spans="1:26">
      <c r="A249" s="54">
        <f t="shared" si="3"/>
        <v>46268</v>
      </c>
      <c r="B249" s="55"/>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67"/>
    </row>
    <row r="250" spans="1:26">
      <c r="A250" s="54">
        <f t="shared" si="3"/>
        <v>46269</v>
      </c>
      <c r="B250" s="55"/>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67"/>
    </row>
    <row r="251" spans="1:26">
      <c r="A251" s="54">
        <f t="shared" si="3"/>
        <v>46270</v>
      </c>
      <c r="B251" s="55"/>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67"/>
    </row>
    <row r="252" spans="1:26">
      <c r="A252" s="54">
        <f t="shared" si="3"/>
        <v>46271</v>
      </c>
      <c r="B252" s="55"/>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67"/>
    </row>
    <row r="253" spans="1:26">
      <c r="A253" s="54">
        <f t="shared" si="3"/>
        <v>46272</v>
      </c>
      <c r="B253" s="55"/>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67"/>
    </row>
    <row r="254" spans="1:26">
      <c r="A254" s="54">
        <f t="shared" si="3"/>
        <v>46273</v>
      </c>
      <c r="B254" s="55"/>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67"/>
    </row>
    <row r="255" spans="1:26">
      <c r="A255" s="54">
        <f t="shared" si="3"/>
        <v>46274</v>
      </c>
      <c r="B255" s="55"/>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67"/>
    </row>
    <row r="256" spans="1:26">
      <c r="A256" s="54">
        <f t="shared" si="3"/>
        <v>46275</v>
      </c>
      <c r="B256" s="55"/>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67"/>
    </row>
    <row r="257" spans="1:26">
      <c r="A257" s="54">
        <f t="shared" si="3"/>
        <v>46276</v>
      </c>
      <c r="B257" s="55"/>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67"/>
    </row>
    <row r="258" spans="1:26">
      <c r="A258" s="54">
        <f t="shared" si="3"/>
        <v>46277</v>
      </c>
      <c r="B258" s="55"/>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67"/>
    </row>
    <row r="259" spans="1:26">
      <c r="A259" s="54">
        <f t="shared" si="3"/>
        <v>46278</v>
      </c>
      <c r="B259" s="55"/>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67"/>
    </row>
    <row r="260" spans="1:26">
      <c r="A260" s="54">
        <f t="shared" si="3"/>
        <v>46279</v>
      </c>
      <c r="B260" s="55"/>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67"/>
    </row>
    <row r="261" spans="1:26">
      <c r="A261" s="54">
        <f t="shared" si="3"/>
        <v>46280</v>
      </c>
      <c r="B261" s="55"/>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67"/>
    </row>
    <row r="262" spans="1:26">
      <c r="A262" s="54">
        <f t="shared" ref="A262:A325" si="4">A261+1</f>
        <v>46281</v>
      </c>
      <c r="B262" s="55"/>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67"/>
    </row>
    <row r="263" spans="1:26">
      <c r="A263" s="54">
        <f t="shared" si="4"/>
        <v>46282</v>
      </c>
      <c r="B263" s="55"/>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67"/>
    </row>
    <row r="264" spans="1:26">
      <c r="A264" s="54">
        <f t="shared" si="4"/>
        <v>46283</v>
      </c>
      <c r="B264" s="55"/>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67"/>
    </row>
    <row r="265" spans="1:26">
      <c r="A265" s="54">
        <f t="shared" si="4"/>
        <v>46284</v>
      </c>
      <c r="B265" s="55"/>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67"/>
    </row>
    <row r="266" spans="1:26">
      <c r="A266" s="54">
        <f t="shared" si="4"/>
        <v>46285</v>
      </c>
      <c r="B266" s="55"/>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67"/>
    </row>
    <row r="267" spans="1:26">
      <c r="A267" s="54">
        <f t="shared" si="4"/>
        <v>46286</v>
      </c>
      <c r="B267" s="55"/>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67"/>
    </row>
    <row r="268" spans="1:26">
      <c r="A268" s="54">
        <f t="shared" si="4"/>
        <v>46287</v>
      </c>
      <c r="B268" s="55"/>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67"/>
    </row>
    <row r="269" spans="1:26">
      <c r="A269" s="54">
        <f t="shared" si="4"/>
        <v>46288</v>
      </c>
      <c r="B269" s="55"/>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67"/>
    </row>
    <row r="270" spans="1:26">
      <c r="A270" s="54">
        <f t="shared" si="4"/>
        <v>46289</v>
      </c>
      <c r="B270" s="55"/>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67"/>
    </row>
    <row r="271" spans="1:26">
      <c r="A271" s="54">
        <f t="shared" si="4"/>
        <v>46290</v>
      </c>
      <c r="B271" s="55"/>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67"/>
    </row>
    <row r="272" spans="1:26">
      <c r="A272" s="54">
        <f t="shared" si="4"/>
        <v>46291</v>
      </c>
      <c r="B272" s="55"/>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67"/>
    </row>
    <row r="273" spans="1:26">
      <c r="A273" s="54">
        <f t="shared" si="4"/>
        <v>46292</v>
      </c>
      <c r="B273" s="55"/>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67"/>
    </row>
    <row r="274" spans="1:26">
      <c r="A274" s="54">
        <f t="shared" si="4"/>
        <v>46293</v>
      </c>
      <c r="B274" s="55"/>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67"/>
    </row>
    <row r="275" spans="1:26">
      <c r="A275" s="54">
        <f t="shared" si="4"/>
        <v>46294</v>
      </c>
      <c r="B275" s="55"/>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67"/>
    </row>
    <row r="276" spans="1:26">
      <c r="A276" s="54">
        <f t="shared" si="4"/>
        <v>46295</v>
      </c>
      <c r="B276" s="55"/>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67"/>
    </row>
    <row r="277" spans="1:26">
      <c r="A277" s="54">
        <f t="shared" si="4"/>
        <v>46296</v>
      </c>
      <c r="B277" s="55"/>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67"/>
    </row>
    <row r="278" spans="1:26">
      <c r="A278" s="54">
        <f t="shared" si="4"/>
        <v>46297</v>
      </c>
      <c r="B278" s="55"/>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67"/>
    </row>
    <row r="279" spans="1:26">
      <c r="A279" s="54">
        <f t="shared" si="4"/>
        <v>46298</v>
      </c>
      <c r="B279" s="55"/>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67"/>
    </row>
    <row r="280" spans="1:26">
      <c r="A280" s="54">
        <f t="shared" si="4"/>
        <v>46299</v>
      </c>
      <c r="B280" s="55"/>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67"/>
    </row>
    <row r="281" spans="1:26">
      <c r="A281" s="54">
        <f t="shared" si="4"/>
        <v>46300</v>
      </c>
      <c r="B281" s="55"/>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67"/>
    </row>
    <row r="282" spans="1:26">
      <c r="A282" s="54">
        <f t="shared" si="4"/>
        <v>46301</v>
      </c>
      <c r="B282" s="55"/>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67"/>
    </row>
    <row r="283" spans="1:26">
      <c r="A283" s="54">
        <f t="shared" si="4"/>
        <v>46302</v>
      </c>
      <c r="B283" s="55"/>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67"/>
    </row>
    <row r="284" spans="1:26">
      <c r="A284" s="54">
        <f t="shared" si="4"/>
        <v>46303</v>
      </c>
      <c r="B284" s="55"/>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67"/>
    </row>
    <row r="285" spans="1:26">
      <c r="A285" s="54">
        <f t="shared" si="4"/>
        <v>46304</v>
      </c>
      <c r="B285" s="55"/>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67"/>
    </row>
    <row r="286" spans="1:26">
      <c r="A286" s="54">
        <f t="shared" si="4"/>
        <v>46305</v>
      </c>
      <c r="B286" s="55"/>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67"/>
    </row>
    <row r="287" spans="1:26">
      <c r="A287" s="54">
        <f t="shared" si="4"/>
        <v>46306</v>
      </c>
      <c r="B287" s="55"/>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67"/>
    </row>
    <row r="288" spans="1:26">
      <c r="A288" s="54">
        <f t="shared" si="4"/>
        <v>46307</v>
      </c>
      <c r="B288" s="55"/>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67"/>
    </row>
    <row r="289" spans="1:26">
      <c r="A289" s="54">
        <f t="shared" si="4"/>
        <v>46308</v>
      </c>
      <c r="B289" s="55"/>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67"/>
    </row>
    <row r="290" spans="1:26">
      <c r="A290" s="54">
        <f t="shared" si="4"/>
        <v>46309</v>
      </c>
      <c r="B290" s="55"/>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67"/>
    </row>
    <row r="291" spans="1:26">
      <c r="A291" s="54">
        <f t="shared" si="4"/>
        <v>46310</v>
      </c>
      <c r="B291" s="55"/>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67"/>
    </row>
    <row r="292" spans="1:26">
      <c r="A292" s="54">
        <f t="shared" si="4"/>
        <v>46311</v>
      </c>
      <c r="B292" s="55"/>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67"/>
    </row>
    <row r="293" spans="1:26">
      <c r="A293" s="54">
        <f t="shared" si="4"/>
        <v>46312</v>
      </c>
      <c r="B293" s="55"/>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67"/>
    </row>
    <row r="294" spans="1:26">
      <c r="A294" s="54">
        <f t="shared" si="4"/>
        <v>46313</v>
      </c>
      <c r="B294" s="55"/>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67"/>
    </row>
    <row r="295" spans="1:26">
      <c r="A295" s="54">
        <f t="shared" si="4"/>
        <v>46314</v>
      </c>
      <c r="B295" s="55"/>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67"/>
    </row>
    <row r="296" spans="1:26">
      <c r="A296" s="54">
        <f t="shared" si="4"/>
        <v>46315</v>
      </c>
      <c r="B296" s="55"/>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67"/>
    </row>
    <row r="297" spans="1:26">
      <c r="A297" s="54">
        <f t="shared" si="4"/>
        <v>46316</v>
      </c>
      <c r="B297" s="55"/>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67"/>
    </row>
    <row r="298" spans="1:26">
      <c r="A298" s="54">
        <f t="shared" si="4"/>
        <v>46317</v>
      </c>
      <c r="B298" s="55"/>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67"/>
    </row>
    <row r="299" spans="1:26">
      <c r="A299" s="54">
        <f t="shared" si="4"/>
        <v>46318</v>
      </c>
      <c r="B299" s="55"/>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67"/>
    </row>
    <row r="300" spans="1:26">
      <c r="A300" s="54">
        <f t="shared" si="4"/>
        <v>46319</v>
      </c>
      <c r="B300" s="55"/>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67"/>
    </row>
    <row r="301" spans="1:26">
      <c r="A301" s="54">
        <f t="shared" si="4"/>
        <v>46320</v>
      </c>
      <c r="B301" s="55"/>
      <c r="C301" s="56"/>
      <c r="D301" s="56"/>
      <c r="E301" s="56"/>
      <c r="F301" s="56"/>
      <c r="G301" s="56"/>
      <c r="H301" s="56"/>
      <c r="I301" s="56"/>
      <c r="J301" s="56"/>
      <c r="K301" s="56"/>
      <c r="L301" s="56"/>
      <c r="M301" s="56"/>
      <c r="N301" s="56"/>
      <c r="O301" s="56"/>
      <c r="P301" s="56"/>
      <c r="Q301" s="56"/>
      <c r="R301" s="56"/>
      <c r="S301" s="56"/>
      <c r="T301" s="56"/>
      <c r="U301" s="56"/>
      <c r="V301" s="56"/>
      <c r="W301" s="56"/>
      <c r="X301" s="56"/>
      <c r="Y301" s="56"/>
      <c r="Z301" s="67"/>
    </row>
    <row r="302" spans="1:26">
      <c r="A302" s="54">
        <f t="shared" si="4"/>
        <v>46321</v>
      </c>
      <c r="B302" s="55"/>
      <c r="C302" s="56"/>
      <c r="D302" s="56"/>
      <c r="E302" s="56"/>
      <c r="F302" s="56"/>
      <c r="G302" s="56"/>
      <c r="H302" s="56"/>
      <c r="I302" s="56"/>
      <c r="J302" s="56"/>
      <c r="K302" s="56"/>
      <c r="L302" s="56"/>
      <c r="M302" s="56"/>
      <c r="N302" s="56"/>
      <c r="O302" s="56"/>
      <c r="P302" s="56"/>
      <c r="Q302" s="56"/>
      <c r="R302" s="56"/>
      <c r="S302" s="56"/>
      <c r="T302" s="56"/>
      <c r="U302" s="56"/>
      <c r="V302" s="56"/>
      <c r="W302" s="56"/>
      <c r="X302" s="56"/>
      <c r="Y302" s="56"/>
      <c r="Z302" s="67"/>
    </row>
    <row r="303" spans="1:26">
      <c r="A303" s="54">
        <f t="shared" si="4"/>
        <v>46322</v>
      </c>
      <c r="B303" s="55"/>
      <c r="C303" s="56"/>
      <c r="D303" s="56"/>
      <c r="E303" s="56"/>
      <c r="F303" s="56"/>
      <c r="G303" s="56"/>
      <c r="H303" s="56"/>
      <c r="I303" s="56"/>
      <c r="J303" s="56"/>
      <c r="K303" s="56"/>
      <c r="L303" s="56"/>
      <c r="M303" s="56"/>
      <c r="N303" s="56"/>
      <c r="O303" s="56"/>
      <c r="P303" s="56"/>
      <c r="Q303" s="56"/>
      <c r="R303" s="56"/>
      <c r="S303" s="56"/>
      <c r="T303" s="56"/>
      <c r="U303" s="56"/>
      <c r="V303" s="56"/>
      <c r="W303" s="56"/>
      <c r="X303" s="56"/>
      <c r="Y303" s="56"/>
      <c r="Z303" s="67"/>
    </row>
    <row r="304" spans="1:26">
      <c r="A304" s="54">
        <f t="shared" si="4"/>
        <v>46323</v>
      </c>
      <c r="B304" s="55"/>
      <c r="C304" s="56"/>
      <c r="D304" s="56"/>
      <c r="E304" s="56"/>
      <c r="F304" s="56"/>
      <c r="G304" s="56"/>
      <c r="H304" s="56"/>
      <c r="I304" s="56"/>
      <c r="J304" s="56"/>
      <c r="K304" s="56"/>
      <c r="L304" s="56"/>
      <c r="M304" s="56"/>
      <c r="N304" s="56"/>
      <c r="O304" s="56"/>
      <c r="P304" s="56"/>
      <c r="Q304" s="56"/>
      <c r="R304" s="56"/>
      <c r="S304" s="56"/>
      <c r="T304" s="56"/>
      <c r="U304" s="56"/>
      <c r="V304" s="56"/>
      <c r="W304" s="56"/>
      <c r="X304" s="56"/>
      <c r="Y304" s="56"/>
      <c r="Z304" s="67"/>
    </row>
    <row r="305" spans="1:26">
      <c r="A305" s="54">
        <f t="shared" si="4"/>
        <v>46324</v>
      </c>
      <c r="B305" s="55"/>
      <c r="C305" s="56"/>
      <c r="D305" s="56"/>
      <c r="E305" s="56"/>
      <c r="F305" s="56"/>
      <c r="G305" s="56"/>
      <c r="H305" s="56"/>
      <c r="I305" s="56"/>
      <c r="J305" s="56"/>
      <c r="K305" s="56"/>
      <c r="L305" s="56"/>
      <c r="M305" s="56"/>
      <c r="N305" s="56"/>
      <c r="O305" s="56"/>
      <c r="P305" s="56"/>
      <c r="Q305" s="56"/>
      <c r="R305" s="56"/>
      <c r="S305" s="56"/>
      <c r="T305" s="56"/>
      <c r="U305" s="56"/>
      <c r="V305" s="56"/>
      <c r="W305" s="56"/>
      <c r="X305" s="56"/>
      <c r="Y305" s="56"/>
      <c r="Z305" s="67"/>
    </row>
    <row r="306" spans="1:26">
      <c r="A306" s="54">
        <f t="shared" si="4"/>
        <v>46325</v>
      </c>
      <c r="B306" s="55"/>
      <c r="C306" s="56"/>
      <c r="D306" s="56"/>
      <c r="E306" s="56"/>
      <c r="F306" s="56"/>
      <c r="G306" s="56"/>
      <c r="H306" s="56"/>
      <c r="I306" s="56"/>
      <c r="J306" s="56"/>
      <c r="K306" s="56"/>
      <c r="L306" s="56"/>
      <c r="M306" s="56"/>
      <c r="N306" s="56"/>
      <c r="O306" s="56"/>
      <c r="P306" s="56"/>
      <c r="Q306" s="56"/>
      <c r="R306" s="56"/>
      <c r="S306" s="56"/>
      <c r="T306" s="56"/>
      <c r="U306" s="56"/>
      <c r="V306" s="56"/>
      <c r="W306" s="56"/>
      <c r="X306" s="56"/>
      <c r="Y306" s="56"/>
      <c r="Z306" s="67"/>
    </row>
    <row r="307" spans="1:26">
      <c r="A307" s="54">
        <f t="shared" si="4"/>
        <v>46326</v>
      </c>
      <c r="B307" s="55"/>
      <c r="C307" s="56"/>
      <c r="D307" s="56"/>
      <c r="E307" s="56"/>
      <c r="F307" s="56"/>
      <c r="G307" s="56"/>
      <c r="H307" s="56"/>
      <c r="I307" s="56"/>
      <c r="J307" s="56"/>
      <c r="K307" s="56"/>
      <c r="L307" s="56"/>
      <c r="M307" s="56"/>
      <c r="N307" s="56"/>
      <c r="O307" s="56"/>
      <c r="P307" s="56"/>
      <c r="Q307" s="56"/>
      <c r="R307" s="56"/>
      <c r="S307" s="56"/>
      <c r="T307" s="56"/>
      <c r="U307" s="56"/>
      <c r="V307" s="56"/>
      <c r="W307" s="56"/>
      <c r="X307" s="56"/>
      <c r="Y307" s="56"/>
      <c r="Z307" s="67"/>
    </row>
    <row r="308" spans="1:26">
      <c r="A308" s="54">
        <f t="shared" si="4"/>
        <v>46327</v>
      </c>
      <c r="B308" s="55"/>
      <c r="C308" s="56"/>
      <c r="D308" s="56"/>
      <c r="E308" s="56"/>
      <c r="F308" s="56"/>
      <c r="G308" s="56"/>
      <c r="H308" s="56"/>
      <c r="I308" s="56"/>
      <c r="J308" s="56"/>
      <c r="K308" s="56"/>
      <c r="L308" s="56"/>
      <c r="M308" s="56"/>
      <c r="N308" s="56"/>
      <c r="O308" s="56"/>
      <c r="P308" s="56"/>
      <c r="Q308" s="56"/>
      <c r="R308" s="56"/>
      <c r="S308" s="56"/>
      <c r="T308" s="56"/>
      <c r="U308" s="56"/>
      <c r="V308" s="56"/>
      <c r="W308" s="56"/>
      <c r="X308" s="56"/>
      <c r="Y308" s="56"/>
      <c r="Z308" s="67"/>
    </row>
    <row r="309" spans="1:26">
      <c r="A309" s="54">
        <f t="shared" si="4"/>
        <v>46328</v>
      </c>
      <c r="B309" s="55"/>
      <c r="C309" s="56"/>
      <c r="D309" s="56"/>
      <c r="E309" s="56"/>
      <c r="F309" s="56"/>
      <c r="G309" s="56"/>
      <c r="H309" s="56"/>
      <c r="I309" s="56"/>
      <c r="J309" s="56"/>
      <c r="K309" s="56"/>
      <c r="L309" s="56"/>
      <c r="M309" s="56"/>
      <c r="N309" s="56"/>
      <c r="O309" s="56"/>
      <c r="P309" s="56"/>
      <c r="Q309" s="56"/>
      <c r="R309" s="56"/>
      <c r="S309" s="56"/>
      <c r="T309" s="56"/>
      <c r="U309" s="56"/>
      <c r="V309" s="56"/>
      <c r="W309" s="56"/>
      <c r="X309" s="56"/>
      <c r="Y309" s="56"/>
      <c r="Z309" s="67"/>
    </row>
    <row r="310" spans="1:26">
      <c r="A310" s="54">
        <f t="shared" si="4"/>
        <v>46329</v>
      </c>
      <c r="B310" s="55"/>
      <c r="C310" s="56"/>
      <c r="D310" s="56"/>
      <c r="E310" s="56"/>
      <c r="F310" s="56"/>
      <c r="G310" s="56"/>
      <c r="H310" s="56"/>
      <c r="I310" s="56"/>
      <c r="J310" s="56"/>
      <c r="K310" s="56"/>
      <c r="L310" s="56"/>
      <c r="M310" s="56"/>
      <c r="N310" s="56"/>
      <c r="O310" s="56"/>
      <c r="P310" s="56"/>
      <c r="Q310" s="56"/>
      <c r="R310" s="56"/>
      <c r="S310" s="56"/>
      <c r="T310" s="56"/>
      <c r="U310" s="56"/>
      <c r="V310" s="56"/>
      <c r="W310" s="56"/>
      <c r="X310" s="56"/>
      <c r="Y310" s="56"/>
      <c r="Z310" s="67"/>
    </row>
    <row r="311" spans="1:26">
      <c r="A311" s="54">
        <f t="shared" si="4"/>
        <v>46330</v>
      </c>
      <c r="B311" s="55"/>
      <c r="C311" s="56"/>
      <c r="D311" s="56"/>
      <c r="E311" s="56"/>
      <c r="F311" s="56"/>
      <c r="G311" s="56"/>
      <c r="H311" s="56"/>
      <c r="I311" s="56"/>
      <c r="J311" s="56"/>
      <c r="K311" s="56"/>
      <c r="L311" s="56"/>
      <c r="M311" s="56"/>
      <c r="N311" s="56"/>
      <c r="O311" s="56"/>
      <c r="P311" s="56"/>
      <c r="Q311" s="56"/>
      <c r="R311" s="56"/>
      <c r="S311" s="56"/>
      <c r="T311" s="56"/>
      <c r="U311" s="56"/>
      <c r="V311" s="56"/>
      <c r="W311" s="56"/>
      <c r="X311" s="56"/>
      <c r="Y311" s="56"/>
      <c r="Z311" s="67"/>
    </row>
    <row r="312" spans="1:26">
      <c r="A312" s="54">
        <f t="shared" si="4"/>
        <v>46331</v>
      </c>
      <c r="B312" s="55"/>
      <c r="C312" s="56"/>
      <c r="D312" s="56"/>
      <c r="E312" s="56"/>
      <c r="F312" s="56"/>
      <c r="G312" s="56"/>
      <c r="H312" s="56"/>
      <c r="I312" s="56"/>
      <c r="J312" s="56"/>
      <c r="K312" s="56"/>
      <c r="L312" s="56"/>
      <c r="M312" s="56"/>
      <c r="N312" s="56"/>
      <c r="O312" s="56"/>
      <c r="P312" s="56"/>
      <c r="Q312" s="56"/>
      <c r="R312" s="56"/>
      <c r="S312" s="56"/>
      <c r="T312" s="56"/>
      <c r="U312" s="56"/>
      <c r="V312" s="56"/>
      <c r="W312" s="56"/>
      <c r="X312" s="56"/>
      <c r="Y312" s="56"/>
      <c r="Z312" s="67"/>
    </row>
    <row r="313" spans="1:26">
      <c r="A313" s="54">
        <f t="shared" si="4"/>
        <v>46332</v>
      </c>
      <c r="B313" s="55"/>
      <c r="C313" s="56"/>
      <c r="D313" s="56"/>
      <c r="E313" s="56"/>
      <c r="F313" s="56"/>
      <c r="G313" s="56"/>
      <c r="H313" s="56"/>
      <c r="I313" s="56"/>
      <c r="J313" s="56"/>
      <c r="K313" s="56"/>
      <c r="L313" s="56"/>
      <c r="M313" s="56"/>
      <c r="N313" s="56"/>
      <c r="O313" s="56"/>
      <c r="P313" s="56"/>
      <c r="Q313" s="56"/>
      <c r="R313" s="56"/>
      <c r="S313" s="56"/>
      <c r="T313" s="56"/>
      <c r="U313" s="56"/>
      <c r="V313" s="56"/>
      <c r="W313" s="56"/>
      <c r="X313" s="56"/>
      <c r="Y313" s="56"/>
      <c r="Z313" s="67"/>
    </row>
    <row r="314" spans="1:26">
      <c r="A314" s="54">
        <f t="shared" si="4"/>
        <v>46333</v>
      </c>
      <c r="B314" s="55"/>
      <c r="C314" s="56"/>
      <c r="D314" s="56"/>
      <c r="E314" s="56"/>
      <c r="F314" s="56"/>
      <c r="G314" s="56"/>
      <c r="H314" s="56"/>
      <c r="I314" s="56"/>
      <c r="J314" s="56"/>
      <c r="K314" s="56"/>
      <c r="L314" s="56"/>
      <c r="M314" s="56"/>
      <c r="N314" s="56"/>
      <c r="O314" s="56"/>
      <c r="P314" s="56"/>
      <c r="Q314" s="56"/>
      <c r="R314" s="56"/>
      <c r="S314" s="56"/>
      <c r="T314" s="56"/>
      <c r="U314" s="56"/>
      <c r="V314" s="56"/>
      <c r="W314" s="56"/>
      <c r="X314" s="56"/>
      <c r="Y314" s="56"/>
      <c r="Z314" s="67"/>
    </row>
    <row r="315" spans="1:26">
      <c r="A315" s="54">
        <f t="shared" si="4"/>
        <v>46334</v>
      </c>
      <c r="B315" s="55"/>
      <c r="C315" s="56"/>
      <c r="D315" s="56"/>
      <c r="E315" s="56"/>
      <c r="F315" s="56"/>
      <c r="G315" s="56"/>
      <c r="H315" s="56"/>
      <c r="I315" s="56"/>
      <c r="J315" s="56"/>
      <c r="K315" s="56"/>
      <c r="L315" s="56"/>
      <c r="M315" s="56"/>
      <c r="N315" s="56"/>
      <c r="O315" s="56"/>
      <c r="P315" s="56"/>
      <c r="Q315" s="56"/>
      <c r="R315" s="56"/>
      <c r="S315" s="56"/>
      <c r="T315" s="56"/>
      <c r="U315" s="56"/>
      <c r="V315" s="56"/>
      <c r="W315" s="56"/>
      <c r="X315" s="56"/>
      <c r="Y315" s="56"/>
      <c r="Z315" s="67"/>
    </row>
    <row r="316" spans="1:26">
      <c r="A316" s="54">
        <f t="shared" si="4"/>
        <v>46335</v>
      </c>
      <c r="B316" s="55"/>
      <c r="C316" s="56"/>
      <c r="D316" s="56"/>
      <c r="E316" s="56"/>
      <c r="F316" s="56"/>
      <c r="G316" s="56"/>
      <c r="H316" s="56"/>
      <c r="I316" s="56"/>
      <c r="J316" s="56"/>
      <c r="K316" s="56"/>
      <c r="L316" s="56"/>
      <c r="M316" s="56"/>
      <c r="N316" s="56"/>
      <c r="O316" s="56"/>
      <c r="P316" s="56"/>
      <c r="Q316" s="56"/>
      <c r="R316" s="56"/>
      <c r="S316" s="56"/>
      <c r="T316" s="56"/>
      <c r="U316" s="56"/>
      <c r="V316" s="56"/>
      <c r="W316" s="56"/>
      <c r="X316" s="56"/>
      <c r="Y316" s="56"/>
      <c r="Z316" s="67"/>
    </row>
    <row r="317" spans="1:26">
      <c r="A317" s="54">
        <f t="shared" si="4"/>
        <v>46336</v>
      </c>
      <c r="B317" s="55"/>
      <c r="C317" s="56"/>
      <c r="D317" s="56"/>
      <c r="E317" s="56"/>
      <c r="F317" s="56"/>
      <c r="G317" s="56"/>
      <c r="H317" s="56"/>
      <c r="I317" s="56"/>
      <c r="J317" s="56"/>
      <c r="K317" s="56"/>
      <c r="L317" s="56"/>
      <c r="M317" s="56"/>
      <c r="N317" s="56"/>
      <c r="O317" s="56"/>
      <c r="P317" s="56"/>
      <c r="Q317" s="56"/>
      <c r="R317" s="56"/>
      <c r="S317" s="56"/>
      <c r="T317" s="56"/>
      <c r="U317" s="56"/>
      <c r="V317" s="56"/>
      <c r="W317" s="56"/>
      <c r="X317" s="56"/>
      <c r="Y317" s="56"/>
      <c r="Z317" s="67"/>
    </row>
    <row r="318" spans="1:26">
      <c r="A318" s="54">
        <f t="shared" si="4"/>
        <v>46337</v>
      </c>
      <c r="B318" s="55"/>
      <c r="C318" s="56"/>
      <c r="D318" s="56"/>
      <c r="E318" s="56"/>
      <c r="F318" s="56"/>
      <c r="G318" s="56"/>
      <c r="H318" s="56"/>
      <c r="I318" s="56"/>
      <c r="J318" s="56"/>
      <c r="K318" s="56"/>
      <c r="L318" s="56"/>
      <c r="M318" s="56"/>
      <c r="N318" s="56"/>
      <c r="O318" s="56"/>
      <c r="P318" s="56"/>
      <c r="Q318" s="56"/>
      <c r="R318" s="56"/>
      <c r="S318" s="56"/>
      <c r="T318" s="56"/>
      <c r="U318" s="56"/>
      <c r="V318" s="56"/>
      <c r="W318" s="56"/>
      <c r="X318" s="56"/>
      <c r="Y318" s="56"/>
      <c r="Z318" s="67"/>
    </row>
    <row r="319" spans="1:26">
      <c r="A319" s="54">
        <f t="shared" si="4"/>
        <v>46338</v>
      </c>
      <c r="B319" s="55"/>
      <c r="C319" s="56"/>
      <c r="D319" s="56"/>
      <c r="E319" s="56"/>
      <c r="F319" s="56"/>
      <c r="G319" s="56"/>
      <c r="H319" s="56"/>
      <c r="I319" s="56"/>
      <c r="J319" s="56"/>
      <c r="K319" s="56"/>
      <c r="L319" s="56"/>
      <c r="M319" s="56"/>
      <c r="N319" s="56"/>
      <c r="O319" s="56"/>
      <c r="P319" s="56"/>
      <c r="Q319" s="56"/>
      <c r="R319" s="56"/>
      <c r="S319" s="56"/>
      <c r="T319" s="56"/>
      <c r="U319" s="56"/>
      <c r="V319" s="56"/>
      <c r="W319" s="56"/>
      <c r="X319" s="56"/>
      <c r="Y319" s="56"/>
      <c r="Z319" s="67"/>
    </row>
    <row r="320" spans="1:26">
      <c r="A320" s="54">
        <f t="shared" si="4"/>
        <v>46339</v>
      </c>
      <c r="B320" s="55"/>
      <c r="C320" s="56"/>
      <c r="D320" s="56"/>
      <c r="E320" s="56"/>
      <c r="F320" s="56"/>
      <c r="G320" s="56"/>
      <c r="H320" s="56"/>
      <c r="I320" s="56"/>
      <c r="J320" s="56"/>
      <c r="K320" s="56"/>
      <c r="L320" s="56"/>
      <c r="M320" s="56"/>
      <c r="N320" s="56"/>
      <c r="O320" s="56"/>
      <c r="P320" s="56"/>
      <c r="Q320" s="56"/>
      <c r="R320" s="56"/>
      <c r="S320" s="56"/>
      <c r="T320" s="56"/>
      <c r="U320" s="56"/>
      <c r="V320" s="56"/>
      <c r="W320" s="56"/>
      <c r="X320" s="56"/>
      <c r="Y320" s="56"/>
      <c r="Z320" s="67"/>
    </row>
    <row r="321" spans="1:26">
      <c r="A321" s="54">
        <f t="shared" si="4"/>
        <v>46340</v>
      </c>
      <c r="B321" s="55"/>
      <c r="C321" s="56"/>
      <c r="D321" s="56"/>
      <c r="E321" s="56"/>
      <c r="F321" s="56"/>
      <c r="G321" s="56"/>
      <c r="H321" s="56"/>
      <c r="I321" s="56"/>
      <c r="J321" s="56"/>
      <c r="K321" s="56"/>
      <c r="L321" s="56"/>
      <c r="M321" s="56"/>
      <c r="N321" s="56"/>
      <c r="O321" s="56"/>
      <c r="P321" s="56"/>
      <c r="Q321" s="56"/>
      <c r="R321" s="56"/>
      <c r="S321" s="56"/>
      <c r="T321" s="56"/>
      <c r="U321" s="56"/>
      <c r="V321" s="56"/>
      <c r="W321" s="56"/>
      <c r="X321" s="56"/>
      <c r="Y321" s="56"/>
      <c r="Z321" s="67"/>
    </row>
    <row r="322" spans="1:26">
      <c r="A322" s="54">
        <f t="shared" si="4"/>
        <v>46341</v>
      </c>
      <c r="B322" s="55"/>
      <c r="C322" s="56"/>
      <c r="D322" s="56"/>
      <c r="E322" s="56"/>
      <c r="F322" s="56"/>
      <c r="G322" s="56"/>
      <c r="H322" s="56"/>
      <c r="I322" s="56"/>
      <c r="J322" s="56"/>
      <c r="K322" s="56"/>
      <c r="L322" s="56"/>
      <c r="M322" s="56"/>
      <c r="N322" s="56"/>
      <c r="O322" s="56"/>
      <c r="P322" s="56"/>
      <c r="Q322" s="56"/>
      <c r="R322" s="56"/>
      <c r="S322" s="56"/>
      <c r="T322" s="56"/>
      <c r="U322" s="56"/>
      <c r="V322" s="56"/>
      <c r="W322" s="56"/>
      <c r="X322" s="56"/>
      <c r="Y322" s="56"/>
      <c r="Z322" s="67"/>
    </row>
    <row r="323" spans="1:26">
      <c r="A323" s="54">
        <f t="shared" si="4"/>
        <v>46342</v>
      </c>
      <c r="B323" s="55"/>
      <c r="C323" s="56"/>
      <c r="D323" s="56"/>
      <c r="E323" s="56"/>
      <c r="F323" s="56"/>
      <c r="G323" s="56"/>
      <c r="H323" s="56"/>
      <c r="I323" s="56"/>
      <c r="J323" s="56"/>
      <c r="K323" s="56"/>
      <c r="L323" s="56"/>
      <c r="M323" s="56"/>
      <c r="N323" s="56"/>
      <c r="O323" s="56"/>
      <c r="P323" s="56"/>
      <c r="Q323" s="56"/>
      <c r="R323" s="56"/>
      <c r="S323" s="56"/>
      <c r="T323" s="56"/>
      <c r="U323" s="56"/>
      <c r="V323" s="56"/>
      <c r="W323" s="56"/>
      <c r="X323" s="56"/>
      <c r="Y323" s="56"/>
      <c r="Z323" s="67"/>
    </row>
    <row r="324" spans="1:26">
      <c r="A324" s="54">
        <f t="shared" si="4"/>
        <v>46343</v>
      </c>
      <c r="B324" s="55"/>
      <c r="C324" s="56"/>
      <c r="D324" s="56"/>
      <c r="E324" s="56"/>
      <c r="F324" s="56"/>
      <c r="G324" s="56"/>
      <c r="H324" s="56"/>
      <c r="I324" s="56"/>
      <c r="J324" s="56"/>
      <c r="K324" s="56"/>
      <c r="L324" s="56"/>
      <c r="M324" s="56"/>
      <c r="N324" s="56"/>
      <c r="O324" s="56"/>
      <c r="P324" s="56"/>
      <c r="Q324" s="56"/>
      <c r="R324" s="56"/>
      <c r="S324" s="56"/>
      <c r="T324" s="56"/>
      <c r="U324" s="56"/>
      <c r="V324" s="56"/>
      <c r="W324" s="56"/>
      <c r="X324" s="56"/>
      <c r="Y324" s="56"/>
      <c r="Z324" s="67"/>
    </row>
    <row r="325" spans="1:26">
      <c r="A325" s="54">
        <f t="shared" si="4"/>
        <v>46344</v>
      </c>
      <c r="B325" s="55"/>
      <c r="C325" s="56"/>
      <c r="D325" s="56"/>
      <c r="E325" s="56"/>
      <c r="F325" s="56"/>
      <c r="G325" s="56"/>
      <c r="H325" s="56"/>
      <c r="I325" s="56"/>
      <c r="J325" s="56"/>
      <c r="K325" s="56"/>
      <c r="L325" s="56"/>
      <c r="M325" s="56"/>
      <c r="N325" s="56"/>
      <c r="O325" s="56"/>
      <c r="P325" s="56"/>
      <c r="Q325" s="56"/>
      <c r="R325" s="56"/>
      <c r="S325" s="56"/>
      <c r="T325" s="56"/>
      <c r="U325" s="56"/>
      <c r="V325" s="56"/>
      <c r="W325" s="56"/>
      <c r="X325" s="56"/>
      <c r="Y325" s="56"/>
      <c r="Z325" s="67"/>
    </row>
    <row r="326" spans="1:26">
      <c r="A326" s="54">
        <f t="shared" ref="A326:A368" si="5">A325+1</f>
        <v>46345</v>
      </c>
      <c r="B326" s="55"/>
      <c r="C326" s="56"/>
      <c r="D326" s="56"/>
      <c r="E326" s="56"/>
      <c r="F326" s="56"/>
      <c r="G326" s="56"/>
      <c r="H326" s="56"/>
      <c r="I326" s="56"/>
      <c r="J326" s="56"/>
      <c r="K326" s="56"/>
      <c r="L326" s="56"/>
      <c r="M326" s="56"/>
      <c r="N326" s="56"/>
      <c r="O326" s="56"/>
      <c r="P326" s="56"/>
      <c r="Q326" s="56"/>
      <c r="R326" s="56"/>
      <c r="S326" s="56"/>
      <c r="T326" s="56"/>
      <c r="U326" s="56"/>
      <c r="V326" s="56"/>
      <c r="W326" s="56"/>
      <c r="X326" s="56"/>
      <c r="Y326" s="56"/>
      <c r="Z326" s="67"/>
    </row>
    <row r="327" spans="1:26">
      <c r="A327" s="54">
        <f t="shared" si="5"/>
        <v>46346</v>
      </c>
      <c r="B327" s="55"/>
      <c r="C327" s="56"/>
      <c r="D327" s="56"/>
      <c r="E327" s="56"/>
      <c r="F327" s="56"/>
      <c r="G327" s="56"/>
      <c r="H327" s="56"/>
      <c r="I327" s="56"/>
      <c r="J327" s="56"/>
      <c r="K327" s="56"/>
      <c r="L327" s="56"/>
      <c r="M327" s="56"/>
      <c r="N327" s="56"/>
      <c r="O327" s="56"/>
      <c r="P327" s="56"/>
      <c r="Q327" s="56"/>
      <c r="R327" s="56"/>
      <c r="S327" s="56"/>
      <c r="T327" s="56"/>
      <c r="U327" s="56"/>
      <c r="V327" s="56"/>
      <c r="W327" s="56"/>
      <c r="X327" s="56"/>
      <c r="Y327" s="56"/>
      <c r="Z327" s="67"/>
    </row>
    <row r="328" spans="1:26">
      <c r="A328" s="54">
        <f t="shared" si="5"/>
        <v>46347</v>
      </c>
      <c r="B328" s="55"/>
      <c r="C328" s="56"/>
      <c r="D328" s="56"/>
      <c r="E328" s="56"/>
      <c r="F328" s="56"/>
      <c r="G328" s="56"/>
      <c r="H328" s="56"/>
      <c r="I328" s="56"/>
      <c r="J328" s="56"/>
      <c r="K328" s="56"/>
      <c r="L328" s="56"/>
      <c r="M328" s="56"/>
      <c r="N328" s="56"/>
      <c r="O328" s="56"/>
      <c r="P328" s="56"/>
      <c r="Q328" s="56"/>
      <c r="R328" s="56"/>
      <c r="S328" s="56"/>
      <c r="T328" s="56"/>
      <c r="U328" s="56"/>
      <c r="V328" s="56"/>
      <c r="W328" s="56"/>
      <c r="X328" s="56"/>
      <c r="Y328" s="56"/>
      <c r="Z328" s="67"/>
    </row>
    <row r="329" spans="1:26">
      <c r="A329" s="54">
        <f t="shared" si="5"/>
        <v>46348</v>
      </c>
      <c r="B329" s="55"/>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67"/>
    </row>
    <row r="330" spans="1:26">
      <c r="A330" s="54">
        <f t="shared" si="5"/>
        <v>46349</v>
      </c>
      <c r="B330" s="55"/>
      <c r="C330" s="56"/>
      <c r="D330" s="56"/>
      <c r="E330" s="56"/>
      <c r="F330" s="56"/>
      <c r="G330" s="56"/>
      <c r="H330" s="56"/>
      <c r="I330" s="56"/>
      <c r="J330" s="56"/>
      <c r="K330" s="56"/>
      <c r="L330" s="56"/>
      <c r="M330" s="56"/>
      <c r="N330" s="56"/>
      <c r="O330" s="56"/>
      <c r="P330" s="56"/>
      <c r="Q330" s="56"/>
      <c r="R330" s="56"/>
      <c r="S330" s="56"/>
      <c r="T330" s="56"/>
      <c r="U330" s="56"/>
      <c r="V330" s="56"/>
      <c r="W330" s="56"/>
      <c r="X330" s="56"/>
      <c r="Y330" s="56"/>
      <c r="Z330" s="67"/>
    </row>
    <row r="331" spans="1:26">
      <c r="A331" s="54">
        <f t="shared" si="5"/>
        <v>46350</v>
      </c>
      <c r="B331" s="55"/>
      <c r="C331" s="56"/>
      <c r="D331" s="56"/>
      <c r="E331" s="56"/>
      <c r="F331" s="56"/>
      <c r="G331" s="56"/>
      <c r="H331" s="56"/>
      <c r="I331" s="56"/>
      <c r="J331" s="56"/>
      <c r="K331" s="56"/>
      <c r="L331" s="56"/>
      <c r="M331" s="56"/>
      <c r="N331" s="56"/>
      <c r="O331" s="56"/>
      <c r="P331" s="56"/>
      <c r="Q331" s="56"/>
      <c r="R331" s="56"/>
      <c r="S331" s="56"/>
      <c r="T331" s="56"/>
      <c r="U331" s="56"/>
      <c r="V331" s="56"/>
      <c r="W331" s="56"/>
      <c r="X331" s="56"/>
      <c r="Y331" s="56"/>
      <c r="Z331" s="67"/>
    </row>
    <row r="332" spans="1:26">
      <c r="A332" s="54">
        <f t="shared" si="5"/>
        <v>46351</v>
      </c>
      <c r="B332" s="55"/>
      <c r="C332" s="56"/>
      <c r="D332" s="56"/>
      <c r="E332" s="56"/>
      <c r="F332" s="56"/>
      <c r="G332" s="56"/>
      <c r="H332" s="56"/>
      <c r="I332" s="56"/>
      <c r="J332" s="56"/>
      <c r="K332" s="56"/>
      <c r="L332" s="56"/>
      <c r="M332" s="56"/>
      <c r="N332" s="56"/>
      <c r="O332" s="56"/>
      <c r="P332" s="56"/>
      <c r="Q332" s="56"/>
      <c r="R332" s="56"/>
      <c r="S332" s="56"/>
      <c r="T332" s="56"/>
      <c r="U332" s="56"/>
      <c r="V332" s="56"/>
      <c r="W332" s="56"/>
      <c r="X332" s="56"/>
      <c r="Y332" s="56"/>
      <c r="Z332" s="67"/>
    </row>
    <row r="333" spans="1:26">
      <c r="A333" s="54">
        <f t="shared" si="5"/>
        <v>46352</v>
      </c>
      <c r="B333" s="55"/>
      <c r="C333" s="56"/>
      <c r="D333" s="56"/>
      <c r="E333" s="56"/>
      <c r="F333" s="56"/>
      <c r="G333" s="56"/>
      <c r="H333" s="56"/>
      <c r="I333" s="56"/>
      <c r="J333" s="56"/>
      <c r="K333" s="56"/>
      <c r="L333" s="56"/>
      <c r="M333" s="56"/>
      <c r="N333" s="56"/>
      <c r="O333" s="56"/>
      <c r="P333" s="56"/>
      <c r="Q333" s="56"/>
      <c r="R333" s="56"/>
      <c r="S333" s="56"/>
      <c r="T333" s="56"/>
      <c r="U333" s="56"/>
      <c r="V333" s="56"/>
      <c r="W333" s="56"/>
      <c r="X333" s="56"/>
      <c r="Y333" s="56"/>
      <c r="Z333" s="67"/>
    </row>
    <row r="334" spans="1:26">
      <c r="A334" s="54">
        <f t="shared" si="5"/>
        <v>46353</v>
      </c>
      <c r="B334" s="55"/>
      <c r="C334" s="56"/>
      <c r="D334" s="56"/>
      <c r="E334" s="56"/>
      <c r="F334" s="56"/>
      <c r="G334" s="56"/>
      <c r="H334" s="56"/>
      <c r="I334" s="56"/>
      <c r="J334" s="56"/>
      <c r="K334" s="56"/>
      <c r="L334" s="56"/>
      <c r="M334" s="56"/>
      <c r="N334" s="56"/>
      <c r="O334" s="56"/>
      <c r="P334" s="56"/>
      <c r="Q334" s="56"/>
      <c r="R334" s="56"/>
      <c r="S334" s="56"/>
      <c r="T334" s="56"/>
      <c r="U334" s="56"/>
      <c r="V334" s="56"/>
      <c r="W334" s="56"/>
      <c r="X334" s="56"/>
      <c r="Y334" s="56"/>
      <c r="Z334" s="67"/>
    </row>
    <row r="335" spans="1:26">
      <c r="A335" s="54">
        <f t="shared" si="5"/>
        <v>46354</v>
      </c>
      <c r="B335" s="55"/>
      <c r="C335" s="56"/>
      <c r="D335" s="56"/>
      <c r="E335" s="56"/>
      <c r="F335" s="56"/>
      <c r="G335" s="56"/>
      <c r="H335" s="56"/>
      <c r="I335" s="56"/>
      <c r="J335" s="56"/>
      <c r="K335" s="56"/>
      <c r="L335" s="56"/>
      <c r="M335" s="56"/>
      <c r="N335" s="56"/>
      <c r="O335" s="56"/>
      <c r="P335" s="56"/>
      <c r="Q335" s="56"/>
      <c r="R335" s="56"/>
      <c r="S335" s="56"/>
      <c r="T335" s="56"/>
      <c r="U335" s="56"/>
      <c r="V335" s="56"/>
      <c r="W335" s="56"/>
      <c r="X335" s="56"/>
      <c r="Y335" s="56"/>
      <c r="Z335" s="67"/>
    </row>
    <row r="336" spans="1:26">
      <c r="A336" s="54">
        <f t="shared" si="5"/>
        <v>46355</v>
      </c>
      <c r="B336" s="55"/>
      <c r="C336" s="56"/>
      <c r="D336" s="56"/>
      <c r="E336" s="56"/>
      <c r="F336" s="56"/>
      <c r="G336" s="56"/>
      <c r="H336" s="56"/>
      <c r="I336" s="56"/>
      <c r="J336" s="56"/>
      <c r="K336" s="56"/>
      <c r="L336" s="56"/>
      <c r="M336" s="56"/>
      <c r="N336" s="56"/>
      <c r="O336" s="56"/>
      <c r="P336" s="56"/>
      <c r="Q336" s="56"/>
      <c r="R336" s="56"/>
      <c r="S336" s="56"/>
      <c r="T336" s="56"/>
      <c r="U336" s="56"/>
      <c r="V336" s="56"/>
      <c r="W336" s="56"/>
      <c r="X336" s="56"/>
      <c r="Y336" s="56"/>
      <c r="Z336" s="67"/>
    </row>
    <row r="337" spans="1:26">
      <c r="A337" s="54">
        <f t="shared" si="5"/>
        <v>46356</v>
      </c>
      <c r="B337" s="55"/>
      <c r="C337" s="56"/>
      <c r="D337" s="56"/>
      <c r="E337" s="56"/>
      <c r="F337" s="56"/>
      <c r="G337" s="56"/>
      <c r="H337" s="56"/>
      <c r="I337" s="56"/>
      <c r="J337" s="56"/>
      <c r="K337" s="56"/>
      <c r="L337" s="56"/>
      <c r="M337" s="56"/>
      <c r="N337" s="56"/>
      <c r="O337" s="56"/>
      <c r="P337" s="56"/>
      <c r="Q337" s="56"/>
      <c r="R337" s="56"/>
      <c r="S337" s="56"/>
      <c r="T337" s="56"/>
      <c r="U337" s="56"/>
      <c r="V337" s="56"/>
      <c r="W337" s="56"/>
      <c r="X337" s="56"/>
      <c r="Y337" s="56"/>
      <c r="Z337" s="67"/>
    </row>
    <row r="338" spans="1:26">
      <c r="A338" s="54">
        <f t="shared" si="5"/>
        <v>46357</v>
      </c>
      <c r="B338" s="55"/>
      <c r="C338" s="56"/>
      <c r="D338" s="56"/>
      <c r="E338" s="56"/>
      <c r="F338" s="56"/>
      <c r="G338" s="56"/>
      <c r="H338" s="56"/>
      <c r="I338" s="56"/>
      <c r="J338" s="56"/>
      <c r="K338" s="56"/>
      <c r="L338" s="56"/>
      <c r="M338" s="56"/>
      <c r="N338" s="56"/>
      <c r="O338" s="56"/>
      <c r="P338" s="56"/>
      <c r="Q338" s="56"/>
      <c r="R338" s="56"/>
      <c r="S338" s="56"/>
      <c r="T338" s="56"/>
      <c r="U338" s="56"/>
      <c r="V338" s="56"/>
      <c r="W338" s="56"/>
      <c r="X338" s="56"/>
      <c r="Y338" s="56"/>
      <c r="Z338" s="67"/>
    </row>
    <row r="339" spans="1:26">
      <c r="A339" s="54">
        <f t="shared" si="5"/>
        <v>46358</v>
      </c>
      <c r="B339" s="55"/>
      <c r="C339" s="56"/>
      <c r="D339" s="56"/>
      <c r="E339" s="56"/>
      <c r="F339" s="56"/>
      <c r="G339" s="56"/>
      <c r="H339" s="56"/>
      <c r="I339" s="56"/>
      <c r="J339" s="56"/>
      <c r="K339" s="56"/>
      <c r="L339" s="56"/>
      <c r="M339" s="56"/>
      <c r="N339" s="56"/>
      <c r="O339" s="56"/>
      <c r="P339" s="56"/>
      <c r="Q339" s="56"/>
      <c r="R339" s="56"/>
      <c r="S339" s="56"/>
      <c r="T339" s="56"/>
      <c r="U339" s="56"/>
      <c r="V339" s="56"/>
      <c r="W339" s="56"/>
      <c r="X339" s="56"/>
      <c r="Y339" s="56"/>
      <c r="Z339" s="67"/>
    </row>
    <row r="340" spans="1:26">
      <c r="A340" s="54">
        <f t="shared" si="5"/>
        <v>46359</v>
      </c>
      <c r="B340" s="55"/>
      <c r="C340" s="56"/>
      <c r="D340" s="56"/>
      <c r="E340" s="56"/>
      <c r="F340" s="56"/>
      <c r="G340" s="56"/>
      <c r="H340" s="56"/>
      <c r="I340" s="56"/>
      <c r="J340" s="56"/>
      <c r="K340" s="56"/>
      <c r="L340" s="56"/>
      <c r="M340" s="56"/>
      <c r="N340" s="56"/>
      <c r="O340" s="56"/>
      <c r="P340" s="56"/>
      <c r="Q340" s="56"/>
      <c r="R340" s="56"/>
      <c r="S340" s="56"/>
      <c r="T340" s="56"/>
      <c r="U340" s="56"/>
      <c r="V340" s="56"/>
      <c r="W340" s="56"/>
      <c r="X340" s="56"/>
      <c r="Y340" s="56"/>
      <c r="Z340" s="67"/>
    </row>
    <row r="341" spans="1:26">
      <c r="A341" s="54">
        <f t="shared" si="5"/>
        <v>46360</v>
      </c>
      <c r="B341" s="55"/>
      <c r="C341" s="56"/>
      <c r="D341" s="56"/>
      <c r="E341" s="56"/>
      <c r="F341" s="56"/>
      <c r="G341" s="56"/>
      <c r="H341" s="56"/>
      <c r="I341" s="56"/>
      <c r="J341" s="56"/>
      <c r="K341" s="56"/>
      <c r="L341" s="56"/>
      <c r="M341" s="56"/>
      <c r="N341" s="56"/>
      <c r="O341" s="56"/>
      <c r="P341" s="56"/>
      <c r="Q341" s="56"/>
      <c r="R341" s="56"/>
      <c r="S341" s="56"/>
      <c r="T341" s="56"/>
      <c r="U341" s="56"/>
      <c r="V341" s="56"/>
      <c r="W341" s="56"/>
      <c r="X341" s="56"/>
      <c r="Y341" s="56"/>
      <c r="Z341" s="67"/>
    </row>
    <row r="342" spans="1:26">
      <c r="A342" s="54">
        <f t="shared" si="5"/>
        <v>46361</v>
      </c>
      <c r="B342" s="55"/>
      <c r="C342" s="56"/>
      <c r="D342" s="56"/>
      <c r="E342" s="56"/>
      <c r="F342" s="56"/>
      <c r="G342" s="56"/>
      <c r="H342" s="56"/>
      <c r="I342" s="56"/>
      <c r="J342" s="56"/>
      <c r="K342" s="56"/>
      <c r="L342" s="56"/>
      <c r="M342" s="56"/>
      <c r="N342" s="56"/>
      <c r="O342" s="56"/>
      <c r="P342" s="56"/>
      <c r="Q342" s="56"/>
      <c r="R342" s="56"/>
      <c r="S342" s="56"/>
      <c r="T342" s="56"/>
      <c r="U342" s="56"/>
      <c r="V342" s="56"/>
      <c r="W342" s="56"/>
      <c r="X342" s="56"/>
      <c r="Y342" s="56"/>
      <c r="Z342" s="67"/>
    </row>
    <row r="343" spans="1:26">
      <c r="A343" s="54">
        <f t="shared" si="5"/>
        <v>46362</v>
      </c>
      <c r="B343" s="55"/>
      <c r="C343" s="56"/>
      <c r="D343" s="56"/>
      <c r="E343" s="56"/>
      <c r="F343" s="56"/>
      <c r="G343" s="56"/>
      <c r="H343" s="56"/>
      <c r="I343" s="56"/>
      <c r="J343" s="56"/>
      <c r="K343" s="56"/>
      <c r="L343" s="56"/>
      <c r="M343" s="56"/>
      <c r="N343" s="56"/>
      <c r="O343" s="56"/>
      <c r="P343" s="56"/>
      <c r="Q343" s="56"/>
      <c r="R343" s="56"/>
      <c r="S343" s="56"/>
      <c r="T343" s="56"/>
      <c r="U343" s="56"/>
      <c r="V343" s="56"/>
      <c r="W343" s="56"/>
      <c r="X343" s="56"/>
      <c r="Y343" s="56"/>
      <c r="Z343" s="67"/>
    </row>
    <row r="344" spans="1:26">
      <c r="A344" s="54">
        <f t="shared" si="5"/>
        <v>46363</v>
      </c>
      <c r="B344" s="55"/>
      <c r="C344" s="56"/>
      <c r="D344" s="56"/>
      <c r="E344" s="56"/>
      <c r="F344" s="56"/>
      <c r="G344" s="56"/>
      <c r="H344" s="56"/>
      <c r="I344" s="56"/>
      <c r="J344" s="56"/>
      <c r="K344" s="56"/>
      <c r="L344" s="56"/>
      <c r="M344" s="56"/>
      <c r="N344" s="56"/>
      <c r="O344" s="56"/>
      <c r="P344" s="56"/>
      <c r="Q344" s="56"/>
      <c r="R344" s="56"/>
      <c r="S344" s="56"/>
      <c r="T344" s="56"/>
      <c r="U344" s="56"/>
      <c r="V344" s="56"/>
      <c r="W344" s="56"/>
      <c r="X344" s="56"/>
      <c r="Y344" s="56"/>
      <c r="Z344" s="67"/>
    </row>
    <row r="345" spans="1:26">
      <c r="A345" s="54">
        <f t="shared" si="5"/>
        <v>46364</v>
      </c>
      <c r="B345" s="55"/>
      <c r="C345" s="56"/>
      <c r="D345" s="56"/>
      <c r="E345" s="56"/>
      <c r="F345" s="56"/>
      <c r="G345" s="56"/>
      <c r="H345" s="56"/>
      <c r="I345" s="56"/>
      <c r="J345" s="56"/>
      <c r="K345" s="56"/>
      <c r="L345" s="56"/>
      <c r="M345" s="56"/>
      <c r="N345" s="56"/>
      <c r="O345" s="56"/>
      <c r="P345" s="56"/>
      <c r="Q345" s="56"/>
      <c r="R345" s="56"/>
      <c r="S345" s="56"/>
      <c r="T345" s="56"/>
      <c r="U345" s="56"/>
      <c r="V345" s="56"/>
      <c r="W345" s="56"/>
      <c r="X345" s="56"/>
      <c r="Y345" s="56"/>
      <c r="Z345" s="67"/>
    </row>
    <row r="346" spans="1:26">
      <c r="A346" s="54">
        <f t="shared" si="5"/>
        <v>46365</v>
      </c>
      <c r="B346" s="55"/>
      <c r="C346" s="56"/>
      <c r="D346" s="56"/>
      <c r="E346" s="56"/>
      <c r="F346" s="56"/>
      <c r="G346" s="56"/>
      <c r="H346" s="56"/>
      <c r="I346" s="56"/>
      <c r="J346" s="56"/>
      <c r="K346" s="56"/>
      <c r="L346" s="56"/>
      <c r="M346" s="56"/>
      <c r="N346" s="56"/>
      <c r="O346" s="56"/>
      <c r="P346" s="56"/>
      <c r="Q346" s="56"/>
      <c r="R346" s="56"/>
      <c r="S346" s="56"/>
      <c r="T346" s="56"/>
      <c r="U346" s="56"/>
      <c r="V346" s="56"/>
      <c r="W346" s="56"/>
      <c r="X346" s="56"/>
      <c r="Y346" s="56"/>
      <c r="Z346" s="67"/>
    </row>
    <row r="347" spans="1:26">
      <c r="A347" s="54">
        <f t="shared" si="5"/>
        <v>46366</v>
      </c>
      <c r="B347" s="55"/>
      <c r="C347" s="56"/>
      <c r="D347" s="56"/>
      <c r="E347" s="56"/>
      <c r="F347" s="56"/>
      <c r="G347" s="56"/>
      <c r="H347" s="56"/>
      <c r="I347" s="56"/>
      <c r="J347" s="56"/>
      <c r="K347" s="56"/>
      <c r="L347" s="56"/>
      <c r="M347" s="56"/>
      <c r="N347" s="56"/>
      <c r="O347" s="56"/>
      <c r="P347" s="56"/>
      <c r="Q347" s="56"/>
      <c r="R347" s="56"/>
      <c r="S347" s="56"/>
      <c r="T347" s="56"/>
      <c r="U347" s="56"/>
      <c r="V347" s="56"/>
      <c r="W347" s="56"/>
      <c r="X347" s="56"/>
      <c r="Y347" s="56"/>
      <c r="Z347" s="67"/>
    </row>
    <row r="348" spans="1:26">
      <c r="A348" s="54">
        <f t="shared" si="5"/>
        <v>46367</v>
      </c>
      <c r="B348" s="55"/>
      <c r="C348" s="56"/>
      <c r="D348" s="56"/>
      <c r="E348" s="56"/>
      <c r="F348" s="56"/>
      <c r="G348" s="56"/>
      <c r="H348" s="56"/>
      <c r="I348" s="56"/>
      <c r="J348" s="56"/>
      <c r="K348" s="56"/>
      <c r="L348" s="56"/>
      <c r="M348" s="56"/>
      <c r="N348" s="56"/>
      <c r="O348" s="56"/>
      <c r="P348" s="56"/>
      <c r="Q348" s="56"/>
      <c r="R348" s="56"/>
      <c r="S348" s="56"/>
      <c r="T348" s="56"/>
      <c r="U348" s="56"/>
      <c r="V348" s="56"/>
      <c r="W348" s="56"/>
      <c r="X348" s="56"/>
      <c r="Y348" s="56"/>
      <c r="Z348" s="67"/>
    </row>
    <row r="349" spans="1:26">
      <c r="A349" s="54">
        <f t="shared" si="5"/>
        <v>46368</v>
      </c>
      <c r="B349" s="55"/>
      <c r="C349" s="56"/>
      <c r="D349" s="56"/>
      <c r="E349" s="56"/>
      <c r="F349" s="56"/>
      <c r="G349" s="56"/>
      <c r="H349" s="56"/>
      <c r="I349" s="56"/>
      <c r="J349" s="56"/>
      <c r="K349" s="56"/>
      <c r="L349" s="56"/>
      <c r="M349" s="56"/>
      <c r="N349" s="56"/>
      <c r="O349" s="56"/>
      <c r="P349" s="56"/>
      <c r="Q349" s="56"/>
      <c r="R349" s="56"/>
      <c r="S349" s="56"/>
      <c r="T349" s="56"/>
      <c r="U349" s="56"/>
      <c r="V349" s="56"/>
      <c r="W349" s="56"/>
      <c r="X349" s="56"/>
      <c r="Y349" s="56"/>
      <c r="Z349" s="67"/>
    </row>
    <row r="350" spans="1:26">
      <c r="A350" s="54">
        <f t="shared" si="5"/>
        <v>46369</v>
      </c>
      <c r="B350" s="55"/>
      <c r="C350" s="56"/>
      <c r="D350" s="56"/>
      <c r="E350" s="56"/>
      <c r="F350" s="56"/>
      <c r="G350" s="56"/>
      <c r="H350" s="56"/>
      <c r="I350" s="56"/>
      <c r="J350" s="56"/>
      <c r="K350" s="56"/>
      <c r="L350" s="56"/>
      <c r="M350" s="56"/>
      <c r="N350" s="56"/>
      <c r="O350" s="56"/>
      <c r="P350" s="56"/>
      <c r="Q350" s="56"/>
      <c r="R350" s="56"/>
      <c r="S350" s="56"/>
      <c r="T350" s="56"/>
      <c r="U350" s="56"/>
      <c r="V350" s="56"/>
      <c r="W350" s="56"/>
      <c r="X350" s="56"/>
      <c r="Y350" s="56"/>
      <c r="Z350" s="67"/>
    </row>
    <row r="351" spans="1:26">
      <c r="A351" s="54">
        <f t="shared" si="5"/>
        <v>46370</v>
      </c>
      <c r="B351" s="55"/>
      <c r="C351" s="56"/>
      <c r="D351" s="56"/>
      <c r="E351" s="56"/>
      <c r="F351" s="56"/>
      <c r="G351" s="56"/>
      <c r="H351" s="56"/>
      <c r="I351" s="56"/>
      <c r="J351" s="56"/>
      <c r="K351" s="56"/>
      <c r="L351" s="56"/>
      <c r="M351" s="56"/>
      <c r="N351" s="56"/>
      <c r="O351" s="56"/>
      <c r="P351" s="56"/>
      <c r="Q351" s="56"/>
      <c r="R351" s="56"/>
      <c r="S351" s="56"/>
      <c r="T351" s="56"/>
      <c r="U351" s="56"/>
      <c r="V351" s="56"/>
      <c r="W351" s="56"/>
      <c r="X351" s="56"/>
      <c r="Y351" s="56"/>
      <c r="Z351" s="67"/>
    </row>
    <row r="352" spans="1:26">
      <c r="A352" s="54">
        <f t="shared" si="5"/>
        <v>46371</v>
      </c>
      <c r="B352" s="55"/>
      <c r="C352" s="56"/>
      <c r="D352" s="56"/>
      <c r="E352" s="56"/>
      <c r="F352" s="56"/>
      <c r="G352" s="56"/>
      <c r="H352" s="56"/>
      <c r="I352" s="56"/>
      <c r="J352" s="56"/>
      <c r="K352" s="56"/>
      <c r="L352" s="56"/>
      <c r="M352" s="56"/>
      <c r="N352" s="56"/>
      <c r="O352" s="56"/>
      <c r="P352" s="56"/>
      <c r="Q352" s="56"/>
      <c r="R352" s="56"/>
      <c r="S352" s="56"/>
      <c r="T352" s="56"/>
      <c r="U352" s="56"/>
      <c r="V352" s="56"/>
      <c r="W352" s="56"/>
      <c r="X352" s="56"/>
      <c r="Y352" s="56"/>
      <c r="Z352" s="67"/>
    </row>
    <row r="353" spans="1:26">
      <c r="A353" s="54">
        <f t="shared" si="5"/>
        <v>46372</v>
      </c>
      <c r="B353" s="55"/>
      <c r="C353" s="56"/>
      <c r="D353" s="56"/>
      <c r="E353" s="56"/>
      <c r="F353" s="56"/>
      <c r="G353" s="56"/>
      <c r="H353" s="56"/>
      <c r="I353" s="56"/>
      <c r="J353" s="56"/>
      <c r="K353" s="56"/>
      <c r="L353" s="56"/>
      <c r="M353" s="56"/>
      <c r="N353" s="56"/>
      <c r="O353" s="56"/>
      <c r="P353" s="56"/>
      <c r="Q353" s="56"/>
      <c r="R353" s="56"/>
      <c r="S353" s="56"/>
      <c r="T353" s="56"/>
      <c r="U353" s="56"/>
      <c r="V353" s="56"/>
      <c r="W353" s="56"/>
      <c r="X353" s="56"/>
      <c r="Y353" s="56"/>
      <c r="Z353" s="67"/>
    </row>
    <row r="354" spans="1:26">
      <c r="A354" s="54">
        <f t="shared" si="5"/>
        <v>46373</v>
      </c>
      <c r="B354" s="55"/>
      <c r="C354" s="56"/>
      <c r="D354" s="56"/>
      <c r="E354" s="56"/>
      <c r="F354" s="56"/>
      <c r="G354" s="56"/>
      <c r="H354" s="56"/>
      <c r="I354" s="56"/>
      <c r="J354" s="56"/>
      <c r="K354" s="56"/>
      <c r="L354" s="56"/>
      <c r="M354" s="56"/>
      <c r="N354" s="56"/>
      <c r="O354" s="56"/>
      <c r="P354" s="56"/>
      <c r="Q354" s="56"/>
      <c r="R354" s="56"/>
      <c r="S354" s="56"/>
      <c r="T354" s="56"/>
      <c r="U354" s="56"/>
      <c r="V354" s="56"/>
      <c r="W354" s="56"/>
      <c r="X354" s="56"/>
      <c r="Y354" s="56"/>
      <c r="Z354" s="67"/>
    </row>
    <row r="355" spans="1:26">
      <c r="A355" s="54">
        <f t="shared" si="5"/>
        <v>46374</v>
      </c>
      <c r="B355" s="55"/>
      <c r="C355" s="56"/>
      <c r="D355" s="56"/>
      <c r="E355" s="56"/>
      <c r="F355" s="56"/>
      <c r="G355" s="56"/>
      <c r="H355" s="56"/>
      <c r="I355" s="56"/>
      <c r="J355" s="56"/>
      <c r="K355" s="56"/>
      <c r="L355" s="56"/>
      <c r="M355" s="56"/>
      <c r="N355" s="56"/>
      <c r="O355" s="56"/>
      <c r="P355" s="56"/>
      <c r="Q355" s="56"/>
      <c r="R355" s="56"/>
      <c r="S355" s="56"/>
      <c r="T355" s="56"/>
      <c r="U355" s="56"/>
      <c r="V355" s="56"/>
      <c r="W355" s="56"/>
      <c r="X355" s="56"/>
      <c r="Y355" s="56"/>
      <c r="Z355" s="67"/>
    </row>
    <row r="356" spans="1:26">
      <c r="A356" s="54">
        <f t="shared" si="5"/>
        <v>46375</v>
      </c>
      <c r="B356" s="55"/>
      <c r="C356" s="56"/>
      <c r="D356" s="56"/>
      <c r="E356" s="56"/>
      <c r="F356" s="56"/>
      <c r="G356" s="56"/>
      <c r="H356" s="56"/>
      <c r="I356" s="56"/>
      <c r="J356" s="56"/>
      <c r="K356" s="56"/>
      <c r="L356" s="56"/>
      <c r="M356" s="56"/>
      <c r="N356" s="56"/>
      <c r="O356" s="56"/>
      <c r="P356" s="56"/>
      <c r="Q356" s="56"/>
      <c r="R356" s="56"/>
      <c r="S356" s="56"/>
      <c r="T356" s="56"/>
      <c r="U356" s="56"/>
      <c r="V356" s="56"/>
      <c r="W356" s="56"/>
      <c r="X356" s="56"/>
      <c r="Y356" s="56"/>
      <c r="Z356" s="67"/>
    </row>
    <row r="357" spans="1:26">
      <c r="A357" s="54">
        <f t="shared" si="5"/>
        <v>46376</v>
      </c>
      <c r="B357" s="55"/>
      <c r="C357" s="56"/>
      <c r="D357" s="56"/>
      <c r="E357" s="56"/>
      <c r="F357" s="56"/>
      <c r="G357" s="56"/>
      <c r="H357" s="56"/>
      <c r="I357" s="56"/>
      <c r="J357" s="56"/>
      <c r="K357" s="56"/>
      <c r="L357" s="56"/>
      <c r="M357" s="56"/>
      <c r="N357" s="56"/>
      <c r="O357" s="56"/>
      <c r="P357" s="56"/>
      <c r="Q357" s="56"/>
      <c r="R357" s="56"/>
      <c r="S357" s="56"/>
      <c r="T357" s="56"/>
      <c r="U357" s="56"/>
      <c r="V357" s="56"/>
      <c r="W357" s="56"/>
      <c r="X357" s="56"/>
      <c r="Y357" s="56"/>
      <c r="Z357" s="67"/>
    </row>
    <row r="358" spans="1:26">
      <c r="A358" s="54">
        <f t="shared" si="5"/>
        <v>46377</v>
      </c>
      <c r="B358" s="55"/>
      <c r="C358" s="56"/>
      <c r="D358" s="56"/>
      <c r="E358" s="56"/>
      <c r="F358" s="56"/>
      <c r="G358" s="56"/>
      <c r="H358" s="56"/>
      <c r="I358" s="56"/>
      <c r="J358" s="56"/>
      <c r="K358" s="56"/>
      <c r="L358" s="56"/>
      <c r="M358" s="56"/>
      <c r="N358" s="56"/>
      <c r="O358" s="56"/>
      <c r="P358" s="56"/>
      <c r="Q358" s="56"/>
      <c r="R358" s="56"/>
      <c r="S358" s="56"/>
      <c r="T358" s="56"/>
      <c r="U358" s="56"/>
      <c r="V358" s="56"/>
      <c r="W358" s="56"/>
      <c r="X358" s="56"/>
      <c r="Y358" s="56"/>
      <c r="Z358" s="67"/>
    </row>
    <row r="359" spans="1:26">
      <c r="A359" s="54">
        <f t="shared" si="5"/>
        <v>46378</v>
      </c>
      <c r="B359" s="55"/>
      <c r="C359" s="56"/>
      <c r="D359" s="56"/>
      <c r="E359" s="56"/>
      <c r="F359" s="56"/>
      <c r="G359" s="56"/>
      <c r="H359" s="56"/>
      <c r="I359" s="56"/>
      <c r="J359" s="56"/>
      <c r="K359" s="56"/>
      <c r="L359" s="56"/>
      <c r="M359" s="56"/>
      <c r="N359" s="56"/>
      <c r="O359" s="56"/>
      <c r="P359" s="56"/>
      <c r="Q359" s="56"/>
      <c r="R359" s="56"/>
      <c r="S359" s="56"/>
      <c r="T359" s="56"/>
      <c r="U359" s="56"/>
      <c r="V359" s="56"/>
      <c r="W359" s="56"/>
      <c r="X359" s="56"/>
      <c r="Y359" s="56"/>
      <c r="Z359" s="67"/>
    </row>
    <row r="360" spans="1:26">
      <c r="A360" s="54">
        <f t="shared" si="5"/>
        <v>46379</v>
      </c>
      <c r="B360" s="55"/>
      <c r="C360" s="56"/>
      <c r="D360" s="56"/>
      <c r="E360" s="56"/>
      <c r="F360" s="56"/>
      <c r="G360" s="56"/>
      <c r="H360" s="56"/>
      <c r="I360" s="56"/>
      <c r="J360" s="56"/>
      <c r="K360" s="56"/>
      <c r="L360" s="56"/>
      <c r="M360" s="56"/>
      <c r="N360" s="56"/>
      <c r="O360" s="56"/>
      <c r="P360" s="56"/>
      <c r="Q360" s="56"/>
      <c r="R360" s="56"/>
      <c r="S360" s="56"/>
      <c r="T360" s="56"/>
      <c r="U360" s="56"/>
      <c r="V360" s="56"/>
      <c r="W360" s="56"/>
      <c r="X360" s="56"/>
      <c r="Y360" s="56"/>
      <c r="Z360" s="67"/>
    </row>
    <row r="361" spans="1:26">
      <c r="A361" s="54">
        <f t="shared" si="5"/>
        <v>46380</v>
      </c>
      <c r="B361" s="55"/>
      <c r="C361" s="56"/>
      <c r="D361" s="56"/>
      <c r="E361" s="56"/>
      <c r="F361" s="56"/>
      <c r="G361" s="56"/>
      <c r="H361" s="56"/>
      <c r="I361" s="56"/>
      <c r="J361" s="56"/>
      <c r="K361" s="56"/>
      <c r="L361" s="56"/>
      <c r="M361" s="56"/>
      <c r="N361" s="56"/>
      <c r="O361" s="56"/>
      <c r="P361" s="56"/>
      <c r="Q361" s="56"/>
      <c r="R361" s="56"/>
      <c r="S361" s="56"/>
      <c r="T361" s="56"/>
      <c r="U361" s="56"/>
      <c r="V361" s="56"/>
      <c r="W361" s="56"/>
      <c r="X361" s="56"/>
      <c r="Y361" s="56"/>
      <c r="Z361" s="67"/>
    </row>
    <row r="362" spans="1:26">
      <c r="A362" s="54">
        <f t="shared" si="5"/>
        <v>46381</v>
      </c>
      <c r="B362" s="55"/>
      <c r="C362" s="56"/>
      <c r="D362" s="56"/>
      <c r="E362" s="56"/>
      <c r="F362" s="56"/>
      <c r="G362" s="56"/>
      <c r="H362" s="56"/>
      <c r="I362" s="56"/>
      <c r="J362" s="56"/>
      <c r="K362" s="56"/>
      <c r="L362" s="56"/>
      <c r="M362" s="56"/>
      <c r="N362" s="56"/>
      <c r="O362" s="56"/>
      <c r="P362" s="56"/>
      <c r="Q362" s="56"/>
      <c r="R362" s="56"/>
      <c r="S362" s="56"/>
      <c r="T362" s="56"/>
      <c r="U362" s="56"/>
      <c r="V362" s="56"/>
      <c r="W362" s="56"/>
      <c r="X362" s="56"/>
      <c r="Y362" s="56"/>
      <c r="Z362" s="67"/>
    </row>
    <row r="363" spans="1:26">
      <c r="A363" s="54">
        <f t="shared" si="5"/>
        <v>46382</v>
      </c>
      <c r="B363" s="55"/>
      <c r="C363" s="56"/>
      <c r="D363" s="56"/>
      <c r="E363" s="56"/>
      <c r="F363" s="56"/>
      <c r="G363" s="56"/>
      <c r="H363" s="56"/>
      <c r="I363" s="56"/>
      <c r="J363" s="56"/>
      <c r="K363" s="56"/>
      <c r="L363" s="56"/>
      <c r="M363" s="56"/>
      <c r="N363" s="56"/>
      <c r="O363" s="56"/>
      <c r="P363" s="56"/>
      <c r="Q363" s="56"/>
      <c r="R363" s="56"/>
      <c r="S363" s="56"/>
      <c r="T363" s="56"/>
      <c r="U363" s="56"/>
      <c r="V363" s="56"/>
      <c r="W363" s="56"/>
      <c r="X363" s="56"/>
      <c r="Y363" s="56"/>
      <c r="Z363" s="67"/>
    </row>
    <row r="364" spans="1:26">
      <c r="A364" s="54">
        <f t="shared" si="5"/>
        <v>46383</v>
      </c>
      <c r="B364" s="55"/>
      <c r="C364" s="56"/>
      <c r="D364" s="56"/>
      <c r="E364" s="56"/>
      <c r="F364" s="56"/>
      <c r="G364" s="56"/>
      <c r="H364" s="56"/>
      <c r="I364" s="56"/>
      <c r="J364" s="56"/>
      <c r="K364" s="56"/>
      <c r="L364" s="56"/>
      <c r="M364" s="56"/>
      <c r="N364" s="56"/>
      <c r="O364" s="56"/>
      <c r="P364" s="56"/>
      <c r="Q364" s="56"/>
      <c r="R364" s="56"/>
      <c r="S364" s="56"/>
      <c r="T364" s="56"/>
      <c r="U364" s="56"/>
      <c r="V364" s="56"/>
      <c r="W364" s="56"/>
      <c r="X364" s="56"/>
      <c r="Y364" s="56"/>
      <c r="Z364" s="67"/>
    </row>
    <row r="365" spans="1:26">
      <c r="A365" s="54">
        <f t="shared" si="5"/>
        <v>46384</v>
      </c>
      <c r="B365" s="55"/>
      <c r="C365" s="56"/>
      <c r="D365" s="56"/>
      <c r="E365" s="56"/>
      <c r="F365" s="56"/>
      <c r="G365" s="56"/>
      <c r="H365" s="56"/>
      <c r="I365" s="56"/>
      <c r="J365" s="56"/>
      <c r="K365" s="56"/>
      <c r="L365" s="56"/>
      <c r="M365" s="56"/>
      <c r="N365" s="56"/>
      <c r="O365" s="56"/>
      <c r="P365" s="56"/>
      <c r="Q365" s="56"/>
      <c r="R365" s="56"/>
      <c r="S365" s="56"/>
      <c r="T365" s="56"/>
      <c r="U365" s="56"/>
      <c r="V365" s="56"/>
      <c r="W365" s="56"/>
      <c r="X365" s="56"/>
      <c r="Y365" s="56"/>
      <c r="Z365" s="67"/>
    </row>
    <row r="366" spans="1:26">
      <c r="A366" s="54">
        <f t="shared" si="5"/>
        <v>46385</v>
      </c>
      <c r="B366" s="55"/>
      <c r="C366" s="56"/>
      <c r="D366" s="56"/>
      <c r="E366" s="56"/>
      <c r="F366" s="56"/>
      <c r="G366" s="56"/>
      <c r="H366" s="56"/>
      <c r="I366" s="56"/>
      <c r="J366" s="56"/>
      <c r="K366" s="56"/>
      <c r="L366" s="56"/>
      <c r="M366" s="56"/>
      <c r="N366" s="56"/>
      <c r="O366" s="56"/>
      <c r="P366" s="56"/>
      <c r="Q366" s="56"/>
      <c r="R366" s="56"/>
      <c r="S366" s="56"/>
      <c r="T366" s="56"/>
      <c r="U366" s="56"/>
      <c r="V366" s="56"/>
      <c r="W366" s="56"/>
      <c r="X366" s="56"/>
      <c r="Y366" s="56"/>
      <c r="Z366" s="67"/>
    </row>
    <row r="367" spans="1:26">
      <c r="A367" s="54">
        <f t="shared" si="5"/>
        <v>46386</v>
      </c>
      <c r="B367" s="55"/>
      <c r="C367" s="56"/>
      <c r="D367" s="56"/>
      <c r="E367" s="56"/>
      <c r="F367" s="56"/>
      <c r="G367" s="56"/>
      <c r="H367" s="56"/>
      <c r="I367" s="56"/>
      <c r="J367" s="56"/>
      <c r="K367" s="56"/>
      <c r="L367" s="56"/>
      <c r="M367" s="56"/>
      <c r="N367" s="56"/>
      <c r="O367" s="56"/>
      <c r="P367" s="56"/>
      <c r="Q367" s="56"/>
      <c r="R367" s="56"/>
      <c r="S367" s="56"/>
      <c r="T367" s="56"/>
      <c r="U367" s="56"/>
      <c r="V367" s="56"/>
      <c r="W367" s="56"/>
      <c r="X367" s="56"/>
      <c r="Y367" s="56"/>
      <c r="Z367" s="67"/>
    </row>
    <row r="368" spans="1:26" ht="15" thickBot="1">
      <c r="A368" s="59">
        <f t="shared" si="5"/>
        <v>46387</v>
      </c>
      <c r="B368" s="60"/>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8"/>
    </row>
    <row r="369" spans="27:27">
      <c r="AA369"/>
    </row>
  </sheetData>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48E41-D832-4D45-BDEA-8B9A3EBFD8FC}">
  <sheetPr>
    <tabColor theme="1" tint="0.34998626667073579"/>
  </sheetPr>
  <dimension ref="A1:AA368"/>
  <sheetViews>
    <sheetView workbookViewId="0">
      <pane xSplit="1" ySplit="3" topLeftCell="B134" activePane="bottomRight" state="frozen"/>
      <selection activeCell="C27" sqref="C27"/>
      <selection pane="topRight" activeCell="C27" sqref="C27"/>
      <selection pane="bottomLeft" activeCell="C27" sqref="C27"/>
      <selection pane="bottomRight" activeCell="Y160" sqref="Y160"/>
    </sheetView>
  </sheetViews>
  <sheetFormatPr defaultRowHeight="14.4"/>
  <cols>
    <col min="1" max="1" width="10.6640625" bestFit="1" customWidth="1"/>
    <col min="2" max="25" width="5.6640625" style="20" bestFit="1" customWidth="1"/>
    <col min="26" max="26" width="5.6640625" style="20" customWidth="1"/>
    <col min="27" max="27" width="8.88671875" style="20"/>
  </cols>
  <sheetData>
    <row r="1" spans="1:27" ht="16.2" thickBot="1">
      <c r="A1" s="88" t="s">
        <v>18</v>
      </c>
      <c r="B1" s="89"/>
      <c r="C1" s="89"/>
      <c r="D1" s="90"/>
      <c r="E1" s="2" t="s">
        <v>47</v>
      </c>
    </row>
    <row r="2" spans="1:27" ht="15" thickBot="1">
      <c r="E2" s="74"/>
    </row>
    <row r="3" spans="1:27" s="64" customFormat="1" ht="15" thickBot="1">
      <c r="A3" s="63" t="s">
        <v>36</v>
      </c>
      <c r="B3" s="47">
        <v>1</v>
      </c>
      <c r="C3" s="47">
        <v>2</v>
      </c>
      <c r="D3" s="47">
        <v>3</v>
      </c>
      <c r="E3" s="47">
        <v>4</v>
      </c>
      <c r="F3" s="47">
        <v>5</v>
      </c>
      <c r="G3" s="47">
        <v>6</v>
      </c>
      <c r="H3" s="47">
        <v>7</v>
      </c>
      <c r="I3" s="47">
        <v>8</v>
      </c>
      <c r="J3" s="47">
        <v>9</v>
      </c>
      <c r="K3" s="47">
        <v>10</v>
      </c>
      <c r="L3" s="47">
        <v>11</v>
      </c>
      <c r="M3" s="47">
        <v>12</v>
      </c>
      <c r="N3" s="47">
        <v>13</v>
      </c>
      <c r="O3" s="47">
        <v>14</v>
      </c>
      <c r="P3" s="47">
        <v>15</v>
      </c>
      <c r="Q3" s="47">
        <v>16</v>
      </c>
      <c r="R3" s="47">
        <v>17</v>
      </c>
      <c r="S3" s="47">
        <v>18</v>
      </c>
      <c r="T3" s="47">
        <v>19</v>
      </c>
      <c r="U3" s="47">
        <v>20</v>
      </c>
      <c r="V3" s="47">
        <v>21</v>
      </c>
      <c r="W3" s="47">
        <v>22</v>
      </c>
      <c r="X3" s="47">
        <v>23</v>
      </c>
      <c r="Y3" s="47">
        <v>24</v>
      </c>
      <c r="Z3" s="47">
        <v>25</v>
      </c>
    </row>
    <row r="4" spans="1:27">
      <c r="A4" s="49">
        <f>'3.Total System Load Calc'!B6</f>
        <v>46023</v>
      </c>
      <c r="B4" s="50">
        <v>0</v>
      </c>
      <c r="C4" s="65">
        <v>0</v>
      </c>
      <c r="D4" s="65">
        <v>0</v>
      </c>
      <c r="E4" s="65">
        <v>0</v>
      </c>
      <c r="F4" s="65">
        <v>1</v>
      </c>
      <c r="G4" s="65">
        <v>1</v>
      </c>
      <c r="H4" s="65">
        <v>1</v>
      </c>
      <c r="I4" s="65">
        <v>1</v>
      </c>
      <c r="J4" s="65">
        <v>0</v>
      </c>
      <c r="K4" s="65">
        <v>0</v>
      </c>
      <c r="L4" s="65">
        <v>0</v>
      </c>
      <c r="M4" s="65">
        <v>0</v>
      </c>
      <c r="N4" s="65">
        <v>0</v>
      </c>
      <c r="O4" s="65">
        <v>0</v>
      </c>
      <c r="P4" s="65">
        <v>0</v>
      </c>
      <c r="Q4" s="65">
        <v>0</v>
      </c>
      <c r="R4" s="65">
        <v>1</v>
      </c>
      <c r="S4" s="65">
        <v>1</v>
      </c>
      <c r="T4" s="65">
        <v>1</v>
      </c>
      <c r="U4" s="65">
        <v>1</v>
      </c>
      <c r="V4" s="65">
        <v>0</v>
      </c>
      <c r="W4" s="65">
        <v>0</v>
      </c>
      <c r="X4" s="65">
        <v>0</v>
      </c>
      <c r="Y4" s="65">
        <v>0</v>
      </c>
      <c r="Z4" s="66"/>
      <c r="AA4"/>
    </row>
    <row r="5" spans="1:27">
      <c r="A5" s="54">
        <f>A4+1</f>
        <v>46024</v>
      </c>
      <c r="B5" s="55">
        <v>0</v>
      </c>
      <c r="C5" s="56">
        <v>0</v>
      </c>
      <c r="D5" s="56">
        <v>0</v>
      </c>
      <c r="E5" s="56">
        <v>0</v>
      </c>
      <c r="F5" s="56">
        <v>2</v>
      </c>
      <c r="G5" s="56">
        <v>2</v>
      </c>
      <c r="H5" s="56">
        <v>2</v>
      </c>
      <c r="I5" s="56">
        <v>2</v>
      </c>
      <c r="J5" s="56">
        <v>1</v>
      </c>
      <c r="K5" s="56">
        <v>0</v>
      </c>
      <c r="L5" s="56">
        <v>0</v>
      </c>
      <c r="M5" s="56">
        <v>1</v>
      </c>
      <c r="N5" s="56">
        <v>1</v>
      </c>
      <c r="O5" s="56">
        <v>1</v>
      </c>
      <c r="P5" s="56">
        <v>0</v>
      </c>
      <c r="Q5" s="56">
        <v>0</v>
      </c>
      <c r="R5" s="56">
        <v>2</v>
      </c>
      <c r="S5" s="56">
        <v>2</v>
      </c>
      <c r="T5" s="56">
        <v>2</v>
      </c>
      <c r="U5" s="56">
        <v>2</v>
      </c>
      <c r="V5" s="56">
        <v>0</v>
      </c>
      <c r="W5" s="56">
        <v>0</v>
      </c>
      <c r="X5" s="56">
        <v>0</v>
      </c>
      <c r="Y5" s="56">
        <v>0</v>
      </c>
      <c r="Z5" s="67"/>
      <c r="AA5"/>
    </row>
    <row r="6" spans="1:27">
      <c r="A6" s="54">
        <f t="shared" ref="A6:A69" si="0">A5+1</f>
        <v>46025</v>
      </c>
      <c r="B6" s="55">
        <v>0</v>
      </c>
      <c r="C6" s="56">
        <v>0</v>
      </c>
      <c r="D6" s="56">
        <v>0</v>
      </c>
      <c r="E6" s="56">
        <v>0</v>
      </c>
      <c r="F6" s="56">
        <v>1</v>
      </c>
      <c r="G6" s="56">
        <v>1</v>
      </c>
      <c r="H6" s="56">
        <v>1</v>
      </c>
      <c r="I6" s="56">
        <v>1</v>
      </c>
      <c r="J6" s="56">
        <v>0</v>
      </c>
      <c r="K6" s="56">
        <v>0</v>
      </c>
      <c r="L6" s="56">
        <v>0</v>
      </c>
      <c r="M6" s="56">
        <v>0</v>
      </c>
      <c r="N6" s="56">
        <v>0</v>
      </c>
      <c r="O6" s="56">
        <v>0</v>
      </c>
      <c r="P6" s="56">
        <v>0</v>
      </c>
      <c r="Q6" s="56">
        <v>0</v>
      </c>
      <c r="R6" s="56">
        <v>0</v>
      </c>
      <c r="S6" s="56">
        <v>1</v>
      </c>
      <c r="T6" s="56">
        <v>1</v>
      </c>
      <c r="U6" s="56">
        <v>1</v>
      </c>
      <c r="V6" s="56">
        <v>0</v>
      </c>
      <c r="W6" s="56">
        <v>0</v>
      </c>
      <c r="X6" s="56">
        <v>0</v>
      </c>
      <c r="Y6" s="56">
        <v>0</v>
      </c>
      <c r="Z6" s="67"/>
      <c r="AA6"/>
    </row>
    <row r="7" spans="1:27">
      <c r="A7" s="54">
        <f t="shared" si="0"/>
        <v>46026</v>
      </c>
      <c r="B7" s="55">
        <v>0</v>
      </c>
      <c r="C7" s="56">
        <v>0</v>
      </c>
      <c r="D7" s="56">
        <v>0</v>
      </c>
      <c r="E7" s="56">
        <v>0</v>
      </c>
      <c r="F7" s="56">
        <v>1</v>
      </c>
      <c r="G7" s="56">
        <v>1</v>
      </c>
      <c r="H7" s="56">
        <v>1</v>
      </c>
      <c r="I7" s="56">
        <v>1</v>
      </c>
      <c r="J7" s="56">
        <v>0</v>
      </c>
      <c r="K7" s="56">
        <v>0</v>
      </c>
      <c r="L7" s="56">
        <v>0</v>
      </c>
      <c r="M7" s="56">
        <v>0</v>
      </c>
      <c r="N7" s="56">
        <v>0</v>
      </c>
      <c r="O7" s="56">
        <v>0</v>
      </c>
      <c r="P7" s="56">
        <v>0</v>
      </c>
      <c r="Q7" s="56">
        <v>0</v>
      </c>
      <c r="R7" s="56">
        <v>0</v>
      </c>
      <c r="S7" s="56">
        <v>1</v>
      </c>
      <c r="T7" s="56">
        <v>1</v>
      </c>
      <c r="U7" s="56">
        <v>1</v>
      </c>
      <c r="V7" s="56">
        <v>0</v>
      </c>
      <c r="W7" s="56">
        <v>0</v>
      </c>
      <c r="X7" s="56">
        <v>0</v>
      </c>
      <c r="Y7" s="56">
        <v>0</v>
      </c>
      <c r="Z7" s="67"/>
      <c r="AA7"/>
    </row>
    <row r="8" spans="1:27">
      <c r="A8" s="54">
        <f t="shared" si="0"/>
        <v>46027</v>
      </c>
      <c r="B8" s="55">
        <v>0</v>
      </c>
      <c r="C8" s="56">
        <v>0</v>
      </c>
      <c r="D8" s="56">
        <v>0</v>
      </c>
      <c r="E8" s="56">
        <v>0</v>
      </c>
      <c r="F8" s="56">
        <v>2</v>
      </c>
      <c r="G8" s="56">
        <v>2</v>
      </c>
      <c r="H8" s="56">
        <v>2</v>
      </c>
      <c r="I8" s="56">
        <v>2</v>
      </c>
      <c r="J8" s="56">
        <v>1</v>
      </c>
      <c r="K8" s="56">
        <v>0</v>
      </c>
      <c r="L8" s="56">
        <v>0</v>
      </c>
      <c r="M8" s="56">
        <v>1</v>
      </c>
      <c r="N8" s="56">
        <v>1</v>
      </c>
      <c r="O8" s="56">
        <v>1</v>
      </c>
      <c r="P8" s="56">
        <v>0</v>
      </c>
      <c r="Q8" s="56">
        <v>0</v>
      </c>
      <c r="R8" s="56">
        <v>2</v>
      </c>
      <c r="S8" s="56">
        <v>2</v>
      </c>
      <c r="T8" s="56">
        <v>2</v>
      </c>
      <c r="U8" s="56">
        <v>2</v>
      </c>
      <c r="V8" s="56">
        <v>0</v>
      </c>
      <c r="W8" s="56">
        <v>0</v>
      </c>
      <c r="X8" s="56">
        <v>0</v>
      </c>
      <c r="Y8" s="56">
        <v>0</v>
      </c>
      <c r="Z8" s="67"/>
      <c r="AA8"/>
    </row>
    <row r="9" spans="1:27">
      <c r="A9" s="54">
        <f t="shared" si="0"/>
        <v>46028</v>
      </c>
      <c r="B9" s="55">
        <v>0</v>
      </c>
      <c r="C9" s="56">
        <v>0</v>
      </c>
      <c r="D9" s="56">
        <v>0</v>
      </c>
      <c r="E9" s="56">
        <v>0</v>
      </c>
      <c r="F9" s="56">
        <v>2</v>
      </c>
      <c r="G9" s="56">
        <v>2</v>
      </c>
      <c r="H9" s="56">
        <v>2</v>
      </c>
      <c r="I9" s="56">
        <v>2</v>
      </c>
      <c r="J9" s="56">
        <v>1</v>
      </c>
      <c r="K9" s="56">
        <v>0</v>
      </c>
      <c r="L9" s="56">
        <v>0</v>
      </c>
      <c r="M9" s="56">
        <v>1</v>
      </c>
      <c r="N9" s="56">
        <v>1</v>
      </c>
      <c r="O9" s="56">
        <v>1</v>
      </c>
      <c r="P9" s="56">
        <v>0</v>
      </c>
      <c r="Q9" s="56">
        <v>0</v>
      </c>
      <c r="R9" s="56">
        <v>2</v>
      </c>
      <c r="S9" s="56">
        <v>2</v>
      </c>
      <c r="T9" s="56">
        <v>2</v>
      </c>
      <c r="U9" s="56">
        <v>2</v>
      </c>
      <c r="V9" s="56">
        <v>0</v>
      </c>
      <c r="W9" s="56">
        <v>0</v>
      </c>
      <c r="X9" s="56">
        <v>0</v>
      </c>
      <c r="Y9" s="56">
        <v>0</v>
      </c>
      <c r="Z9" s="67"/>
      <c r="AA9"/>
    </row>
    <row r="10" spans="1:27">
      <c r="A10" s="54">
        <f t="shared" si="0"/>
        <v>46029</v>
      </c>
      <c r="B10" s="55">
        <v>0</v>
      </c>
      <c r="C10" s="56">
        <v>0</v>
      </c>
      <c r="D10" s="56">
        <v>0</v>
      </c>
      <c r="E10" s="56">
        <v>0</v>
      </c>
      <c r="F10" s="56">
        <v>2</v>
      </c>
      <c r="G10" s="56">
        <v>2</v>
      </c>
      <c r="H10" s="56">
        <v>2</v>
      </c>
      <c r="I10" s="56">
        <v>2</v>
      </c>
      <c r="J10" s="56">
        <v>0</v>
      </c>
      <c r="K10" s="56">
        <v>0</v>
      </c>
      <c r="L10" s="56">
        <v>0</v>
      </c>
      <c r="M10" s="56">
        <v>1</v>
      </c>
      <c r="N10" s="56">
        <v>1</v>
      </c>
      <c r="O10" s="56">
        <v>1</v>
      </c>
      <c r="P10" s="56">
        <v>0</v>
      </c>
      <c r="Q10" s="56">
        <v>0</v>
      </c>
      <c r="R10" s="56">
        <v>2</v>
      </c>
      <c r="S10" s="56">
        <v>2</v>
      </c>
      <c r="T10" s="56">
        <v>2</v>
      </c>
      <c r="U10" s="56">
        <v>2</v>
      </c>
      <c r="V10" s="56">
        <v>0</v>
      </c>
      <c r="W10" s="56">
        <v>0</v>
      </c>
      <c r="X10" s="56">
        <v>0</v>
      </c>
      <c r="Y10" s="56">
        <v>0</v>
      </c>
      <c r="Z10" s="67"/>
      <c r="AA10"/>
    </row>
    <row r="11" spans="1:27">
      <c r="A11" s="54">
        <f t="shared" si="0"/>
        <v>46030</v>
      </c>
      <c r="B11" s="55">
        <v>0</v>
      </c>
      <c r="C11" s="56">
        <v>0</v>
      </c>
      <c r="D11" s="56">
        <v>0</v>
      </c>
      <c r="E11" s="56">
        <v>0</v>
      </c>
      <c r="F11" s="56">
        <v>2</v>
      </c>
      <c r="G11" s="56">
        <v>2</v>
      </c>
      <c r="H11" s="56">
        <v>2</v>
      </c>
      <c r="I11" s="56">
        <v>2</v>
      </c>
      <c r="J11" s="56">
        <v>1</v>
      </c>
      <c r="K11" s="56">
        <v>0</v>
      </c>
      <c r="L11" s="56">
        <v>0</v>
      </c>
      <c r="M11" s="56">
        <v>1</v>
      </c>
      <c r="N11" s="56">
        <v>1</v>
      </c>
      <c r="O11" s="56">
        <v>1</v>
      </c>
      <c r="P11" s="56">
        <v>0</v>
      </c>
      <c r="Q11" s="56">
        <v>0</v>
      </c>
      <c r="R11" s="56">
        <v>2</v>
      </c>
      <c r="S11" s="56">
        <v>2</v>
      </c>
      <c r="T11" s="56">
        <v>2</v>
      </c>
      <c r="U11" s="56">
        <v>2</v>
      </c>
      <c r="V11" s="56">
        <v>0</v>
      </c>
      <c r="W11" s="56">
        <v>0</v>
      </c>
      <c r="X11" s="56">
        <v>0</v>
      </c>
      <c r="Y11" s="56">
        <v>0</v>
      </c>
      <c r="Z11" s="67"/>
      <c r="AA11"/>
    </row>
    <row r="12" spans="1:27">
      <c r="A12" s="54">
        <f t="shared" si="0"/>
        <v>46031</v>
      </c>
      <c r="B12" s="55">
        <v>0</v>
      </c>
      <c r="C12" s="56">
        <v>0</v>
      </c>
      <c r="D12" s="56">
        <v>0</v>
      </c>
      <c r="E12" s="56">
        <v>0</v>
      </c>
      <c r="F12" s="56">
        <v>2</v>
      </c>
      <c r="G12" s="56">
        <v>2</v>
      </c>
      <c r="H12" s="56">
        <v>2</v>
      </c>
      <c r="I12" s="56">
        <v>2</v>
      </c>
      <c r="J12" s="56">
        <v>1</v>
      </c>
      <c r="K12" s="56">
        <v>0</v>
      </c>
      <c r="L12" s="56">
        <v>0</v>
      </c>
      <c r="M12" s="56">
        <v>1</v>
      </c>
      <c r="N12" s="56">
        <v>1</v>
      </c>
      <c r="O12" s="56">
        <v>1</v>
      </c>
      <c r="P12" s="56">
        <v>0</v>
      </c>
      <c r="Q12" s="56">
        <v>0</v>
      </c>
      <c r="R12" s="56">
        <v>2</v>
      </c>
      <c r="S12" s="56">
        <v>2</v>
      </c>
      <c r="T12" s="56">
        <v>2</v>
      </c>
      <c r="U12" s="56">
        <v>2</v>
      </c>
      <c r="V12" s="56">
        <v>0</v>
      </c>
      <c r="W12" s="56">
        <v>0</v>
      </c>
      <c r="X12" s="56">
        <v>0</v>
      </c>
      <c r="Y12" s="56">
        <v>0</v>
      </c>
      <c r="Z12" s="67"/>
      <c r="AA12"/>
    </row>
    <row r="13" spans="1:27">
      <c r="A13" s="54">
        <f t="shared" si="0"/>
        <v>46032</v>
      </c>
      <c r="B13" s="55">
        <v>0</v>
      </c>
      <c r="C13" s="56">
        <v>0</v>
      </c>
      <c r="D13" s="56">
        <v>0</v>
      </c>
      <c r="E13" s="56">
        <v>0</v>
      </c>
      <c r="F13" s="56">
        <v>1</v>
      </c>
      <c r="G13" s="56">
        <v>1</v>
      </c>
      <c r="H13" s="56">
        <v>1</v>
      </c>
      <c r="I13" s="56">
        <v>1</v>
      </c>
      <c r="J13" s="56">
        <v>0</v>
      </c>
      <c r="K13" s="56">
        <v>0</v>
      </c>
      <c r="L13" s="56">
        <v>0</v>
      </c>
      <c r="M13" s="56">
        <v>0</v>
      </c>
      <c r="N13" s="56">
        <v>0</v>
      </c>
      <c r="O13" s="56">
        <v>0</v>
      </c>
      <c r="P13" s="56">
        <v>0</v>
      </c>
      <c r="Q13" s="56">
        <v>0</v>
      </c>
      <c r="R13" s="56">
        <v>0</v>
      </c>
      <c r="S13" s="56">
        <v>1</v>
      </c>
      <c r="T13" s="56">
        <v>1</v>
      </c>
      <c r="U13" s="56">
        <v>1</v>
      </c>
      <c r="V13" s="56">
        <v>0</v>
      </c>
      <c r="W13" s="56">
        <v>0</v>
      </c>
      <c r="X13" s="56">
        <v>0</v>
      </c>
      <c r="Y13" s="56">
        <v>0</v>
      </c>
      <c r="Z13" s="67"/>
      <c r="AA13"/>
    </row>
    <row r="14" spans="1:27">
      <c r="A14" s="54">
        <f t="shared" si="0"/>
        <v>46033</v>
      </c>
      <c r="B14" s="55">
        <v>0</v>
      </c>
      <c r="C14" s="56">
        <v>0</v>
      </c>
      <c r="D14" s="56">
        <v>0</v>
      </c>
      <c r="E14" s="56">
        <v>0</v>
      </c>
      <c r="F14" s="56">
        <v>1</v>
      </c>
      <c r="G14" s="56">
        <v>1</v>
      </c>
      <c r="H14" s="56">
        <v>1</v>
      </c>
      <c r="I14" s="56">
        <v>1</v>
      </c>
      <c r="J14" s="56">
        <v>0</v>
      </c>
      <c r="K14" s="56">
        <v>0</v>
      </c>
      <c r="L14" s="56">
        <v>0</v>
      </c>
      <c r="M14" s="56">
        <v>0</v>
      </c>
      <c r="N14" s="56">
        <v>0</v>
      </c>
      <c r="O14" s="56">
        <v>0</v>
      </c>
      <c r="P14" s="56">
        <v>0</v>
      </c>
      <c r="Q14" s="56">
        <v>0</v>
      </c>
      <c r="R14" s="56">
        <v>0</v>
      </c>
      <c r="S14" s="56">
        <v>1</v>
      </c>
      <c r="T14" s="56">
        <v>1</v>
      </c>
      <c r="U14" s="56">
        <v>1</v>
      </c>
      <c r="V14" s="56">
        <v>0</v>
      </c>
      <c r="W14" s="56">
        <v>0</v>
      </c>
      <c r="X14" s="56">
        <v>0</v>
      </c>
      <c r="Y14" s="56">
        <v>0</v>
      </c>
      <c r="Z14" s="67"/>
      <c r="AA14"/>
    </row>
    <row r="15" spans="1:27">
      <c r="A15" s="54">
        <f t="shared" si="0"/>
        <v>46034</v>
      </c>
      <c r="B15" s="55">
        <v>0</v>
      </c>
      <c r="C15" s="56">
        <v>0</v>
      </c>
      <c r="D15" s="56">
        <v>0</v>
      </c>
      <c r="E15" s="56">
        <v>0</v>
      </c>
      <c r="F15" s="56">
        <v>2</v>
      </c>
      <c r="G15" s="56">
        <v>2</v>
      </c>
      <c r="H15" s="56">
        <v>2</v>
      </c>
      <c r="I15" s="56">
        <v>2</v>
      </c>
      <c r="J15" s="56">
        <v>1</v>
      </c>
      <c r="K15" s="56">
        <v>0</v>
      </c>
      <c r="L15" s="56">
        <v>0</v>
      </c>
      <c r="M15" s="56">
        <v>1</v>
      </c>
      <c r="N15" s="56">
        <v>1</v>
      </c>
      <c r="O15" s="56">
        <v>1</v>
      </c>
      <c r="P15" s="56">
        <v>0</v>
      </c>
      <c r="Q15" s="56">
        <v>0</v>
      </c>
      <c r="R15" s="56">
        <v>2</v>
      </c>
      <c r="S15" s="56">
        <v>2</v>
      </c>
      <c r="T15" s="56">
        <v>2</v>
      </c>
      <c r="U15" s="56">
        <v>2</v>
      </c>
      <c r="V15" s="56">
        <v>0</v>
      </c>
      <c r="W15" s="56">
        <v>0</v>
      </c>
      <c r="X15" s="56">
        <v>0</v>
      </c>
      <c r="Y15" s="56">
        <v>0</v>
      </c>
      <c r="Z15" s="67"/>
      <c r="AA15"/>
    </row>
    <row r="16" spans="1:27">
      <c r="A16" s="54">
        <f t="shared" si="0"/>
        <v>46035</v>
      </c>
      <c r="B16" s="55">
        <v>0</v>
      </c>
      <c r="C16" s="56">
        <v>0</v>
      </c>
      <c r="D16" s="56">
        <v>0</v>
      </c>
      <c r="E16" s="56">
        <v>0</v>
      </c>
      <c r="F16" s="56">
        <v>2</v>
      </c>
      <c r="G16" s="56">
        <v>2</v>
      </c>
      <c r="H16" s="56">
        <v>2</v>
      </c>
      <c r="I16" s="56">
        <v>2</v>
      </c>
      <c r="J16" s="56">
        <v>1</v>
      </c>
      <c r="K16" s="56">
        <v>0</v>
      </c>
      <c r="L16" s="56">
        <v>0</v>
      </c>
      <c r="M16" s="56">
        <v>1</v>
      </c>
      <c r="N16" s="56">
        <v>1</v>
      </c>
      <c r="O16" s="56">
        <v>1</v>
      </c>
      <c r="P16" s="56">
        <v>0</v>
      </c>
      <c r="Q16" s="56">
        <v>0</v>
      </c>
      <c r="R16" s="56">
        <v>0</v>
      </c>
      <c r="S16" s="56">
        <v>2</v>
      </c>
      <c r="T16" s="56">
        <v>2</v>
      </c>
      <c r="U16" s="56">
        <v>2</v>
      </c>
      <c r="V16" s="56">
        <v>0</v>
      </c>
      <c r="W16" s="56">
        <v>0</v>
      </c>
      <c r="X16" s="56">
        <v>0</v>
      </c>
      <c r="Y16" s="56">
        <v>0</v>
      </c>
      <c r="Z16" s="67"/>
      <c r="AA16"/>
    </row>
    <row r="17" spans="1:27">
      <c r="A17" s="54">
        <f t="shared" si="0"/>
        <v>46036</v>
      </c>
      <c r="B17" s="55">
        <v>0</v>
      </c>
      <c r="C17" s="56">
        <v>0</v>
      </c>
      <c r="D17" s="56">
        <v>0</v>
      </c>
      <c r="E17" s="56">
        <v>0</v>
      </c>
      <c r="F17" s="56">
        <v>2</v>
      </c>
      <c r="G17" s="56">
        <v>2</v>
      </c>
      <c r="H17" s="56">
        <v>2</v>
      </c>
      <c r="I17" s="56">
        <v>2</v>
      </c>
      <c r="J17" s="56">
        <v>1</v>
      </c>
      <c r="K17" s="56">
        <v>0</v>
      </c>
      <c r="L17" s="56">
        <v>0</v>
      </c>
      <c r="M17" s="56">
        <v>1</v>
      </c>
      <c r="N17" s="56">
        <v>1</v>
      </c>
      <c r="O17" s="56">
        <v>1</v>
      </c>
      <c r="P17" s="56">
        <v>0</v>
      </c>
      <c r="Q17" s="56">
        <v>0</v>
      </c>
      <c r="R17" s="56">
        <v>0</v>
      </c>
      <c r="S17" s="56">
        <v>2</v>
      </c>
      <c r="T17" s="56">
        <v>2</v>
      </c>
      <c r="U17" s="56">
        <v>2</v>
      </c>
      <c r="V17" s="56">
        <v>0</v>
      </c>
      <c r="W17" s="56">
        <v>0</v>
      </c>
      <c r="X17" s="56">
        <v>0</v>
      </c>
      <c r="Y17" s="56">
        <v>0</v>
      </c>
      <c r="Z17" s="67"/>
      <c r="AA17"/>
    </row>
    <row r="18" spans="1:27">
      <c r="A18" s="54">
        <f t="shared" si="0"/>
        <v>46037</v>
      </c>
      <c r="B18" s="55">
        <v>0</v>
      </c>
      <c r="C18" s="56">
        <v>0</v>
      </c>
      <c r="D18" s="56">
        <v>0</v>
      </c>
      <c r="E18" s="56">
        <v>0</v>
      </c>
      <c r="F18" s="56">
        <v>2</v>
      </c>
      <c r="G18" s="56">
        <v>2</v>
      </c>
      <c r="H18" s="56">
        <v>2</v>
      </c>
      <c r="I18" s="56">
        <v>2</v>
      </c>
      <c r="J18" s="56">
        <v>1</v>
      </c>
      <c r="K18" s="56">
        <v>0</v>
      </c>
      <c r="L18" s="56">
        <v>0</v>
      </c>
      <c r="M18" s="56">
        <v>1</v>
      </c>
      <c r="N18" s="56">
        <v>1</v>
      </c>
      <c r="O18" s="56">
        <v>1</v>
      </c>
      <c r="P18" s="56">
        <v>0</v>
      </c>
      <c r="Q18" s="56">
        <v>0</v>
      </c>
      <c r="R18" s="56">
        <v>0</v>
      </c>
      <c r="S18" s="56">
        <v>2</v>
      </c>
      <c r="T18" s="56">
        <v>2</v>
      </c>
      <c r="U18" s="56">
        <v>2</v>
      </c>
      <c r="V18" s="56">
        <v>0</v>
      </c>
      <c r="W18" s="56">
        <v>0</v>
      </c>
      <c r="X18" s="56">
        <v>0</v>
      </c>
      <c r="Y18" s="56">
        <v>0</v>
      </c>
      <c r="Z18" s="67"/>
      <c r="AA18"/>
    </row>
    <row r="19" spans="1:27">
      <c r="A19" s="54">
        <f t="shared" si="0"/>
        <v>46038</v>
      </c>
      <c r="B19" s="55">
        <v>0</v>
      </c>
      <c r="C19" s="56">
        <v>0</v>
      </c>
      <c r="D19" s="56">
        <v>0</v>
      </c>
      <c r="E19" s="56">
        <v>0</v>
      </c>
      <c r="F19" s="56">
        <v>2</v>
      </c>
      <c r="G19" s="56">
        <v>2</v>
      </c>
      <c r="H19" s="56">
        <v>2</v>
      </c>
      <c r="I19" s="56">
        <v>2</v>
      </c>
      <c r="J19" s="56">
        <v>1</v>
      </c>
      <c r="K19" s="56">
        <v>0</v>
      </c>
      <c r="L19" s="56">
        <v>0</v>
      </c>
      <c r="M19" s="56">
        <v>1</v>
      </c>
      <c r="N19" s="56">
        <v>1</v>
      </c>
      <c r="O19" s="56">
        <v>1</v>
      </c>
      <c r="P19" s="56">
        <v>0</v>
      </c>
      <c r="Q19" s="56">
        <v>0</v>
      </c>
      <c r="R19" s="56">
        <v>0</v>
      </c>
      <c r="S19" s="56">
        <v>2</v>
      </c>
      <c r="T19" s="56">
        <v>2</v>
      </c>
      <c r="U19" s="56">
        <v>2</v>
      </c>
      <c r="V19" s="56">
        <v>0</v>
      </c>
      <c r="W19" s="56">
        <v>0</v>
      </c>
      <c r="X19" s="56">
        <v>0</v>
      </c>
      <c r="Y19" s="56">
        <v>0</v>
      </c>
      <c r="Z19" s="67"/>
      <c r="AA19"/>
    </row>
    <row r="20" spans="1:27">
      <c r="A20" s="54">
        <f t="shared" si="0"/>
        <v>46039</v>
      </c>
      <c r="B20" s="55">
        <v>0</v>
      </c>
      <c r="C20" s="56">
        <v>0</v>
      </c>
      <c r="D20" s="56">
        <v>0</v>
      </c>
      <c r="E20" s="56">
        <v>0</v>
      </c>
      <c r="F20" s="56">
        <v>1</v>
      </c>
      <c r="G20" s="56">
        <v>1</v>
      </c>
      <c r="H20" s="56">
        <v>1</v>
      </c>
      <c r="I20" s="56">
        <v>1</v>
      </c>
      <c r="J20" s="56">
        <v>0</v>
      </c>
      <c r="K20" s="56">
        <v>0</v>
      </c>
      <c r="L20" s="56">
        <v>0</v>
      </c>
      <c r="M20" s="56">
        <v>0</v>
      </c>
      <c r="N20" s="56">
        <v>0</v>
      </c>
      <c r="O20" s="56">
        <v>0</v>
      </c>
      <c r="P20" s="56">
        <v>0</v>
      </c>
      <c r="Q20" s="56">
        <v>0</v>
      </c>
      <c r="R20" s="56">
        <v>0</v>
      </c>
      <c r="S20" s="56">
        <v>1</v>
      </c>
      <c r="T20" s="56">
        <v>1</v>
      </c>
      <c r="U20" s="56">
        <v>1</v>
      </c>
      <c r="V20" s="56">
        <v>0</v>
      </c>
      <c r="W20" s="56">
        <v>0</v>
      </c>
      <c r="X20" s="56">
        <v>0</v>
      </c>
      <c r="Y20" s="56">
        <v>0</v>
      </c>
      <c r="Z20" s="67"/>
      <c r="AA20"/>
    </row>
    <row r="21" spans="1:27">
      <c r="A21" s="54">
        <f t="shared" si="0"/>
        <v>46040</v>
      </c>
      <c r="B21" s="55">
        <v>0</v>
      </c>
      <c r="C21" s="56">
        <v>0</v>
      </c>
      <c r="D21" s="56">
        <v>0</v>
      </c>
      <c r="E21" s="56">
        <v>0</v>
      </c>
      <c r="F21" s="56">
        <v>1</v>
      </c>
      <c r="G21" s="56">
        <v>1</v>
      </c>
      <c r="H21" s="56">
        <v>1</v>
      </c>
      <c r="I21" s="56">
        <v>1</v>
      </c>
      <c r="J21" s="56">
        <v>0</v>
      </c>
      <c r="K21" s="56">
        <v>0</v>
      </c>
      <c r="L21" s="56">
        <v>0</v>
      </c>
      <c r="M21" s="56">
        <v>0</v>
      </c>
      <c r="N21" s="56">
        <v>0</v>
      </c>
      <c r="O21" s="56">
        <v>0</v>
      </c>
      <c r="P21" s="56">
        <v>0</v>
      </c>
      <c r="Q21" s="56">
        <v>0</v>
      </c>
      <c r="R21" s="56">
        <v>0</v>
      </c>
      <c r="S21" s="56">
        <v>1</v>
      </c>
      <c r="T21" s="56">
        <v>1</v>
      </c>
      <c r="U21" s="56">
        <v>1</v>
      </c>
      <c r="V21" s="56">
        <v>0</v>
      </c>
      <c r="W21" s="56">
        <v>0</v>
      </c>
      <c r="X21" s="56">
        <v>0</v>
      </c>
      <c r="Y21" s="56">
        <v>0</v>
      </c>
      <c r="Z21" s="67"/>
      <c r="AA21"/>
    </row>
    <row r="22" spans="1:27">
      <c r="A22" s="54">
        <f t="shared" si="0"/>
        <v>46041</v>
      </c>
      <c r="B22" s="55">
        <v>0</v>
      </c>
      <c r="C22" s="56">
        <v>0</v>
      </c>
      <c r="D22" s="56">
        <v>0</v>
      </c>
      <c r="E22" s="56">
        <v>0</v>
      </c>
      <c r="F22" s="56">
        <v>1</v>
      </c>
      <c r="G22" s="56">
        <v>1</v>
      </c>
      <c r="H22" s="56">
        <v>1</v>
      </c>
      <c r="I22" s="56">
        <v>1</v>
      </c>
      <c r="J22" s="56">
        <v>0</v>
      </c>
      <c r="K22" s="56">
        <v>0</v>
      </c>
      <c r="L22" s="56">
        <v>0</v>
      </c>
      <c r="M22" s="56">
        <v>0</v>
      </c>
      <c r="N22" s="56">
        <v>0</v>
      </c>
      <c r="O22" s="56">
        <v>0</v>
      </c>
      <c r="P22" s="56">
        <v>0</v>
      </c>
      <c r="Q22" s="56">
        <v>0</v>
      </c>
      <c r="R22" s="56">
        <v>0</v>
      </c>
      <c r="S22" s="56">
        <v>1</v>
      </c>
      <c r="T22" s="56">
        <v>1</v>
      </c>
      <c r="U22" s="56">
        <v>1</v>
      </c>
      <c r="V22" s="56">
        <v>0</v>
      </c>
      <c r="W22" s="56">
        <v>0</v>
      </c>
      <c r="X22" s="56">
        <v>0</v>
      </c>
      <c r="Y22" s="56">
        <v>0</v>
      </c>
      <c r="Z22" s="67"/>
      <c r="AA22"/>
    </row>
    <row r="23" spans="1:27">
      <c r="A23" s="54">
        <f t="shared" si="0"/>
        <v>46042</v>
      </c>
      <c r="B23" s="55">
        <v>0</v>
      </c>
      <c r="C23" s="56">
        <v>0</v>
      </c>
      <c r="D23" s="56">
        <v>0</v>
      </c>
      <c r="E23" s="56">
        <v>0</v>
      </c>
      <c r="F23" s="56">
        <v>2</v>
      </c>
      <c r="G23" s="56">
        <v>2</v>
      </c>
      <c r="H23" s="56">
        <v>2</v>
      </c>
      <c r="I23" s="56">
        <v>2</v>
      </c>
      <c r="J23" s="56">
        <v>1</v>
      </c>
      <c r="K23" s="56">
        <v>0</v>
      </c>
      <c r="L23" s="56">
        <v>0</v>
      </c>
      <c r="M23" s="56">
        <v>1</v>
      </c>
      <c r="N23" s="56">
        <v>1</v>
      </c>
      <c r="O23" s="56">
        <v>1</v>
      </c>
      <c r="P23" s="56">
        <v>0</v>
      </c>
      <c r="Q23" s="56">
        <v>0</v>
      </c>
      <c r="R23" s="56">
        <v>0</v>
      </c>
      <c r="S23" s="56">
        <v>2</v>
      </c>
      <c r="T23" s="56">
        <v>2</v>
      </c>
      <c r="U23" s="56">
        <v>2</v>
      </c>
      <c r="V23" s="56">
        <v>0</v>
      </c>
      <c r="W23" s="56">
        <v>0</v>
      </c>
      <c r="X23" s="56">
        <v>0</v>
      </c>
      <c r="Y23" s="56">
        <v>0</v>
      </c>
      <c r="Z23" s="67"/>
      <c r="AA23"/>
    </row>
    <row r="24" spans="1:27">
      <c r="A24" s="54">
        <f t="shared" si="0"/>
        <v>46043</v>
      </c>
      <c r="B24" s="55">
        <v>0</v>
      </c>
      <c r="C24" s="56">
        <v>0</v>
      </c>
      <c r="D24" s="56">
        <v>0</v>
      </c>
      <c r="E24" s="56">
        <v>0</v>
      </c>
      <c r="F24" s="56">
        <v>2</v>
      </c>
      <c r="G24" s="56">
        <v>2</v>
      </c>
      <c r="H24" s="56">
        <v>2</v>
      </c>
      <c r="I24" s="56">
        <v>2</v>
      </c>
      <c r="J24" s="56">
        <v>1</v>
      </c>
      <c r="K24" s="56">
        <v>0</v>
      </c>
      <c r="L24" s="56">
        <v>0</v>
      </c>
      <c r="M24" s="56">
        <v>1</v>
      </c>
      <c r="N24" s="56">
        <v>1</v>
      </c>
      <c r="O24" s="56">
        <v>1</v>
      </c>
      <c r="P24" s="56">
        <v>0</v>
      </c>
      <c r="Q24" s="56">
        <v>0</v>
      </c>
      <c r="R24" s="56">
        <v>0</v>
      </c>
      <c r="S24" s="56">
        <v>2</v>
      </c>
      <c r="T24" s="56">
        <v>2</v>
      </c>
      <c r="U24" s="56">
        <v>2</v>
      </c>
      <c r="V24" s="56">
        <v>0</v>
      </c>
      <c r="W24" s="56">
        <v>0</v>
      </c>
      <c r="X24" s="56">
        <v>0</v>
      </c>
      <c r="Y24" s="56">
        <v>0</v>
      </c>
      <c r="Z24" s="67"/>
      <c r="AA24"/>
    </row>
    <row r="25" spans="1:27">
      <c r="A25" s="54">
        <f t="shared" si="0"/>
        <v>46044</v>
      </c>
      <c r="B25" s="55">
        <v>0</v>
      </c>
      <c r="C25" s="56">
        <v>0</v>
      </c>
      <c r="D25" s="56">
        <v>0</v>
      </c>
      <c r="E25" s="56">
        <v>0</v>
      </c>
      <c r="F25" s="56">
        <v>2</v>
      </c>
      <c r="G25" s="56">
        <v>2</v>
      </c>
      <c r="H25" s="56">
        <v>2</v>
      </c>
      <c r="I25" s="56">
        <v>2</v>
      </c>
      <c r="J25" s="56">
        <v>1</v>
      </c>
      <c r="K25" s="56">
        <v>0</v>
      </c>
      <c r="L25" s="56">
        <v>0</v>
      </c>
      <c r="M25" s="56">
        <v>1</v>
      </c>
      <c r="N25" s="56">
        <v>1</v>
      </c>
      <c r="O25" s="56">
        <v>1</v>
      </c>
      <c r="P25" s="56">
        <v>0</v>
      </c>
      <c r="Q25" s="56">
        <v>0</v>
      </c>
      <c r="R25" s="56">
        <v>0</v>
      </c>
      <c r="S25" s="56">
        <v>2</v>
      </c>
      <c r="T25" s="56">
        <v>2</v>
      </c>
      <c r="U25" s="56">
        <v>2</v>
      </c>
      <c r="V25" s="56">
        <v>0</v>
      </c>
      <c r="W25" s="56">
        <v>0</v>
      </c>
      <c r="X25" s="56">
        <v>0</v>
      </c>
      <c r="Y25" s="56">
        <v>0</v>
      </c>
      <c r="Z25" s="67"/>
      <c r="AA25"/>
    </row>
    <row r="26" spans="1:27">
      <c r="A26" s="54">
        <f t="shared" si="0"/>
        <v>46045</v>
      </c>
      <c r="B26" s="55">
        <v>0</v>
      </c>
      <c r="C26" s="56">
        <v>0</v>
      </c>
      <c r="D26" s="56">
        <v>0</v>
      </c>
      <c r="E26" s="56">
        <v>0</v>
      </c>
      <c r="F26" s="56">
        <v>2</v>
      </c>
      <c r="G26" s="56">
        <v>2</v>
      </c>
      <c r="H26" s="56">
        <v>2</v>
      </c>
      <c r="I26" s="56">
        <v>2</v>
      </c>
      <c r="J26" s="56">
        <v>1</v>
      </c>
      <c r="K26" s="56">
        <v>0</v>
      </c>
      <c r="L26" s="56">
        <v>0</v>
      </c>
      <c r="M26" s="56">
        <v>1</v>
      </c>
      <c r="N26" s="56">
        <v>1</v>
      </c>
      <c r="O26" s="56">
        <v>1</v>
      </c>
      <c r="P26" s="56">
        <v>0</v>
      </c>
      <c r="Q26" s="56">
        <v>0</v>
      </c>
      <c r="R26" s="56">
        <v>0</v>
      </c>
      <c r="S26" s="56">
        <v>2</v>
      </c>
      <c r="T26" s="56">
        <v>2</v>
      </c>
      <c r="U26" s="56">
        <v>2</v>
      </c>
      <c r="V26" s="56">
        <v>0</v>
      </c>
      <c r="W26" s="56">
        <v>0</v>
      </c>
      <c r="X26" s="56">
        <v>0</v>
      </c>
      <c r="Y26" s="56">
        <v>0</v>
      </c>
      <c r="Z26" s="67"/>
      <c r="AA26"/>
    </row>
    <row r="27" spans="1:27">
      <c r="A27" s="54">
        <f t="shared" si="0"/>
        <v>46046</v>
      </c>
      <c r="B27" s="55">
        <v>0</v>
      </c>
      <c r="C27" s="56">
        <v>0</v>
      </c>
      <c r="D27" s="56">
        <v>0</v>
      </c>
      <c r="E27" s="56">
        <v>0</v>
      </c>
      <c r="F27" s="56">
        <v>1</v>
      </c>
      <c r="G27" s="56">
        <v>1</v>
      </c>
      <c r="H27" s="56">
        <v>1</v>
      </c>
      <c r="I27" s="56">
        <v>1</v>
      </c>
      <c r="J27" s="56">
        <v>0</v>
      </c>
      <c r="K27" s="56">
        <v>0</v>
      </c>
      <c r="L27" s="56">
        <v>0</v>
      </c>
      <c r="M27" s="56">
        <v>0</v>
      </c>
      <c r="N27" s="56">
        <v>0</v>
      </c>
      <c r="O27" s="56">
        <v>0</v>
      </c>
      <c r="P27" s="56">
        <v>0</v>
      </c>
      <c r="Q27" s="56">
        <v>0</v>
      </c>
      <c r="R27" s="56">
        <v>0</v>
      </c>
      <c r="S27" s="56">
        <v>1</v>
      </c>
      <c r="T27" s="56">
        <v>1</v>
      </c>
      <c r="U27" s="56">
        <v>1</v>
      </c>
      <c r="V27" s="56">
        <v>0</v>
      </c>
      <c r="W27" s="56">
        <v>0</v>
      </c>
      <c r="X27" s="56">
        <v>0</v>
      </c>
      <c r="Y27" s="56">
        <v>0</v>
      </c>
      <c r="Z27" s="67"/>
      <c r="AA27"/>
    </row>
    <row r="28" spans="1:27">
      <c r="A28" s="54">
        <f t="shared" si="0"/>
        <v>46047</v>
      </c>
      <c r="B28" s="55">
        <v>0</v>
      </c>
      <c r="C28" s="56">
        <v>0</v>
      </c>
      <c r="D28" s="56">
        <v>0</v>
      </c>
      <c r="E28" s="56">
        <v>0</v>
      </c>
      <c r="F28" s="56">
        <v>1</v>
      </c>
      <c r="G28" s="56">
        <v>1</v>
      </c>
      <c r="H28" s="56">
        <v>1</v>
      </c>
      <c r="I28" s="56">
        <v>1</v>
      </c>
      <c r="J28" s="56">
        <v>0</v>
      </c>
      <c r="K28" s="56">
        <v>0</v>
      </c>
      <c r="L28" s="56">
        <v>0</v>
      </c>
      <c r="M28" s="56">
        <v>0</v>
      </c>
      <c r="N28" s="56">
        <v>0</v>
      </c>
      <c r="O28" s="56">
        <v>0</v>
      </c>
      <c r="P28" s="56">
        <v>0</v>
      </c>
      <c r="Q28" s="56">
        <v>0</v>
      </c>
      <c r="R28" s="56">
        <v>0</v>
      </c>
      <c r="S28" s="56">
        <v>1</v>
      </c>
      <c r="T28" s="56">
        <v>1</v>
      </c>
      <c r="U28" s="56">
        <v>1</v>
      </c>
      <c r="V28" s="56">
        <v>0</v>
      </c>
      <c r="W28" s="56">
        <v>0</v>
      </c>
      <c r="X28" s="56">
        <v>0</v>
      </c>
      <c r="Y28" s="56">
        <v>0</v>
      </c>
      <c r="Z28" s="67"/>
      <c r="AA28"/>
    </row>
    <row r="29" spans="1:27">
      <c r="A29" s="54">
        <f t="shared" si="0"/>
        <v>46048</v>
      </c>
      <c r="B29" s="55">
        <v>0</v>
      </c>
      <c r="C29" s="56">
        <v>0</v>
      </c>
      <c r="D29" s="56">
        <v>0</v>
      </c>
      <c r="E29" s="56">
        <v>0</v>
      </c>
      <c r="F29" s="56">
        <v>2</v>
      </c>
      <c r="G29" s="56">
        <v>2</v>
      </c>
      <c r="H29" s="56">
        <v>2</v>
      </c>
      <c r="I29" s="56">
        <v>2</v>
      </c>
      <c r="J29" s="56">
        <v>1</v>
      </c>
      <c r="K29" s="56">
        <v>0</v>
      </c>
      <c r="L29" s="56">
        <v>0</v>
      </c>
      <c r="M29" s="56">
        <v>1</v>
      </c>
      <c r="N29" s="56">
        <v>1</v>
      </c>
      <c r="O29" s="56">
        <v>1</v>
      </c>
      <c r="P29" s="56">
        <v>0</v>
      </c>
      <c r="Q29" s="56">
        <v>0</v>
      </c>
      <c r="R29" s="56">
        <v>0</v>
      </c>
      <c r="S29" s="56">
        <v>2</v>
      </c>
      <c r="T29" s="56">
        <v>2</v>
      </c>
      <c r="U29" s="56">
        <v>2</v>
      </c>
      <c r="V29" s="56">
        <v>0</v>
      </c>
      <c r="W29" s="56">
        <v>0</v>
      </c>
      <c r="X29" s="56">
        <v>0</v>
      </c>
      <c r="Y29" s="56">
        <v>0</v>
      </c>
      <c r="Z29" s="67"/>
      <c r="AA29"/>
    </row>
    <row r="30" spans="1:27">
      <c r="A30" s="54">
        <f t="shared" si="0"/>
        <v>46049</v>
      </c>
      <c r="B30" s="55">
        <v>0</v>
      </c>
      <c r="C30" s="56">
        <v>0</v>
      </c>
      <c r="D30" s="56">
        <v>0</v>
      </c>
      <c r="E30" s="56">
        <v>0</v>
      </c>
      <c r="F30" s="56">
        <v>2</v>
      </c>
      <c r="G30" s="56">
        <v>2</v>
      </c>
      <c r="H30" s="56">
        <v>2</v>
      </c>
      <c r="I30" s="56">
        <v>2</v>
      </c>
      <c r="J30" s="56">
        <v>1</v>
      </c>
      <c r="K30" s="56">
        <v>0</v>
      </c>
      <c r="L30" s="56">
        <v>0</v>
      </c>
      <c r="M30" s="56">
        <v>1</v>
      </c>
      <c r="N30" s="56">
        <v>1</v>
      </c>
      <c r="O30" s="56">
        <v>1</v>
      </c>
      <c r="P30" s="56">
        <v>0</v>
      </c>
      <c r="Q30" s="56">
        <v>0</v>
      </c>
      <c r="R30" s="56">
        <v>0</v>
      </c>
      <c r="S30" s="56">
        <v>2</v>
      </c>
      <c r="T30" s="56">
        <v>2</v>
      </c>
      <c r="U30" s="56">
        <v>2</v>
      </c>
      <c r="V30" s="56">
        <v>0</v>
      </c>
      <c r="W30" s="56">
        <v>0</v>
      </c>
      <c r="X30" s="56">
        <v>0</v>
      </c>
      <c r="Y30" s="56">
        <v>0</v>
      </c>
      <c r="Z30" s="67"/>
      <c r="AA30"/>
    </row>
    <row r="31" spans="1:27">
      <c r="A31" s="54">
        <f t="shared" si="0"/>
        <v>46050</v>
      </c>
      <c r="B31" s="55">
        <v>0</v>
      </c>
      <c r="C31" s="56">
        <v>0</v>
      </c>
      <c r="D31" s="56">
        <v>0</v>
      </c>
      <c r="E31" s="56">
        <v>0</v>
      </c>
      <c r="F31" s="56">
        <v>2</v>
      </c>
      <c r="G31" s="56">
        <v>2</v>
      </c>
      <c r="H31" s="56">
        <v>2</v>
      </c>
      <c r="I31" s="56">
        <v>2</v>
      </c>
      <c r="J31" s="56">
        <v>0</v>
      </c>
      <c r="K31" s="56">
        <v>0</v>
      </c>
      <c r="L31" s="56">
        <v>0</v>
      </c>
      <c r="M31" s="56">
        <v>1</v>
      </c>
      <c r="N31" s="56">
        <v>1</v>
      </c>
      <c r="O31" s="56">
        <v>1</v>
      </c>
      <c r="P31" s="56">
        <v>0</v>
      </c>
      <c r="Q31" s="56">
        <v>0</v>
      </c>
      <c r="R31" s="56">
        <v>0</v>
      </c>
      <c r="S31" s="56">
        <v>2</v>
      </c>
      <c r="T31" s="56">
        <v>2</v>
      </c>
      <c r="U31" s="56">
        <v>2</v>
      </c>
      <c r="V31" s="56">
        <v>0</v>
      </c>
      <c r="W31" s="56">
        <v>0</v>
      </c>
      <c r="X31" s="56">
        <v>0</v>
      </c>
      <c r="Y31" s="56">
        <v>0</v>
      </c>
      <c r="Z31" s="67"/>
      <c r="AA31"/>
    </row>
    <row r="32" spans="1:27">
      <c r="A32" s="54">
        <f t="shared" si="0"/>
        <v>46051</v>
      </c>
      <c r="B32" s="55">
        <v>0</v>
      </c>
      <c r="C32" s="56">
        <v>0</v>
      </c>
      <c r="D32" s="56">
        <v>0</v>
      </c>
      <c r="E32" s="56">
        <v>0</v>
      </c>
      <c r="F32" s="56">
        <v>2</v>
      </c>
      <c r="G32" s="56">
        <v>2</v>
      </c>
      <c r="H32" s="56">
        <v>2</v>
      </c>
      <c r="I32" s="56">
        <v>2</v>
      </c>
      <c r="J32" s="56">
        <v>0</v>
      </c>
      <c r="K32" s="56">
        <v>0</v>
      </c>
      <c r="L32" s="56">
        <v>0</v>
      </c>
      <c r="M32" s="56">
        <v>1</v>
      </c>
      <c r="N32" s="56">
        <v>1</v>
      </c>
      <c r="O32" s="56">
        <v>1</v>
      </c>
      <c r="P32" s="56">
        <v>0</v>
      </c>
      <c r="Q32" s="56">
        <v>0</v>
      </c>
      <c r="R32" s="56">
        <v>0</v>
      </c>
      <c r="S32" s="56">
        <v>2</v>
      </c>
      <c r="T32" s="56">
        <v>2</v>
      </c>
      <c r="U32" s="56">
        <v>2</v>
      </c>
      <c r="V32" s="56">
        <v>0</v>
      </c>
      <c r="W32" s="56">
        <v>0</v>
      </c>
      <c r="X32" s="56">
        <v>0</v>
      </c>
      <c r="Y32" s="56">
        <v>0</v>
      </c>
      <c r="Z32" s="67"/>
      <c r="AA32"/>
    </row>
    <row r="33" spans="1:27">
      <c r="A33" s="54">
        <f t="shared" si="0"/>
        <v>46052</v>
      </c>
      <c r="B33" s="55">
        <v>0</v>
      </c>
      <c r="C33" s="56">
        <v>0</v>
      </c>
      <c r="D33" s="56">
        <v>0</v>
      </c>
      <c r="E33" s="56">
        <v>0</v>
      </c>
      <c r="F33" s="56">
        <v>2</v>
      </c>
      <c r="G33" s="56">
        <v>2</v>
      </c>
      <c r="H33" s="56">
        <v>2</v>
      </c>
      <c r="I33" s="56">
        <v>2</v>
      </c>
      <c r="J33" s="56">
        <v>0</v>
      </c>
      <c r="K33" s="56">
        <v>0</v>
      </c>
      <c r="L33" s="56">
        <v>0</v>
      </c>
      <c r="M33" s="56">
        <v>1</v>
      </c>
      <c r="N33" s="56">
        <v>1</v>
      </c>
      <c r="O33" s="56">
        <v>1</v>
      </c>
      <c r="P33" s="56">
        <v>0</v>
      </c>
      <c r="Q33" s="56">
        <v>0</v>
      </c>
      <c r="R33" s="56">
        <v>0</v>
      </c>
      <c r="S33" s="56">
        <v>2</v>
      </c>
      <c r="T33" s="56">
        <v>2</v>
      </c>
      <c r="U33" s="56">
        <v>2</v>
      </c>
      <c r="V33" s="56">
        <v>0</v>
      </c>
      <c r="W33" s="56">
        <v>0</v>
      </c>
      <c r="X33" s="56">
        <v>0</v>
      </c>
      <c r="Y33" s="56">
        <v>0</v>
      </c>
      <c r="Z33" s="67"/>
      <c r="AA33"/>
    </row>
    <row r="34" spans="1:27">
      <c r="A34" s="54">
        <f t="shared" si="0"/>
        <v>46053</v>
      </c>
      <c r="B34" s="55">
        <v>0</v>
      </c>
      <c r="C34" s="56">
        <v>0</v>
      </c>
      <c r="D34" s="56">
        <v>0</v>
      </c>
      <c r="E34" s="56">
        <v>0</v>
      </c>
      <c r="F34" s="56">
        <v>1</v>
      </c>
      <c r="G34" s="56">
        <v>1</v>
      </c>
      <c r="H34" s="56">
        <v>1</v>
      </c>
      <c r="I34" s="56">
        <v>1</v>
      </c>
      <c r="J34" s="56">
        <v>0</v>
      </c>
      <c r="K34" s="56">
        <v>0</v>
      </c>
      <c r="L34" s="56">
        <v>0</v>
      </c>
      <c r="M34" s="56">
        <v>0</v>
      </c>
      <c r="N34" s="56">
        <v>0</v>
      </c>
      <c r="O34" s="56">
        <v>0</v>
      </c>
      <c r="P34" s="56">
        <v>0</v>
      </c>
      <c r="Q34" s="56">
        <v>0</v>
      </c>
      <c r="R34" s="56">
        <v>0</v>
      </c>
      <c r="S34" s="56">
        <v>1</v>
      </c>
      <c r="T34" s="56">
        <v>1</v>
      </c>
      <c r="U34" s="56">
        <v>1</v>
      </c>
      <c r="V34" s="56">
        <v>0</v>
      </c>
      <c r="W34" s="56">
        <v>0</v>
      </c>
      <c r="X34" s="56">
        <v>0</v>
      </c>
      <c r="Y34" s="56">
        <v>0</v>
      </c>
      <c r="Z34" s="67"/>
      <c r="AA34"/>
    </row>
    <row r="35" spans="1:27">
      <c r="A35" s="54">
        <f t="shared" si="0"/>
        <v>46054</v>
      </c>
      <c r="B35" s="70">
        <v>0</v>
      </c>
      <c r="C35" s="71">
        <v>0</v>
      </c>
      <c r="D35" s="71">
        <v>1</v>
      </c>
      <c r="E35" s="71">
        <v>1</v>
      </c>
      <c r="F35" s="71">
        <v>1</v>
      </c>
      <c r="G35" s="71">
        <v>1</v>
      </c>
      <c r="H35" s="71">
        <v>1</v>
      </c>
      <c r="I35" s="71">
        <v>1</v>
      </c>
      <c r="J35" s="71">
        <v>1</v>
      </c>
      <c r="K35" s="71">
        <v>0</v>
      </c>
      <c r="L35" s="71">
        <v>0</v>
      </c>
      <c r="M35" s="71">
        <v>0</v>
      </c>
      <c r="N35" s="71">
        <v>0</v>
      </c>
      <c r="O35" s="71">
        <v>0</v>
      </c>
      <c r="P35" s="71">
        <v>0</v>
      </c>
      <c r="Q35" s="71">
        <v>0</v>
      </c>
      <c r="R35" s="71">
        <v>0</v>
      </c>
      <c r="S35" s="71">
        <v>1</v>
      </c>
      <c r="T35" s="71">
        <v>1</v>
      </c>
      <c r="U35" s="71">
        <v>1</v>
      </c>
      <c r="V35" s="71">
        <v>1</v>
      </c>
      <c r="W35" s="71">
        <v>1</v>
      </c>
      <c r="X35" s="71">
        <v>0</v>
      </c>
      <c r="Y35" s="71">
        <v>0</v>
      </c>
      <c r="Z35" s="72"/>
    </row>
    <row r="36" spans="1:27">
      <c r="A36" s="54">
        <f t="shared" si="0"/>
        <v>46055</v>
      </c>
      <c r="B36" s="70">
        <v>0</v>
      </c>
      <c r="C36" s="71">
        <v>0</v>
      </c>
      <c r="D36" s="71">
        <v>1</v>
      </c>
      <c r="E36" s="71">
        <v>1</v>
      </c>
      <c r="F36" s="71">
        <v>1</v>
      </c>
      <c r="G36" s="71">
        <v>1</v>
      </c>
      <c r="H36" s="71">
        <v>1</v>
      </c>
      <c r="I36" s="71">
        <v>2</v>
      </c>
      <c r="J36" s="71">
        <v>1</v>
      </c>
      <c r="K36" s="71">
        <v>1</v>
      </c>
      <c r="L36" s="71">
        <v>0</v>
      </c>
      <c r="M36" s="71">
        <v>0</v>
      </c>
      <c r="N36" s="71">
        <v>0</v>
      </c>
      <c r="O36" s="71">
        <v>0</v>
      </c>
      <c r="P36" s="71">
        <v>0</v>
      </c>
      <c r="Q36" s="71">
        <v>0</v>
      </c>
      <c r="R36" s="71">
        <v>0</v>
      </c>
      <c r="S36" s="71">
        <v>1</v>
      </c>
      <c r="T36" s="71">
        <v>1</v>
      </c>
      <c r="U36" s="71">
        <v>1</v>
      </c>
      <c r="V36" s="71">
        <v>1</v>
      </c>
      <c r="W36" s="71">
        <v>1</v>
      </c>
      <c r="X36" s="71">
        <v>0</v>
      </c>
      <c r="Y36" s="71">
        <v>0</v>
      </c>
      <c r="Z36" s="72"/>
    </row>
    <row r="37" spans="1:27">
      <c r="A37" s="54">
        <f t="shared" si="0"/>
        <v>46056</v>
      </c>
      <c r="B37" s="70">
        <v>0</v>
      </c>
      <c r="C37" s="71">
        <v>0</v>
      </c>
      <c r="D37" s="71">
        <v>1</v>
      </c>
      <c r="E37" s="71">
        <v>1</v>
      </c>
      <c r="F37" s="71">
        <v>1</v>
      </c>
      <c r="G37" s="71">
        <v>1</v>
      </c>
      <c r="H37" s="71">
        <v>1</v>
      </c>
      <c r="I37" s="71">
        <v>2</v>
      </c>
      <c r="J37" s="71">
        <v>1</v>
      </c>
      <c r="K37" s="71">
        <v>1</v>
      </c>
      <c r="L37" s="71">
        <v>0</v>
      </c>
      <c r="M37" s="71">
        <v>0</v>
      </c>
      <c r="N37" s="71">
        <v>0</v>
      </c>
      <c r="O37" s="71">
        <v>0</v>
      </c>
      <c r="P37" s="71">
        <v>0</v>
      </c>
      <c r="Q37" s="71">
        <v>0</v>
      </c>
      <c r="R37" s="71">
        <v>1</v>
      </c>
      <c r="S37" s="71">
        <v>1</v>
      </c>
      <c r="T37" s="71">
        <v>1</v>
      </c>
      <c r="U37" s="71">
        <v>1</v>
      </c>
      <c r="V37" s="71">
        <v>1</v>
      </c>
      <c r="W37" s="71">
        <v>1</v>
      </c>
      <c r="X37" s="71">
        <v>0</v>
      </c>
      <c r="Y37" s="71">
        <v>0</v>
      </c>
      <c r="Z37" s="72"/>
    </row>
    <row r="38" spans="1:27">
      <c r="A38" s="54">
        <f t="shared" si="0"/>
        <v>46057</v>
      </c>
      <c r="B38" s="70">
        <v>0</v>
      </c>
      <c r="C38" s="71">
        <v>0</v>
      </c>
      <c r="D38" s="71">
        <v>1</v>
      </c>
      <c r="E38" s="71">
        <v>1</v>
      </c>
      <c r="F38" s="71">
        <v>1</v>
      </c>
      <c r="G38" s="71">
        <v>1</v>
      </c>
      <c r="H38" s="71">
        <v>1</v>
      </c>
      <c r="I38" s="71">
        <v>2</v>
      </c>
      <c r="J38" s="71">
        <v>1</v>
      </c>
      <c r="K38" s="71">
        <v>1</v>
      </c>
      <c r="L38" s="71">
        <v>0</v>
      </c>
      <c r="M38" s="71">
        <v>0</v>
      </c>
      <c r="N38" s="71">
        <v>0</v>
      </c>
      <c r="O38" s="71">
        <v>0</v>
      </c>
      <c r="P38" s="71">
        <v>0</v>
      </c>
      <c r="Q38" s="71">
        <v>0</v>
      </c>
      <c r="R38" s="71">
        <v>1</v>
      </c>
      <c r="S38" s="71">
        <v>1</v>
      </c>
      <c r="T38" s="71">
        <v>1</v>
      </c>
      <c r="U38" s="71">
        <v>1</v>
      </c>
      <c r="V38" s="71">
        <v>1</v>
      </c>
      <c r="W38" s="71">
        <v>1</v>
      </c>
      <c r="X38" s="71">
        <v>0</v>
      </c>
      <c r="Y38" s="71">
        <v>0</v>
      </c>
      <c r="Z38" s="72"/>
    </row>
    <row r="39" spans="1:27">
      <c r="A39" s="54">
        <f t="shared" si="0"/>
        <v>46058</v>
      </c>
      <c r="B39" s="70">
        <v>0</v>
      </c>
      <c r="C39" s="71">
        <v>0</v>
      </c>
      <c r="D39" s="71">
        <v>1</v>
      </c>
      <c r="E39" s="71">
        <v>1</v>
      </c>
      <c r="F39" s="71">
        <v>1</v>
      </c>
      <c r="G39" s="71">
        <v>1</v>
      </c>
      <c r="H39" s="71">
        <v>1</v>
      </c>
      <c r="I39" s="71">
        <v>2</v>
      </c>
      <c r="J39" s="71">
        <v>1</v>
      </c>
      <c r="K39" s="71">
        <v>1</v>
      </c>
      <c r="L39" s="71">
        <v>0</v>
      </c>
      <c r="M39" s="71">
        <v>0</v>
      </c>
      <c r="N39" s="71">
        <v>0</v>
      </c>
      <c r="O39" s="71">
        <v>0</v>
      </c>
      <c r="P39" s="71">
        <v>0</v>
      </c>
      <c r="Q39" s="71">
        <v>0</v>
      </c>
      <c r="R39" s="71">
        <v>1</v>
      </c>
      <c r="S39" s="71">
        <v>1</v>
      </c>
      <c r="T39" s="71">
        <v>1</v>
      </c>
      <c r="U39" s="71">
        <v>1</v>
      </c>
      <c r="V39" s="71">
        <v>1</v>
      </c>
      <c r="W39" s="71">
        <v>1</v>
      </c>
      <c r="X39" s="71">
        <v>0</v>
      </c>
      <c r="Y39" s="71">
        <v>0</v>
      </c>
      <c r="Z39" s="72"/>
    </row>
    <row r="40" spans="1:27">
      <c r="A40" s="54">
        <f t="shared" si="0"/>
        <v>46059</v>
      </c>
      <c r="B40" s="70">
        <v>0</v>
      </c>
      <c r="C40" s="71">
        <v>0</v>
      </c>
      <c r="D40" s="71">
        <v>1</v>
      </c>
      <c r="E40" s="71">
        <v>1</v>
      </c>
      <c r="F40" s="71">
        <v>1</v>
      </c>
      <c r="G40" s="71">
        <v>1</v>
      </c>
      <c r="H40" s="71">
        <v>1</v>
      </c>
      <c r="I40" s="71">
        <v>2</v>
      </c>
      <c r="J40" s="71">
        <v>1</v>
      </c>
      <c r="K40" s="71">
        <v>1</v>
      </c>
      <c r="L40" s="71">
        <v>0</v>
      </c>
      <c r="M40" s="71">
        <v>0</v>
      </c>
      <c r="N40" s="71">
        <v>0</v>
      </c>
      <c r="O40" s="71">
        <v>0</v>
      </c>
      <c r="P40" s="71">
        <v>0</v>
      </c>
      <c r="Q40" s="71">
        <v>0</v>
      </c>
      <c r="R40" s="71">
        <v>1</v>
      </c>
      <c r="S40" s="71">
        <v>1</v>
      </c>
      <c r="T40" s="71">
        <v>1</v>
      </c>
      <c r="U40" s="71">
        <v>1</v>
      </c>
      <c r="V40" s="71">
        <v>1</v>
      </c>
      <c r="W40" s="71">
        <v>1</v>
      </c>
      <c r="X40" s="71">
        <v>0</v>
      </c>
      <c r="Y40" s="71">
        <v>0</v>
      </c>
      <c r="Z40" s="72"/>
    </row>
    <row r="41" spans="1:27">
      <c r="A41" s="54">
        <f t="shared" si="0"/>
        <v>46060</v>
      </c>
      <c r="B41" s="70">
        <v>0</v>
      </c>
      <c r="C41" s="71">
        <v>0</v>
      </c>
      <c r="D41" s="71">
        <v>1</v>
      </c>
      <c r="E41" s="71">
        <v>1</v>
      </c>
      <c r="F41" s="71">
        <v>1</v>
      </c>
      <c r="G41" s="71">
        <v>1</v>
      </c>
      <c r="H41" s="71">
        <v>1</v>
      </c>
      <c r="I41" s="71">
        <v>1</v>
      </c>
      <c r="J41" s="71">
        <v>1</v>
      </c>
      <c r="K41" s="71">
        <v>0</v>
      </c>
      <c r="L41" s="71">
        <v>0</v>
      </c>
      <c r="M41" s="71">
        <v>0</v>
      </c>
      <c r="N41" s="71">
        <v>0</v>
      </c>
      <c r="O41" s="71">
        <v>0</v>
      </c>
      <c r="P41" s="71">
        <v>0</v>
      </c>
      <c r="Q41" s="71">
        <v>0</v>
      </c>
      <c r="R41" s="71">
        <v>0</v>
      </c>
      <c r="S41" s="71">
        <v>1</v>
      </c>
      <c r="T41" s="71">
        <v>1</v>
      </c>
      <c r="U41" s="71">
        <v>1</v>
      </c>
      <c r="V41" s="71">
        <v>1</v>
      </c>
      <c r="W41" s="71">
        <v>1</v>
      </c>
      <c r="X41" s="71">
        <v>0</v>
      </c>
      <c r="Y41" s="71">
        <v>0</v>
      </c>
      <c r="Z41" s="72"/>
    </row>
    <row r="42" spans="1:27">
      <c r="A42" s="54">
        <f t="shared" si="0"/>
        <v>46061</v>
      </c>
      <c r="B42" s="70">
        <v>0</v>
      </c>
      <c r="C42" s="71">
        <v>0</v>
      </c>
      <c r="D42" s="71">
        <v>1</v>
      </c>
      <c r="E42" s="71">
        <v>1</v>
      </c>
      <c r="F42" s="71">
        <v>1</v>
      </c>
      <c r="G42" s="71">
        <v>1</v>
      </c>
      <c r="H42" s="71">
        <v>1</v>
      </c>
      <c r="I42" s="71">
        <v>1</v>
      </c>
      <c r="J42" s="71">
        <v>1</v>
      </c>
      <c r="K42" s="71">
        <v>0</v>
      </c>
      <c r="L42" s="71">
        <v>0</v>
      </c>
      <c r="M42" s="71">
        <v>0</v>
      </c>
      <c r="N42" s="71">
        <v>0</v>
      </c>
      <c r="O42" s="71">
        <v>0</v>
      </c>
      <c r="P42" s="71">
        <v>0</v>
      </c>
      <c r="Q42" s="71">
        <v>0</v>
      </c>
      <c r="R42" s="71">
        <v>0</v>
      </c>
      <c r="S42" s="71">
        <v>1</v>
      </c>
      <c r="T42" s="71">
        <v>1</v>
      </c>
      <c r="U42" s="71">
        <v>1</v>
      </c>
      <c r="V42" s="71">
        <v>1</v>
      </c>
      <c r="W42" s="71">
        <v>1</v>
      </c>
      <c r="X42" s="71">
        <v>0</v>
      </c>
      <c r="Y42" s="71">
        <v>0</v>
      </c>
      <c r="Z42" s="72"/>
    </row>
    <row r="43" spans="1:27">
      <c r="A43" s="54">
        <f t="shared" si="0"/>
        <v>46062</v>
      </c>
      <c r="B43" s="70">
        <v>0</v>
      </c>
      <c r="C43" s="71">
        <v>0</v>
      </c>
      <c r="D43" s="71">
        <v>1</v>
      </c>
      <c r="E43" s="71">
        <v>1</v>
      </c>
      <c r="F43" s="71">
        <v>1</v>
      </c>
      <c r="G43" s="71">
        <v>1</v>
      </c>
      <c r="H43" s="71">
        <v>1</v>
      </c>
      <c r="I43" s="71">
        <v>2</v>
      </c>
      <c r="J43" s="71">
        <v>1</v>
      </c>
      <c r="K43" s="71">
        <v>1</v>
      </c>
      <c r="L43" s="71">
        <v>0</v>
      </c>
      <c r="M43" s="71">
        <v>0</v>
      </c>
      <c r="N43" s="71">
        <v>0</v>
      </c>
      <c r="O43" s="71">
        <v>0</v>
      </c>
      <c r="P43" s="71">
        <v>0</v>
      </c>
      <c r="Q43" s="71">
        <v>0</v>
      </c>
      <c r="R43" s="71">
        <v>1</v>
      </c>
      <c r="S43" s="71">
        <v>1</v>
      </c>
      <c r="T43" s="71">
        <v>1</v>
      </c>
      <c r="U43" s="71">
        <v>1</v>
      </c>
      <c r="V43" s="71">
        <v>1</v>
      </c>
      <c r="W43" s="71">
        <v>1</v>
      </c>
      <c r="X43" s="71">
        <v>0</v>
      </c>
      <c r="Y43" s="71">
        <v>0</v>
      </c>
      <c r="Z43" s="72"/>
    </row>
    <row r="44" spans="1:27">
      <c r="A44" s="54">
        <f t="shared" si="0"/>
        <v>46063</v>
      </c>
      <c r="B44" s="70">
        <v>0</v>
      </c>
      <c r="C44" s="71">
        <v>0</v>
      </c>
      <c r="D44" s="71">
        <v>1</v>
      </c>
      <c r="E44" s="71">
        <v>1</v>
      </c>
      <c r="F44" s="71">
        <v>1</v>
      </c>
      <c r="G44" s="71">
        <v>1</v>
      </c>
      <c r="H44" s="71">
        <v>1</v>
      </c>
      <c r="I44" s="71">
        <v>2</v>
      </c>
      <c r="J44" s="71">
        <v>1</v>
      </c>
      <c r="K44" s="71">
        <v>1</v>
      </c>
      <c r="L44" s="71">
        <v>0</v>
      </c>
      <c r="M44" s="71">
        <v>0</v>
      </c>
      <c r="N44" s="71">
        <v>0</v>
      </c>
      <c r="O44" s="71">
        <v>0</v>
      </c>
      <c r="P44" s="71">
        <v>0</v>
      </c>
      <c r="Q44" s="71">
        <v>0</v>
      </c>
      <c r="R44" s="71">
        <v>1</v>
      </c>
      <c r="S44" s="71">
        <v>1</v>
      </c>
      <c r="T44" s="71">
        <v>1</v>
      </c>
      <c r="U44" s="71">
        <v>1</v>
      </c>
      <c r="V44" s="71">
        <v>1</v>
      </c>
      <c r="W44" s="71">
        <v>1</v>
      </c>
      <c r="X44" s="71">
        <v>0</v>
      </c>
      <c r="Y44" s="71">
        <v>0</v>
      </c>
      <c r="Z44" s="72"/>
    </row>
    <row r="45" spans="1:27">
      <c r="A45" s="54">
        <f t="shared" si="0"/>
        <v>46064</v>
      </c>
      <c r="B45" s="70">
        <v>0</v>
      </c>
      <c r="C45" s="71">
        <v>0</v>
      </c>
      <c r="D45" s="71">
        <v>1</v>
      </c>
      <c r="E45" s="71">
        <v>1</v>
      </c>
      <c r="F45" s="71">
        <v>1</v>
      </c>
      <c r="G45" s="71">
        <v>1</v>
      </c>
      <c r="H45" s="71">
        <v>1</v>
      </c>
      <c r="I45" s="71">
        <v>2</v>
      </c>
      <c r="J45" s="71">
        <v>1</v>
      </c>
      <c r="K45" s="71">
        <v>1</v>
      </c>
      <c r="L45" s="71">
        <v>0</v>
      </c>
      <c r="M45" s="71">
        <v>0</v>
      </c>
      <c r="N45" s="71">
        <v>0</v>
      </c>
      <c r="O45" s="71">
        <v>0</v>
      </c>
      <c r="P45" s="71">
        <v>0</v>
      </c>
      <c r="Q45" s="71">
        <v>0</v>
      </c>
      <c r="R45" s="71">
        <v>1</v>
      </c>
      <c r="S45" s="71">
        <v>1</v>
      </c>
      <c r="T45" s="71">
        <v>1</v>
      </c>
      <c r="U45" s="71">
        <v>1</v>
      </c>
      <c r="V45" s="71">
        <v>1</v>
      </c>
      <c r="W45" s="71">
        <v>1</v>
      </c>
      <c r="X45" s="71">
        <v>0</v>
      </c>
      <c r="Y45" s="71">
        <v>0</v>
      </c>
      <c r="Z45" s="72"/>
    </row>
    <row r="46" spans="1:27">
      <c r="A46" s="54">
        <f t="shared" si="0"/>
        <v>46065</v>
      </c>
      <c r="B46" s="70">
        <v>0</v>
      </c>
      <c r="C46" s="71">
        <v>0</v>
      </c>
      <c r="D46" s="71">
        <v>1</v>
      </c>
      <c r="E46" s="71">
        <v>1</v>
      </c>
      <c r="F46" s="71">
        <v>1</v>
      </c>
      <c r="G46" s="71">
        <v>1</v>
      </c>
      <c r="H46" s="71">
        <v>1</v>
      </c>
      <c r="I46" s="71">
        <v>2</v>
      </c>
      <c r="J46" s="71">
        <v>1</v>
      </c>
      <c r="K46" s="71">
        <v>1</v>
      </c>
      <c r="L46" s="71">
        <v>0</v>
      </c>
      <c r="M46" s="71">
        <v>0</v>
      </c>
      <c r="N46" s="71">
        <v>0</v>
      </c>
      <c r="O46" s="71">
        <v>0</v>
      </c>
      <c r="P46" s="71">
        <v>0</v>
      </c>
      <c r="Q46" s="71">
        <v>0</v>
      </c>
      <c r="R46" s="71">
        <v>1</v>
      </c>
      <c r="S46" s="71">
        <v>1</v>
      </c>
      <c r="T46" s="71">
        <v>1</v>
      </c>
      <c r="U46" s="71">
        <v>1</v>
      </c>
      <c r="V46" s="71">
        <v>1</v>
      </c>
      <c r="W46" s="71">
        <v>1</v>
      </c>
      <c r="X46" s="71">
        <v>0</v>
      </c>
      <c r="Y46" s="71">
        <v>0</v>
      </c>
      <c r="Z46" s="72"/>
    </row>
    <row r="47" spans="1:27">
      <c r="A47" s="54">
        <f t="shared" si="0"/>
        <v>46066</v>
      </c>
      <c r="B47" s="70">
        <v>0</v>
      </c>
      <c r="C47" s="71">
        <v>0</v>
      </c>
      <c r="D47" s="71">
        <v>1</v>
      </c>
      <c r="E47" s="71">
        <v>1</v>
      </c>
      <c r="F47" s="71">
        <v>1</v>
      </c>
      <c r="G47" s="71">
        <v>1</v>
      </c>
      <c r="H47" s="71">
        <v>1</v>
      </c>
      <c r="I47" s="71">
        <v>2</v>
      </c>
      <c r="J47" s="71">
        <v>1</v>
      </c>
      <c r="K47" s="71">
        <v>1</v>
      </c>
      <c r="L47" s="71">
        <v>0</v>
      </c>
      <c r="M47" s="71">
        <v>0</v>
      </c>
      <c r="N47" s="71">
        <v>0</v>
      </c>
      <c r="O47" s="71">
        <v>0</v>
      </c>
      <c r="P47" s="71">
        <v>0</v>
      </c>
      <c r="Q47" s="71">
        <v>0</v>
      </c>
      <c r="R47" s="71">
        <v>1</v>
      </c>
      <c r="S47" s="71">
        <v>1</v>
      </c>
      <c r="T47" s="71">
        <v>1</v>
      </c>
      <c r="U47" s="71">
        <v>1</v>
      </c>
      <c r="V47" s="71">
        <v>1</v>
      </c>
      <c r="W47" s="71">
        <v>1</v>
      </c>
      <c r="X47" s="71">
        <v>0</v>
      </c>
      <c r="Y47" s="71">
        <v>0</v>
      </c>
      <c r="Z47" s="72"/>
    </row>
    <row r="48" spans="1:27">
      <c r="A48" s="54">
        <f t="shared" si="0"/>
        <v>46067</v>
      </c>
      <c r="B48" s="70">
        <v>0</v>
      </c>
      <c r="C48" s="71">
        <v>0</v>
      </c>
      <c r="D48" s="71">
        <v>1</v>
      </c>
      <c r="E48" s="71">
        <v>1</v>
      </c>
      <c r="F48" s="71">
        <v>1</v>
      </c>
      <c r="G48" s="71">
        <v>1</v>
      </c>
      <c r="H48" s="71">
        <v>1</v>
      </c>
      <c r="I48" s="71">
        <v>1</v>
      </c>
      <c r="J48" s="71">
        <v>1</v>
      </c>
      <c r="K48" s="71">
        <v>0</v>
      </c>
      <c r="L48" s="71">
        <v>0</v>
      </c>
      <c r="M48" s="71">
        <v>0</v>
      </c>
      <c r="N48" s="71">
        <v>0</v>
      </c>
      <c r="O48" s="71">
        <v>0</v>
      </c>
      <c r="P48" s="71">
        <v>0</v>
      </c>
      <c r="Q48" s="71">
        <v>0</v>
      </c>
      <c r="R48" s="71">
        <v>0</v>
      </c>
      <c r="S48" s="71">
        <v>1</v>
      </c>
      <c r="T48" s="71">
        <v>1</v>
      </c>
      <c r="U48" s="71">
        <v>1</v>
      </c>
      <c r="V48" s="71">
        <v>1</v>
      </c>
      <c r="W48" s="71">
        <v>1</v>
      </c>
      <c r="X48" s="71">
        <v>0</v>
      </c>
      <c r="Y48" s="71">
        <v>0</v>
      </c>
      <c r="Z48" s="72"/>
    </row>
    <row r="49" spans="1:26">
      <c r="A49" s="54">
        <f t="shared" si="0"/>
        <v>46068</v>
      </c>
      <c r="B49" s="70">
        <v>0</v>
      </c>
      <c r="C49" s="71">
        <v>0</v>
      </c>
      <c r="D49" s="71">
        <v>1</v>
      </c>
      <c r="E49" s="71">
        <v>1</v>
      </c>
      <c r="F49" s="71">
        <v>1</v>
      </c>
      <c r="G49" s="71">
        <v>1</v>
      </c>
      <c r="H49" s="71">
        <v>1</v>
      </c>
      <c r="I49" s="71">
        <v>1</v>
      </c>
      <c r="J49" s="71">
        <v>1</v>
      </c>
      <c r="K49" s="71">
        <v>0</v>
      </c>
      <c r="L49" s="71">
        <v>0</v>
      </c>
      <c r="M49" s="71">
        <v>0</v>
      </c>
      <c r="N49" s="71">
        <v>0</v>
      </c>
      <c r="O49" s="71">
        <v>0</v>
      </c>
      <c r="P49" s="71">
        <v>0</v>
      </c>
      <c r="Q49" s="71">
        <v>0</v>
      </c>
      <c r="R49" s="71">
        <v>0</v>
      </c>
      <c r="S49" s="71">
        <v>1</v>
      </c>
      <c r="T49" s="71">
        <v>1</v>
      </c>
      <c r="U49" s="71">
        <v>1</v>
      </c>
      <c r="V49" s="71">
        <v>1</v>
      </c>
      <c r="W49" s="71">
        <v>1</v>
      </c>
      <c r="X49" s="71">
        <v>0</v>
      </c>
      <c r="Y49" s="71">
        <v>0</v>
      </c>
      <c r="Z49" s="72"/>
    </row>
    <row r="50" spans="1:26">
      <c r="A50" s="54">
        <f t="shared" si="0"/>
        <v>46069</v>
      </c>
      <c r="B50" s="70">
        <v>0</v>
      </c>
      <c r="C50" s="71">
        <v>0</v>
      </c>
      <c r="D50" s="71">
        <v>1</v>
      </c>
      <c r="E50" s="71">
        <v>1</v>
      </c>
      <c r="F50" s="71">
        <v>1</v>
      </c>
      <c r="G50" s="71">
        <v>1</v>
      </c>
      <c r="H50" s="71">
        <v>1</v>
      </c>
      <c r="I50" s="71">
        <v>2</v>
      </c>
      <c r="J50" s="71">
        <v>1</v>
      </c>
      <c r="K50" s="71">
        <v>1</v>
      </c>
      <c r="L50" s="71">
        <v>0</v>
      </c>
      <c r="M50" s="71">
        <v>0</v>
      </c>
      <c r="N50" s="71">
        <v>0</v>
      </c>
      <c r="O50" s="71">
        <v>0</v>
      </c>
      <c r="P50" s="71">
        <v>0</v>
      </c>
      <c r="Q50" s="71">
        <v>0</v>
      </c>
      <c r="R50" s="71">
        <v>1</v>
      </c>
      <c r="S50" s="71">
        <v>1</v>
      </c>
      <c r="T50" s="71">
        <v>1</v>
      </c>
      <c r="U50" s="71">
        <v>1</v>
      </c>
      <c r="V50" s="71">
        <v>1</v>
      </c>
      <c r="W50" s="71">
        <v>1</v>
      </c>
      <c r="X50" s="71">
        <v>0</v>
      </c>
      <c r="Y50" s="71">
        <v>0</v>
      </c>
      <c r="Z50" s="72"/>
    </row>
    <row r="51" spans="1:26">
      <c r="A51" s="54">
        <f t="shared" si="0"/>
        <v>46070</v>
      </c>
      <c r="B51" s="70">
        <v>0</v>
      </c>
      <c r="C51" s="71">
        <v>0</v>
      </c>
      <c r="D51" s="71">
        <v>1</v>
      </c>
      <c r="E51" s="71">
        <v>1</v>
      </c>
      <c r="F51" s="71">
        <v>1</v>
      </c>
      <c r="G51" s="71">
        <v>1</v>
      </c>
      <c r="H51" s="71">
        <v>1</v>
      </c>
      <c r="I51" s="71">
        <v>2</v>
      </c>
      <c r="J51" s="71">
        <v>1</v>
      </c>
      <c r="K51" s="71">
        <v>1</v>
      </c>
      <c r="L51" s="71">
        <v>0</v>
      </c>
      <c r="M51" s="71">
        <v>0</v>
      </c>
      <c r="N51" s="71">
        <v>0</v>
      </c>
      <c r="O51" s="71">
        <v>0</v>
      </c>
      <c r="P51" s="71">
        <v>0</v>
      </c>
      <c r="Q51" s="71">
        <v>0</v>
      </c>
      <c r="R51" s="71">
        <v>1</v>
      </c>
      <c r="S51" s="71">
        <v>1</v>
      </c>
      <c r="T51" s="71">
        <v>1</v>
      </c>
      <c r="U51" s="71">
        <v>1</v>
      </c>
      <c r="V51" s="71">
        <v>1</v>
      </c>
      <c r="W51" s="71">
        <v>1</v>
      </c>
      <c r="X51" s="71">
        <v>0</v>
      </c>
      <c r="Y51" s="71">
        <v>0</v>
      </c>
      <c r="Z51" s="72"/>
    </row>
    <row r="52" spans="1:26">
      <c r="A52" s="54">
        <f t="shared" si="0"/>
        <v>46071</v>
      </c>
      <c r="B52" s="70">
        <v>0</v>
      </c>
      <c r="C52" s="71">
        <v>0</v>
      </c>
      <c r="D52" s="71">
        <v>1</v>
      </c>
      <c r="E52" s="71">
        <v>1</v>
      </c>
      <c r="F52" s="71">
        <v>1</v>
      </c>
      <c r="G52" s="71">
        <v>1</v>
      </c>
      <c r="H52" s="71">
        <v>1</v>
      </c>
      <c r="I52" s="71">
        <v>2</v>
      </c>
      <c r="J52" s="71">
        <v>1</v>
      </c>
      <c r="K52" s="71">
        <v>1</v>
      </c>
      <c r="L52" s="71">
        <v>0</v>
      </c>
      <c r="M52" s="71">
        <v>0</v>
      </c>
      <c r="N52" s="71">
        <v>0</v>
      </c>
      <c r="O52" s="71">
        <v>0</v>
      </c>
      <c r="P52" s="71">
        <v>0</v>
      </c>
      <c r="Q52" s="71">
        <v>0</v>
      </c>
      <c r="R52" s="71">
        <v>1</v>
      </c>
      <c r="S52" s="71">
        <v>1</v>
      </c>
      <c r="T52" s="71">
        <v>1</v>
      </c>
      <c r="U52" s="71">
        <v>1</v>
      </c>
      <c r="V52" s="71">
        <v>1</v>
      </c>
      <c r="W52" s="71">
        <v>1</v>
      </c>
      <c r="X52" s="71">
        <v>0</v>
      </c>
      <c r="Y52" s="71">
        <v>0</v>
      </c>
      <c r="Z52" s="72"/>
    </row>
    <row r="53" spans="1:26">
      <c r="A53" s="54">
        <f t="shared" si="0"/>
        <v>46072</v>
      </c>
      <c r="B53" s="70">
        <v>0</v>
      </c>
      <c r="C53" s="71">
        <v>0</v>
      </c>
      <c r="D53" s="71">
        <v>1</v>
      </c>
      <c r="E53" s="71">
        <v>1</v>
      </c>
      <c r="F53" s="71">
        <v>1</v>
      </c>
      <c r="G53" s="71">
        <v>1</v>
      </c>
      <c r="H53" s="71">
        <v>1</v>
      </c>
      <c r="I53" s="71">
        <v>2</v>
      </c>
      <c r="J53" s="71">
        <v>1</v>
      </c>
      <c r="K53" s="71">
        <v>1</v>
      </c>
      <c r="L53" s="71">
        <v>0</v>
      </c>
      <c r="M53" s="71">
        <v>0</v>
      </c>
      <c r="N53" s="71">
        <v>0</v>
      </c>
      <c r="O53" s="71">
        <v>0</v>
      </c>
      <c r="P53" s="71">
        <v>0</v>
      </c>
      <c r="Q53" s="71">
        <v>0</v>
      </c>
      <c r="R53" s="71">
        <v>1</v>
      </c>
      <c r="S53" s="71">
        <v>1</v>
      </c>
      <c r="T53" s="71">
        <v>1</v>
      </c>
      <c r="U53" s="71">
        <v>1</v>
      </c>
      <c r="V53" s="71">
        <v>1</v>
      </c>
      <c r="W53" s="71">
        <v>1</v>
      </c>
      <c r="X53" s="71">
        <v>0</v>
      </c>
      <c r="Y53" s="71">
        <v>0</v>
      </c>
      <c r="Z53" s="72"/>
    </row>
    <row r="54" spans="1:26">
      <c r="A54" s="54">
        <f t="shared" si="0"/>
        <v>46073</v>
      </c>
      <c r="B54" s="70">
        <v>0</v>
      </c>
      <c r="C54" s="71">
        <v>0</v>
      </c>
      <c r="D54" s="71">
        <v>1</v>
      </c>
      <c r="E54" s="71">
        <v>1</v>
      </c>
      <c r="F54" s="71">
        <v>1</v>
      </c>
      <c r="G54" s="71">
        <v>1</v>
      </c>
      <c r="H54" s="71">
        <v>1</v>
      </c>
      <c r="I54" s="71">
        <v>2</v>
      </c>
      <c r="J54" s="71">
        <v>1</v>
      </c>
      <c r="K54" s="71">
        <v>1</v>
      </c>
      <c r="L54" s="71">
        <v>0</v>
      </c>
      <c r="M54" s="71">
        <v>0</v>
      </c>
      <c r="N54" s="71">
        <v>0</v>
      </c>
      <c r="O54" s="71">
        <v>0</v>
      </c>
      <c r="P54" s="71">
        <v>0</v>
      </c>
      <c r="Q54" s="71">
        <v>0</v>
      </c>
      <c r="R54" s="71">
        <v>1</v>
      </c>
      <c r="S54" s="71">
        <v>1</v>
      </c>
      <c r="T54" s="71">
        <v>1</v>
      </c>
      <c r="U54" s="71">
        <v>1</v>
      </c>
      <c r="V54" s="71">
        <v>1</v>
      </c>
      <c r="W54" s="71">
        <v>1</v>
      </c>
      <c r="X54" s="71">
        <v>0</v>
      </c>
      <c r="Y54" s="71">
        <v>0</v>
      </c>
      <c r="Z54" s="72"/>
    </row>
    <row r="55" spans="1:26">
      <c r="A55" s="54">
        <f t="shared" si="0"/>
        <v>46074</v>
      </c>
      <c r="B55" s="70">
        <v>0</v>
      </c>
      <c r="C55" s="71">
        <v>0</v>
      </c>
      <c r="D55" s="71">
        <v>1</v>
      </c>
      <c r="E55" s="71">
        <v>1</v>
      </c>
      <c r="F55" s="71">
        <v>1</v>
      </c>
      <c r="G55" s="71">
        <v>1</v>
      </c>
      <c r="H55" s="71">
        <v>1</v>
      </c>
      <c r="I55" s="71">
        <v>1</v>
      </c>
      <c r="J55" s="71">
        <v>1</v>
      </c>
      <c r="K55" s="71">
        <v>0</v>
      </c>
      <c r="L55" s="71">
        <v>0</v>
      </c>
      <c r="M55" s="71">
        <v>0</v>
      </c>
      <c r="N55" s="71">
        <v>0</v>
      </c>
      <c r="O55" s="71">
        <v>0</v>
      </c>
      <c r="P55" s="71">
        <v>0</v>
      </c>
      <c r="Q55" s="71">
        <v>0</v>
      </c>
      <c r="R55" s="71">
        <v>0</v>
      </c>
      <c r="S55" s="71">
        <v>1</v>
      </c>
      <c r="T55" s="71">
        <v>1</v>
      </c>
      <c r="U55" s="71">
        <v>1</v>
      </c>
      <c r="V55" s="71">
        <v>1</v>
      </c>
      <c r="W55" s="71">
        <v>1</v>
      </c>
      <c r="X55" s="71">
        <v>0</v>
      </c>
      <c r="Y55" s="71">
        <v>0</v>
      </c>
      <c r="Z55" s="72"/>
    </row>
    <row r="56" spans="1:26">
      <c r="A56" s="54">
        <f t="shared" si="0"/>
        <v>46075</v>
      </c>
      <c r="B56" s="70">
        <v>0</v>
      </c>
      <c r="C56" s="71">
        <v>0</v>
      </c>
      <c r="D56" s="71">
        <v>1</v>
      </c>
      <c r="E56" s="71">
        <v>1</v>
      </c>
      <c r="F56" s="71">
        <v>1</v>
      </c>
      <c r="G56" s="71">
        <v>1</v>
      </c>
      <c r="H56" s="71">
        <v>1</v>
      </c>
      <c r="I56" s="71">
        <v>1</v>
      </c>
      <c r="J56" s="71">
        <v>1</v>
      </c>
      <c r="K56" s="71">
        <v>0</v>
      </c>
      <c r="L56" s="71">
        <v>0</v>
      </c>
      <c r="M56" s="71">
        <v>0</v>
      </c>
      <c r="N56" s="71">
        <v>0</v>
      </c>
      <c r="O56" s="71">
        <v>0</v>
      </c>
      <c r="P56" s="71">
        <v>0</v>
      </c>
      <c r="Q56" s="71">
        <v>0</v>
      </c>
      <c r="R56" s="71">
        <v>0</v>
      </c>
      <c r="S56" s="71">
        <v>1</v>
      </c>
      <c r="T56" s="71">
        <v>1</v>
      </c>
      <c r="U56" s="71">
        <v>1</v>
      </c>
      <c r="V56" s="71">
        <v>1</v>
      </c>
      <c r="W56" s="71">
        <v>1</v>
      </c>
      <c r="X56" s="71">
        <v>0</v>
      </c>
      <c r="Y56" s="71">
        <v>0</v>
      </c>
      <c r="Z56" s="72"/>
    </row>
    <row r="57" spans="1:26">
      <c r="A57" s="54">
        <f t="shared" si="0"/>
        <v>46076</v>
      </c>
      <c r="B57" s="70">
        <v>0</v>
      </c>
      <c r="C57" s="71">
        <v>0</v>
      </c>
      <c r="D57" s="71">
        <v>1</v>
      </c>
      <c r="E57" s="71">
        <v>1</v>
      </c>
      <c r="F57" s="71">
        <v>1</v>
      </c>
      <c r="G57" s="71">
        <v>1</v>
      </c>
      <c r="H57" s="71">
        <v>1</v>
      </c>
      <c r="I57" s="71">
        <v>2</v>
      </c>
      <c r="J57" s="71">
        <v>1</v>
      </c>
      <c r="K57" s="71">
        <v>1</v>
      </c>
      <c r="L57" s="71">
        <v>0</v>
      </c>
      <c r="M57" s="71">
        <v>0</v>
      </c>
      <c r="N57" s="71">
        <v>0</v>
      </c>
      <c r="O57" s="71">
        <v>0</v>
      </c>
      <c r="P57" s="71">
        <v>0</v>
      </c>
      <c r="Q57" s="71">
        <v>0</v>
      </c>
      <c r="R57" s="71">
        <v>1</v>
      </c>
      <c r="S57" s="71">
        <v>1</v>
      </c>
      <c r="T57" s="71">
        <v>1</v>
      </c>
      <c r="U57" s="71">
        <v>1</v>
      </c>
      <c r="V57" s="71">
        <v>1</v>
      </c>
      <c r="W57" s="71">
        <v>1</v>
      </c>
      <c r="X57" s="71">
        <v>0</v>
      </c>
      <c r="Y57" s="71">
        <v>0</v>
      </c>
      <c r="Z57" s="72"/>
    </row>
    <row r="58" spans="1:26">
      <c r="A58" s="54">
        <f t="shared" si="0"/>
        <v>46077</v>
      </c>
      <c r="B58" s="70">
        <v>0</v>
      </c>
      <c r="C58" s="71">
        <v>0</v>
      </c>
      <c r="D58" s="71">
        <v>1</v>
      </c>
      <c r="E58" s="71">
        <v>1</v>
      </c>
      <c r="F58" s="71">
        <v>1</v>
      </c>
      <c r="G58" s="71">
        <v>1</v>
      </c>
      <c r="H58" s="71">
        <v>1</v>
      </c>
      <c r="I58" s="71">
        <v>0</v>
      </c>
      <c r="J58" s="71">
        <v>0</v>
      </c>
      <c r="K58" s="71">
        <v>0</v>
      </c>
      <c r="L58" s="71">
        <v>0</v>
      </c>
      <c r="M58" s="71">
        <v>0</v>
      </c>
      <c r="N58" s="71">
        <v>0</v>
      </c>
      <c r="O58" s="71">
        <v>0</v>
      </c>
      <c r="P58" s="71">
        <v>0</v>
      </c>
      <c r="Q58" s="71">
        <v>0</v>
      </c>
      <c r="R58" s="71">
        <v>0</v>
      </c>
      <c r="S58" s="71">
        <v>0</v>
      </c>
      <c r="T58" s="71">
        <v>0</v>
      </c>
      <c r="U58" s="71">
        <v>0</v>
      </c>
      <c r="V58" s="71">
        <v>0</v>
      </c>
      <c r="W58" s="71">
        <v>0</v>
      </c>
      <c r="X58" s="71">
        <v>0</v>
      </c>
      <c r="Y58" s="71">
        <v>0</v>
      </c>
      <c r="Z58" s="72"/>
    </row>
    <row r="59" spans="1:26">
      <c r="A59" s="54">
        <f t="shared" si="0"/>
        <v>46078</v>
      </c>
      <c r="B59" s="70">
        <v>0</v>
      </c>
      <c r="C59" s="71">
        <v>0</v>
      </c>
      <c r="D59" s="71">
        <v>1</v>
      </c>
      <c r="E59" s="71">
        <v>1</v>
      </c>
      <c r="F59" s="71">
        <v>1</v>
      </c>
      <c r="G59" s="71">
        <v>1</v>
      </c>
      <c r="H59" s="71">
        <v>1</v>
      </c>
      <c r="I59" s="71">
        <v>2</v>
      </c>
      <c r="J59" s="71">
        <v>1</v>
      </c>
      <c r="K59" s="71">
        <v>1</v>
      </c>
      <c r="L59" s="71">
        <v>0</v>
      </c>
      <c r="M59" s="71">
        <v>0</v>
      </c>
      <c r="N59" s="71">
        <v>0</v>
      </c>
      <c r="O59" s="71">
        <v>0</v>
      </c>
      <c r="P59" s="71">
        <v>0</v>
      </c>
      <c r="Q59" s="71">
        <v>0</v>
      </c>
      <c r="R59" s="71">
        <v>1</v>
      </c>
      <c r="S59" s="71">
        <v>1</v>
      </c>
      <c r="T59" s="71">
        <v>1</v>
      </c>
      <c r="U59" s="71">
        <v>1</v>
      </c>
      <c r="V59" s="71">
        <v>0</v>
      </c>
      <c r="W59" s="71">
        <v>0</v>
      </c>
      <c r="X59" s="71">
        <v>0</v>
      </c>
      <c r="Y59" s="71">
        <v>0</v>
      </c>
      <c r="Z59" s="72"/>
    </row>
    <row r="60" spans="1:26">
      <c r="A60" s="54">
        <f t="shared" si="0"/>
        <v>46079</v>
      </c>
      <c r="B60" s="70">
        <v>0</v>
      </c>
      <c r="C60" s="71">
        <v>0</v>
      </c>
      <c r="D60" s="71">
        <v>0</v>
      </c>
      <c r="E60" s="71">
        <v>0</v>
      </c>
      <c r="F60" s="71">
        <v>0</v>
      </c>
      <c r="G60" s="71">
        <v>0</v>
      </c>
      <c r="H60" s="71">
        <v>0</v>
      </c>
      <c r="I60" s="71">
        <v>0</v>
      </c>
      <c r="J60" s="71">
        <v>0</v>
      </c>
      <c r="K60" s="71">
        <v>0</v>
      </c>
      <c r="L60" s="71">
        <v>0</v>
      </c>
      <c r="M60" s="71">
        <v>0</v>
      </c>
      <c r="N60" s="71">
        <v>0</v>
      </c>
      <c r="O60" s="71">
        <v>0</v>
      </c>
      <c r="P60" s="71">
        <v>0</v>
      </c>
      <c r="Q60" s="71">
        <v>0</v>
      </c>
      <c r="R60" s="71">
        <v>0</v>
      </c>
      <c r="S60" s="71">
        <v>1</v>
      </c>
      <c r="T60" s="71">
        <v>1</v>
      </c>
      <c r="U60" s="71">
        <v>1</v>
      </c>
      <c r="V60" s="71">
        <v>1</v>
      </c>
      <c r="W60" s="71">
        <v>1</v>
      </c>
      <c r="X60" s="71">
        <v>0</v>
      </c>
      <c r="Y60" s="71">
        <v>0</v>
      </c>
      <c r="Z60" s="72"/>
    </row>
    <row r="61" spans="1:26">
      <c r="A61" s="54">
        <f t="shared" si="0"/>
        <v>46080</v>
      </c>
      <c r="B61" s="70">
        <v>0</v>
      </c>
      <c r="C61" s="71">
        <v>0</v>
      </c>
      <c r="D61" s="71">
        <v>1</v>
      </c>
      <c r="E61" s="71">
        <v>1</v>
      </c>
      <c r="F61" s="71">
        <v>1</v>
      </c>
      <c r="G61" s="71">
        <v>1</v>
      </c>
      <c r="H61" s="71">
        <v>1</v>
      </c>
      <c r="I61" s="71">
        <v>2</v>
      </c>
      <c r="J61" s="71">
        <v>1</v>
      </c>
      <c r="K61" s="71">
        <v>1</v>
      </c>
      <c r="L61" s="71">
        <v>0</v>
      </c>
      <c r="M61" s="71">
        <v>0</v>
      </c>
      <c r="N61" s="71">
        <v>0</v>
      </c>
      <c r="O61" s="71">
        <v>0</v>
      </c>
      <c r="P61" s="71">
        <v>0</v>
      </c>
      <c r="Q61" s="71">
        <v>0</v>
      </c>
      <c r="R61" s="71">
        <v>1</v>
      </c>
      <c r="S61" s="71">
        <v>1</v>
      </c>
      <c r="T61" s="71">
        <v>1</v>
      </c>
      <c r="U61" s="71">
        <v>1</v>
      </c>
      <c r="V61" s="71">
        <v>1</v>
      </c>
      <c r="W61" s="71">
        <v>1</v>
      </c>
      <c r="X61" s="71">
        <v>0</v>
      </c>
      <c r="Y61" s="71">
        <v>0</v>
      </c>
      <c r="Z61" s="72"/>
    </row>
    <row r="62" spans="1:26">
      <c r="A62" s="54">
        <f t="shared" si="0"/>
        <v>46081</v>
      </c>
      <c r="B62" s="70">
        <v>0</v>
      </c>
      <c r="C62" s="71">
        <v>0</v>
      </c>
      <c r="D62" s="71">
        <v>1</v>
      </c>
      <c r="E62" s="71">
        <v>1</v>
      </c>
      <c r="F62" s="71">
        <v>1</v>
      </c>
      <c r="G62" s="71">
        <v>1</v>
      </c>
      <c r="H62" s="71">
        <v>1</v>
      </c>
      <c r="I62" s="71">
        <v>1</v>
      </c>
      <c r="J62" s="71">
        <v>1</v>
      </c>
      <c r="K62" s="71">
        <v>0</v>
      </c>
      <c r="L62" s="71">
        <v>0</v>
      </c>
      <c r="M62" s="71">
        <v>0</v>
      </c>
      <c r="N62" s="71">
        <v>0</v>
      </c>
      <c r="O62" s="71">
        <v>0</v>
      </c>
      <c r="P62" s="71">
        <v>0</v>
      </c>
      <c r="Q62" s="71">
        <v>0</v>
      </c>
      <c r="R62" s="71">
        <v>0</v>
      </c>
      <c r="S62" s="71">
        <v>1</v>
      </c>
      <c r="T62" s="71">
        <v>1</v>
      </c>
      <c r="U62" s="71">
        <v>1</v>
      </c>
      <c r="V62" s="71">
        <v>1</v>
      </c>
      <c r="W62" s="71">
        <v>1</v>
      </c>
      <c r="X62" s="71">
        <v>0</v>
      </c>
      <c r="Y62" s="71">
        <v>0</v>
      </c>
      <c r="Z62" s="72"/>
    </row>
    <row r="63" spans="1:26">
      <c r="A63" s="54">
        <f t="shared" si="0"/>
        <v>46082</v>
      </c>
      <c r="B63" s="70">
        <v>0</v>
      </c>
      <c r="C63" s="71">
        <v>0</v>
      </c>
      <c r="D63" s="71">
        <v>0</v>
      </c>
      <c r="E63" s="71">
        <v>0</v>
      </c>
      <c r="F63" s="71">
        <v>1</v>
      </c>
      <c r="G63" s="71">
        <v>1</v>
      </c>
      <c r="H63" s="71">
        <v>1</v>
      </c>
      <c r="I63" s="71">
        <v>1</v>
      </c>
      <c r="J63" s="71">
        <v>1</v>
      </c>
      <c r="K63" s="71">
        <v>0</v>
      </c>
      <c r="L63" s="71">
        <v>0</v>
      </c>
      <c r="M63" s="71">
        <v>0</v>
      </c>
      <c r="N63" s="71">
        <v>0</v>
      </c>
      <c r="O63" s="71">
        <v>0</v>
      </c>
      <c r="P63" s="71">
        <v>0</v>
      </c>
      <c r="Q63" s="71">
        <v>1</v>
      </c>
      <c r="R63" s="71">
        <v>1</v>
      </c>
      <c r="S63" s="71">
        <v>1</v>
      </c>
      <c r="T63" s="71">
        <v>1</v>
      </c>
      <c r="U63" s="71">
        <v>1</v>
      </c>
      <c r="V63" s="71">
        <v>1</v>
      </c>
      <c r="W63" s="71">
        <v>1</v>
      </c>
      <c r="X63" s="71">
        <v>0</v>
      </c>
      <c r="Y63" s="71">
        <v>0</v>
      </c>
      <c r="Z63" s="72"/>
    </row>
    <row r="64" spans="1:26">
      <c r="A64" s="54">
        <f t="shared" si="0"/>
        <v>46083</v>
      </c>
      <c r="B64" s="70">
        <v>0</v>
      </c>
      <c r="C64" s="71">
        <v>0</v>
      </c>
      <c r="D64" s="71">
        <v>0</v>
      </c>
      <c r="E64" s="71">
        <v>0</v>
      </c>
      <c r="F64" s="71">
        <v>1</v>
      </c>
      <c r="G64" s="71">
        <v>1</v>
      </c>
      <c r="H64" s="71">
        <v>1</v>
      </c>
      <c r="I64" s="71">
        <v>1</v>
      </c>
      <c r="J64" s="71">
        <v>1</v>
      </c>
      <c r="K64" s="71">
        <v>1</v>
      </c>
      <c r="L64" s="71">
        <v>0</v>
      </c>
      <c r="M64" s="71">
        <v>0</v>
      </c>
      <c r="N64" s="71">
        <v>0</v>
      </c>
      <c r="O64" s="71">
        <v>0</v>
      </c>
      <c r="P64" s="71">
        <v>0</v>
      </c>
      <c r="Q64" s="71">
        <v>1</v>
      </c>
      <c r="R64" s="71">
        <v>1</v>
      </c>
      <c r="S64" s="71">
        <v>1</v>
      </c>
      <c r="T64" s="71">
        <v>1</v>
      </c>
      <c r="U64" s="71">
        <v>1</v>
      </c>
      <c r="V64" s="71">
        <v>1</v>
      </c>
      <c r="W64" s="71">
        <v>1</v>
      </c>
      <c r="X64" s="71">
        <v>1</v>
      </c>
      <c r="Y64" s="71">
        <v>0</v>
      </c>
      <c r="Z64" s="72"/>
    </row>
    <row r="65" spans="1:26">
      <c r="A65" s="54">
        <f t="shared" si="0"/>
        <v>46084</v>
      </c>
      <c r="B65" s="70">
        <v>0</v>
      </c>
      <c r="C65" s="71">
        <v>0</v>
      </c>
      <c r="D65" s="71">
        <v>0</v>
      </c>
      <c r="E65" s="71">
        <v>0</v>
      </c>
      <c r="F65" s="71">
        <v>1</v>
      </c>
      <c r="G65" s="71">
        <v>1</v>
      </c>
      <c r="H65" s="71">
        <v>1</v>
      </c>
      <c r="I65" s="71">
        <v>1</v>
      </c>
      <c r="J65" s="71">
        <v>1</v>
      </c>
      <c r="K65" s="71">
        <v>1</v>
      </c>
      <c r="L65" s="71">
        <v>0</v>
      </c>
      <c r="M65" s="71">
        <v>0</v>
      </c>
      <c r="N65" s="71">
        <v>0</v>
      </c>
      <c r="O65" s="71">
        <v>0</v>
      </c>
      <c r="P65" s="71">
        <v>0</v>
      </c>
      <c r="Q65" s="71">
        <v>1</v>
      </c>
      <c r="R65" s="71">
        <v>1</v>
      </c>
      <c r="S65" s="71">
        <v>1</v>
      </c>
      <c r="T65" s="71">
        <v>1</v>
      </c>
      <c r="U65" s="71">
        <v>1</v>
      </c>
      <c r="V65" s="71">
        <v>1</v>
      </c>
      <c r="W65" s="71">
        <v>1</v>
      </c>
      <c r="X65" s="71">
        <v>1</v>
      </c>
      <c r="Y65" s="71">
        <v>0</v>
      </c>
      <c r="Z65" s="72"/>
    </row>
    <row r="66" spans="1:26">
      <c r="A66" s="54">
        <f t="shared" si="0"/>
        <v>46085</v>
      </c>
      <c r="B66" s="70">
        <v>0</v>
      </c>
      <c r="C66" s="71">
        <v>0</v>
      </c>
      <c r="D66" s="71">
        <v>0</v>
      </c>
      <c r="E66" s="71">
        <v>0</v>
      </c>
      <c r="F66" s="71">
        <v>1</v>
      </c>
      <c r="G66" s="71">
        <v>1</v>
      </c>
      <c r="H66" s="71">
        <v>1</v>
      </c>
      <c r="I66" s="71">
        <v>1</v>
      </c>
      <c r="J66" s="71">
        <v>1</v>
      </c>
      <c r="K66" s="71">
        <v>1</v>
      </c>
      <c r="L66" s="71">
        <v>0</v>
      </c>
      <c r="M66" s="71">
        <v>0</v>
      </c>
      <c r="N66" s="71">
        <v>0</v>
      </c>
      <c r="O66" s="71">
        <v>0</v>
      </c>
      <c r="P66" s="71">
        <v>0</v>
      </c>
      <c r="Q66" s="71">
        <v>1</v>
      </c>
      <c r="R66" s="71">
        <v>1</v>
      </c>
      <c r="S66" s="71">
        <v>1</v>
      </c>
      <c r="T66" s="71">
        <v>1</v>
      </c>
      <c r="U66" s="71">
        <v>1</v>
      </c>
      <c r="V66" s="71">
        <v>1</v>
      </c>
      <c r="W66" s="71">
        <v>1</v>
      </c>
      <c r="X66" s="71">
        <v>1</v>
      </c>
      <c r="Y66" s="71">
        <v>0</v>
      </c>
      <c r="Z66" s="72"/>
    </row>
    <row r="67" spans="1:26">
      <c r="A67" s="54">
        <f t="shared" si="0"/>
        <v>46086</v>
      </c>
      <c r="B67" s="70">
        <v>0</v>
      </c>
      <c r="C67" s="71">
        <v>0</v>
      </c>
      <c r="D67" s="71">
        <v>0</v>
      </c>
      <c r="E67" s="71">
        <v>0</v>
      </c>
      <c r="F67" s="71">
        <v>1</v>
      </c>
      <c r="G67" s="71">
        <v>1</v>
      </c>
      <c r="H67" s="71">
        <v>1</v>
      </c>
      <c r="I67" s="71">
        <v>1</v>
      </c>
      <c r="J67" s="71">
        <v>1</v>
      </c>
      <c r="K67" s="71">
        <v>1</v>
      </c>
      <c r="L67" s="71">
        <v>0</v>
      </c>
      <c r="M67" s="71">
        <v>0</v>
      </c>
      <c r="N67" s="71">
        <v>0</v>
      </c>
      <c r="O67" s="71">
        <v>0</v>
      </c>
      <c r="P67" s="71">
        <v>0</v>
      </c>
      <c r="Q67" s="71">
        <v>1</v>
      </c>
      <c r="R67" s="71">
        <v>1</v>
      </c>
      <c r="S67" s="71">
        <v>1</v>
      </c>
      <c r="T67" s="71">
        <v>1</v>
      </c>
      <c r="U67" s="71">
        <v>1</v>
      </c>
      <c r="V67" s="71">
        <v>1</v>
      </c>
      <c r="W67" s="71">
        <v>1</v>
      </c>
      <c r="X67" s="71">
        <v>1</v>
      </c>
      <c r="Y67" s="71">
        <v>0</v>
      </c>
      <c r="Z67" s="72"/>
    </row>
    <row r="68" spans="1:26">
      <c r="A68" s="54">
        <f t="shared" si="0"/>
        <v>46087</v>
      </c>
      <c r="B68" s="70">
        <v>0</v>
      </c>
      <c r="C68" s="71">
        <v>0</v>
      </c>
      <c r="D68" s="71">
        <v>0</v>
      </c>
      <c r="E68" s="71">
        <v>0</v>
      </c>
      <c r="F68" s="71">
        <v>1</v>
      </c>
      <c r="G68" s="71">
        <v>1</v>
      </c>
      <c r="H68" s="71">
        <v>1</v>
      </c>
      <c r="I68" s="71">
        <v>1</v>
      </c>
      <c r="J68" s="71">
        <v>1</v>
      </c>
      <c r="K68" s="71">
        <v>1</v>
      </c>
      <c r="L68" s="71">
        <v>0</v>
      </c>
      <c r="M68" s="71">
        <v>0</v>
      </c>
      <c r="N68" s="71">
        <v>0</v>
      </c>
      <c r="O68" s="71">
        <v>0</v>
      </c>
      <c r="P68" s="71">
        <v>0</v>
      </c>
      <c r="Q68" s="71">
        <v>1</v>
      </c>
      <c r="R68" s="71">
        <v>1</v>
      </c>
      <c r="S68" s="71">
        <v>1</v>
      </c>
      <c r="T68" s="71">
        <v>1</v>
      </c>
      <c r="U68" s="71">
        <v>1</v>
      </c>
      <c r="V68" s="71">
        <v>1</v>
      </c>
      <c r="W68" s="71">
        <v>1</v>
      </c>
      <c r="X68" s="71">
        <v>1</v>
      </c>
      <c r="Y68" s="71">
        <v>0</v>
      </c>
      <c r="Z68" s="72"/>
    </row>
    <row r="69" spans="1:26">
      <c r="A69" s="54">
        <f t="shared" si="0"/>
        <v>46088</v>
      </c>
      <c r="B69" s="70">
        <v>0</v>
      </c>
      <c r="C69" s="71">
        <v>0</v>
      </c>
      <c r="D69" s="71">
        <v>0</v>
      </c>
      <c r="E69" s="71">
        <v>0</v>
      </c>
      <c r="F69" s="71">
        <v>1</v>
      </c>
      <c r="G69" s="71">
        <v>1</v>
      </c>
      <c r="H69" s="71">
        <v>1</v>
      </c>
      <c r="I69" s="71">
        <v>1</v>
      </c>
      <c r="J69" s="71">
        <v>1</v>
      </c>
      <c r="K69" s="71">
        <v>0</v>
      </c>
      <c r="L69" s="71">
        <v>0</v>
      </c>
      <c r="M69" s="71">
        <v>0</v>
      </c>
      <c r="N69" s="71">
        <v>0</v>
      </c>
      <c r="O69" s="71">
        <v>0</v>
      </c>
      <c r="P69" s="71">
        <v>0</v>
      </c>
      <c r="Q69" s="71">
        <v>1</v>
      </c>
      <c r="R69" s="71">
        <v>1</v>
      </c>
      <c r="S69" s="71">
        <v>1</v>
      </c>
      <c r="T69" s="71">
        <v>1</v>
      </c>
      <c r="U69" s="71">
        <v>1</v>
      </c>
      <c r="V69" s="71">
        <v>1</v>
      </c>
      <c r="W69" s="71">
        <v>1</v>
      </c>
      <c r="X69" s="71">
        <v>0</v>
      </c>
      <c r="Y69" s="71">
        <v>0</v>
      </c>
      <c r="Z69" s="72"/>
    </row>
    <row r="70" spans="1:26">
      <c r="A70" s="54">
        <f t="shared" ref="A70:A133" si="1">A69+1</f>
        <v>46089</v>
      </c>
      <c r="B70" s="70">
        <v>0</v>
      </c>
      <c r="C70" s="71">
        <v>0</v>
      </c>
      <c r="D70" s="71">
        <v>0</v>
      </c>
      <c r="E70" s="71">
        <v>0</v>
      </c>
      <c r="F70" s="71">
        <v>0</v>
      </c>
      <c r="G70" s="71">
        <v>1</v>
      </c>
      <c r="H70" s="71">
        <v>1</v>
      </c>
      <c r="I70" s="71">
        <v>1</v>
      </c>
      <c r="J70" s="71">
        <v>1</v>
      </c>
      <c r="K70" s="71">
        <v>1</v>
      </c>
      <c r="L70" s="71">
        <v>0</v>
      </c>
      <c r="M70" s="71">
        <v>0</v>
      </c>
      <c r="N70" s="71">
        <v>0</v>
      </c>
      <c r="O70" s="71">
        <v>0</v>
      </c>
      <c r="P70" s="71">
        <v>0</v>
      </c>
      <c r="Q70" s="71">
        <v>0</v>
      </c>
      <c r="R70" s="71">
        <v>1</v>
      </c>
      <c r="S70" s="71">
        <v>1</v>
      </c>
      <c r="T70" s="71">
        <v>1</v>
      </c>
      <c r="U70" s="71">
        <v>1</v>
      </c>
      <c r="V70" s="71">
        <v>1</v>
      </c>
      <c r="W70" s="71">
        <v>1</v>
      </c>
      <c r="X70" s="71">
        <v>1</v>
      </c>
      <c r="Y70" s="71">
        <v>0</v>
      </c>
      <c r="Z70" s="72"/>
    </row>
    <row r="71" spans="1:26">
      <c r="A71" s="54">
        <f t="shared" si="1"/>
        <v>46090</v>
      </c>
      <c r="B71" s="70">
        <v>0</v>
      </c>
      <c r="C71" s="71">
        <v>0</v>
      </c>
      <c r="D71" s="71">
        <v>0</v>
      </c>
      <c r="E71" s="71">
        <v>0</v>
      </c>
      <c r="F71" s="71">
        <v>0</v>
      </c>
      <c r="G71" s="71">
        <v>1</v>
      </c>
      <c r="H71" s="71">
        <v>1</v>
      </c>
      <c r="I71" s="71">
        <v>1</v>
      </c>
      <c r="J71" s="71">
        <v>1</v>
      </c>
      <c r="K71" s="71">
        <v>1</v>
      </c>
      <c r="L71" s="71">
        <v>1</v>
      </c>
      <c r="M71" s="71">
        <v>0</v>
      </c>
      <c r="N71" s="71">
        <v>0</v>
      </c>
      <c r="O71" s="71">
        <v>0</v>
      </c>
      <c r="P71" s="71">
        <v>0</v>
      </c>
      <c r="Q71" s="71">
        <v>0</v>
      </c>
      <c r="R71" s="71">
        <v>1</v>
      </c>
      <c r="S71" s="71">
        <v>1</v>
      </c>
      <c r="T71" s="71">
        <v>1</v>
      </c>
      <c r="U71" s="71">
        <v>1</v>
      </c>
      <c r="V71" s="71">
        <v>1</v>
      </c>
      <c r="W71" s="71">
        <v>1</v>
      </c>
      <c r="X71" s="71">
        <v>1</v>
      </c>
      <c r="Y71" s="71">
        <v>1</v>
      </c>
      <c r="Z71" s="72"/>
    </row>
    <row r="72" spans="1:26">
      <c r="A72" s="54">
        <f t="shared" si="1"/>
        <v>46091</v>
      </c>
      <c r="B72" s="70">
        <v>0</v>
      </c>
      <c r="C72" s="71">
        <v>0</v>
      </c>
      <c r="D72" s="71">
        <v>0</v>
      </c>
      <c r="E72" s="71">
        <v>0</v>
      </c>
      <c r="F72" s="71">
        <v>0</v>
      </c>
      <c r="G72" s="71">
        <v>1</v>
      </c>
      <c r="H72" s="71">
        <v>1</v>
      </c>
      <c r="I72" s="71">
        <v>1</v>
      </c>
      <c r="J72" s="71">
        <v>1</v>
      </c>
      <c r="K72" s="71">
        <v>1</v>
      </c>
      <c r="L72" s="71">
        <v>1</v>
      </c>
      <c r="M72" s="71">
        <v>0</v>
      </c>
      <c r="N72" s="71">
        <v>0</v>
      </c>
      <c r="O72" s="71">
        <v>0</v>
      </c>
      <c r="P72" s="71">
        <v>0</v>
      </c>
      <c r="Q72" s="71">
        <v>0</v>
      </c>
      <c r="R72" s="71">
        <v>1</v>
      </c>
      <c r="S72" s="71">
        <v>1</v>
      </c>
      <c r="T72" s="71">
        <v>1</v>
      </c>
      <c r="U72" s="71">
        <v>1</v>
      </c>
      <c r="V72" s="71">
        <v>1</v>
      </c>
      <c r="W72" s="71">
        <v>1</v>
      </c>
      <c r="X72" s="71">
        <v>1</v>
      </c>
      <c r="Y72" s="71">
        <v>1</v>
      </c>
      <c r="Z72" s="72"/>
    </row>
    <row r="73" spans="1:26">
      <c r="A73" s="54">
        <f t="shared" si="1"/>
        <v>46092</v>
      </c>
      <c r="B73" s="70">
        <v>0</v>
      </c>
      <c r="C73" s="71">
        <v>0</v>
      </c>
      <c r="D73" s="71">
        <v>0</v>
      </c>
      <c r="E73" s="71">
        <v>0</v>
      </c>
      <c r="F73" s="71">
        <v>0</v>
      </c>
      <c r="G73" s="71">
        <v>1</v>
      </c>
      <c r="H73" s="71">
        <v>1</v>
      </c>
      <c r="I73" s="71">
        <v>1</v>
      </c>
      <c r="J73" s="71">
        <v>1</v>
      </c>
      <c r="K73" s="71">
        <v>1</v>
      </c>
      <c r="L73" s="71">
        <v>1</v>
      </c>
      <c r="M73" s="71">
        <v>0</v>
      </c>
      <c r="N73" s="71">
        <v>0</v>
      </c>
      <c r="O73" s="71">
        <v>0</v>
      </c>
      <c r="P73" s="71">
        <v>0</v>
      </c>
      <c r="Q73" s="71">
        <v>0</v>
      </c>
      <c r="R73" s="71">
        <v>1</v>
      </c>
      <c r="S73" s="71">
        <v>1</v>
      </c>
      <c r="T73" s="71">
        <v>1</v>
      </c>
      <c r="U73" s="71">
        <v>1</v>
      </c>
      <c r="V73" s="71">
        <v>1</v>
      </c>
      <c r="W73" s="71">
        <v>1</v>
      </c>
      <c r="X73" s="71">
        <v>1</v>
      </c>
      <c r="Y73" s="71">
        <v>1</v>
      </c>
      <c r="Z73" s="72"/>
    </row>
    <row r="74" spans="1:26">
      <c r="A74" s="54">
        <f t="shared" si="1"/>
        <v>46093</v>
      </c>
      <c r="B74" s="70">
        <v>0</v>
      </c>
      <c r="C74" s="71">
        <v>0</v>
      </c>
      <c r="D74" s="71">
        <v>0</v>
      </c>
      <c r="E74" s="71">
        <v>0</v>
      </c>
      <c r="F74" s="71">
        <v>0</v>
      </c>
      <c r="G74" s="71">
        <v>1</v>
      </c>
      <c r="H74" s="71">
        <v>1</v>
      </c>
      <c r="I74" s="71">
        <v>1</v>
      </c>
      <c r="J74" s="71">
        <v>1</v>
      </c>
      <c r="K74" s="71">
        <v>1</v>
      </c>
      <c r="L74" s="71">
        <v>1</v>
      </c>
      <c r="M74" s="71">
        <v>0</v>
      </c>
      <c r="N74" s="71">
        <v>0</v>
      </c>
      <c r="O74" s="71">
        <v>0</v>
      </c>
      <c r="P74" s="71">
        <v>0</v>
      </c>
      <c r="Q74" s="71">
        <v>0</v>
      </c>
      <c r="R74" s="71">
        <v>1</v>
      </c>
      <c r="S74" s="71">
        <v>1</v>
      </c>
      <c r="T74" s="71">
        <v>1</v>
      </c>
      <c r="U74" s="71">
        <v>1</v>
      </c>
      <c r="V74" s="71">
        <v>1</v>
      </c>
      <c r="W74" s="71">
        <v>1</v>
      </c>
      <c r="X74" s="71">
        <v>1</v>
      </c>
      <c r="Y74" s="71">
        <v>1</v>
      </c>
      <c r="Z74" s="72"/>
    </row>
    <row r="75" spans="1:26">
      <c r="A75" s="54">
        <f t="shared" si="1"/>
        <v>46094</v>
      </c>
      <c r="B75" s="70">
        <v>0</v>
      </c>
      <c r="C75" s="71">
        <v>0</v>
      </c>
      <c r="D75" s="71">
        <v>0</v>
      </c>
      <c r="E75" s="71">
        <v>0</v>
      </c>
      <c r="F75" s="71">
        <v>0</v>
      </c>
      <c r="G75" s="71">
        <v>1</v>
      </c>
      <c r="H75" s="71">
        <v>1</v>
      </c>
      <c r="I75" s="71">
        <v>1</v>
      </c>
      <c r="J75" s="71">
        <v>1</v>
      </c>
      <c r="K75" s="71">
        <v>1</v>
      </c>
      <c r="L75" s="71">
        <v>1</v>
      </c>
      <c r="M75" s="71">
        <v>0</v>
      </c>
      <c r="N75" s="71">
        <v>0</v>
      </c>
      <c r="O75" s="71">
        <v>0</v>
      </c>
      <c r="P75" s="71">
        <v>0</v>
      </c>
      <c r="Q75" s="71">
        <v>0</v>
      </c>
      <c r="R75" s="71">
        <v>1</v>
      </c>
      <c r="S75" s="71">
        <v>1</v>
      </c>
      <c r="T75" s="71">
        <v>1</v>
      </c>
      <c r="U75" s="71">
        <v>1</v>
      </c>
      <c r="V75" s="71">
        <v>1</v>
      </c>
      <c r="W75" s="71">
        <v>1</v>
      </c>
      <c r="X75" s="71">
        <v>1</v>
      </c>
      <c r="Y75" s="71">
        <v>1</v>
      </c>
      <c r="Z75" s="72"/>
    </row>
    <row r="76" spans="1:26">
      <c r="A76" s="54">
        <f t="shared" si="1"/>
        <v>46095</v>
      </c>
      <c r="B76" s="70">
        <v>0</v>
      </c>
      <c r="C76" s="71">
        <v>0</v>
      </c>
      <c r="D76" s="71">
        <v>0</v>
      </c>
      <c r="E76" s="71">
        <v>0</v>
      </c>
      <c r="F76" s="71">
        <v>0</v>
      </c>
      <c r="G76" s="71">
        <v>1</v>
      </c>
      <c r="H76" s="71">
        <v>1</v>
      </c>
      <c r="I76" s="71">
        <v>1</v>
      </c>
      <c r="J76" s="71">
        <v>1</v>
      </c>
      <c r="K76" s="71">
        <v>1</v>
      </c>
      <c r="L76" s="71">
        <v>0</v>
      </c>
      <c r="M76" s="71">
        <v>0</v>
      </c>
      <c r="N76" s="71">
        <v>0</v>
      </c>
      <c r="O76" s="71">
        <v>0</v>
      </c>
      <c r="P76" s="71">
        <v>0</v>
      </c>
      <c r="Q76" s="71">
        <v>0</v>
      </c>
      <c r="R76" s="71">
        <v>1</v>
      </c>
      <c r="S76" s="71">
        <v>1</v>
      </c>
      <c r="T76" s="71">
        <v>1</v>
      </c>
      <c r="U76" s="71">
        <v>1</v>
      </c>
      <c r="V76" s="71">
        <v>1</v>
      </c>
      <c r="W76" s="71">
        <v>1</v>
      </c>
      <c r="X76" s="71">
        <v>1</v>
      </c>
      <c r="Y76" s="71">
        <v>0</v>
      </c>
      <c r="Z76" s="72"/>
    </row>
    <row r="77" spans="1:26">
      <c r="A77" s="54">
        <f t="shared" si="1"/>
        <v>46096</v>
      </c>
      <c r="B77" s="70">
        <v>0</v>
      </c>
      <c r="C77" s="71">
        <v>0</v>
      </c>
      <c r="D77" s="71">
        <v>0</v>
      </c>
      <c r="E77" s="71">
        <v>0</v>
      </c>
      <c r="F77" s="71">
        <v>0</v>
      </c>
      <c r="G77" s="71">
        <v>1</v>
      </c>
      <c r="H77" s="71">
        <v>1</v>
      </c>
      <c r="I77" s="71">
        <v>1</v>
      </c>
      <c r="J77" s="71">
        <v>1</v>
      </c>
      <c r="K77" s="71">
        <v>1</v>
      </c>
      <c r="L77" s="71">
        <v>0</v>
      </c>
      <c r="M77" s="71">
        <v>0</v>
      </c>
      <c r="N77" s="71">
        <v>0</v>
      </c>
      <c r="O77" s="71">
        <v>0</v>
      </c>
      <c r="P77" s="71">
        <v>0</v>
      </c>
      <c r="Q77" s="71">
        <v>0</v>
      </c>
      <c r="R77" s="71">
        <v>1</v>
      </c>
      <c r="S77" s="71">
        <v>1</v>
      </c>
      <c r="T77" s="71">
        <v>1</v>
      </c>
      <c r="U77" s="71">
        <v>1</v>
      </c>
      <c r="V77" s="71">
        <v>1</v>
      </c>
      <c r="W77" s="71">
        <v>1</v>
      </c>
      <c r="X77" s="71">
        <v>1</v>
      </c>
      <c r="Y77" s="71">
        <v>0</v>
      </c>
      <c r="Z77" s="72"/>
    </row>
    <row r="78" spans="1:26">
      <c r="A78" s="54">
        <f t="shared" si="1"/>
        <v>46097</v>
      </c>
      <c r="B78" s="70">
        <v>0</v>
      </c>
      <c r="C78" s="71">
        <v>0</v>
      </c>
      <c r="D78" s="71">
        <v>0</v>
      </c>
      <c r="E78" s="71">
        <v>0</v>
      </c>
      <c r="F78" s="71">
        <v>0</v>
      </c>
      <c r="G78" s="71">
        <v>1</v>
      </c>
      <c r="H78" s="71">
        <v>1</v>
      </c>
      <c r="I78" s="71">
        <v>1</v>
      </c>
      <c r="J78" s="71">
        <v>1</v>
      </c>
      <c r="K78" s="71">
        <v>1</v>
      </c>
      <c r="L78" s="71">
        <v>1</v>
      </c>
      <c r="M78" s="71">
        <v>0</v>
      </c>
      <c r="N78" s="71">
        <v>0</v>
      </c>
      <c r="O78" s="71">
        <v>0</v>
      </c>
      <c r="P78" s="71">
        <v>0</v>
      </c>
      <c r="Q78" s="71">
        <v>0</v>
      </c>
      <c r="R78" s="71">
        <v>1</v>
      </c>
      <c r="S78" s="71">
        <v>1</v>
      </c>
      <c r="T78" s="71">
        <v>1</v>
      </c>
      <c r="U78" s="71">
        <v>1</v>
      </c>
      <c r="V78" s="71">
        <v>1</v>
      </c>
      <c r="W78" s="71">
        <v>1</v>
      </c>
      <c r="X78" s="71">
        <v>1</v>
      </c>
      <c r="Y78" s="71">
        <v>1</v>
      </c>
      <c r="Z78" s="72"/>
    </row>
    <row r="79" spans="1:26">
      <c r="A79" s="54">
        <f t="shared" si="1"/>
        <v>46098</v>
      </c>
      <c r="B79" s="70">
        <v>0</v>
      </c>
      <c r="C79" s="71">
        <v>0</v>
      </c>
      <c r="D79" s="71">
        <v>0</v>
      </c>
      <c r="E79" s="71">
        <v>0</v>
      </c>
      <c r="F79" s="71">
        <v>0</v>
      </c>
      <c r="G79" s="71">
        <v>1</v>
      </c>
      <c r="H79" s="71">
        <v>1</v>
      </c>
      <c r="I79" s="71">
        <v>1</v>
      </c>
      <c r="J79" s="71">
        <v>1</v>
      </c>
      <c r="K79" s="71">
        <v>1</v>
      </c>
      <c r="L79" s="71">
        <v>1</v>
      </c>
      <c r="M79" s="71">
        <v>0</v>
      </c>
      <c r="N79" s="71">
        <v>0</v>
      </c>
      <c r="O79" s="71">
        <v>0</v>
      </c>
      <c r="P79" s="71">
        <v>0</v>
      </c>
      <c r="Q79" s="71">
        <v>0</v>
      </c>
      <c r="R79" s="71">
        <v>1</v>
      </c>
      <c r="S79" s="71">
        <v>1</v>
      </c>
      <c r="T79" s="71">
        <v>1</v>
      </c>
      <c r="U79" s="71">
        <v>1</v>
      </c>
      <c r="V79" s="71">
        <v>1</v>
      </c>
      <c r="W79" s="71">
        <v>1</v>
      </c>
      <c r="X79" s="71">
        <v>1</v>
      </c>
      <c r="Y79" s="71">
        <v>1</v>
      </c>
      <c r="Z79" s="72"/>
    </row>
    <row r="80" spans="1:26">
      <c r="A80" s="54">
        <f t="shared" si="1"/>
        <v>46099</v>
      </c>
      <c r="B80" s="70">
        <v>0</v>
      </c>
      <c r="C80" s="71">
        <v>0</v>
      </c>
      <c r="D80" s="71">
        <v>0</v>
      </c>
      <c r="E80" s="71">
        <v>0</v>
      </c>
      <c r="F80" s="71">
        <v>0</v>
      </c>
      <c r="G80" s="71">
        <v>1</v>
      </c>
      <c r="H80" s="71">
        <v>1</v>
      </c>
      <c r="I80" s="71">
        <v>1</v>
      </c>
      <c r="J80" s="71">
        <v>1</v>
      </c>
      <c r="K80" s="71">
        <v>1</v>
      </c>
      <c r="L80" s="71">
        <v>1</v>
      </c>
      <c r="M80" s="71">
        <v>0</v>
      </c>
      <c r="N80" s="71">
        <v>0</v>
      </c>
      <c r="O80" s="71">
        <v>0</v>
      </c>
      <c r="P80" s="71">
        <v>0</v>
      </c>
      <c r="Q80" s="71">
        <v>0</v>
      </c>
      <c r="R80" s="71">
        <v>1</v>
      </c>
      <c r="S80" s="71">
        <v>1</v>
      </c>
      <c r="T80" s="71">
        <v>1</v>
      </c>
      <c r="U80" s="71">
        <v>1</v>
      </c>
      <c r="V80" s="71">
        <v>1</v>
      </c>
      <c r="W80" s="71">
        <v>1</v>
      </c>
      <c r="X80" s="71">
        <v>1</v>
      </c>
      <c r="Y80" s="71">
        <v>1</v>
      </c>
      <c r="Z80" s="72"/>
    </row>
    <row r="81" spans="1:26">
      <c r="A81" s="54">
        <f t="shared" si="1"/>
        <v>46100</v>
      </c>
      <c r="B81" s="70">
        <v>0</v>
      </c>
      <c r="C81" s="71">
        <v>0</v>
      </c>
      <c r="D81" s="71">
        <v>0</v>
      </c>
      <c r="E81" s="71">
        <v>0</v>
      </c>
      <c r="F81" s="71">
        <v>0</v>
      </c>
      <c r="G81" s="71">
        <v>1</v>
      </c>
      <c r="H81" s="71">
        <v>1</v>
      </c>
      <c r="I81" s="71">
        <v>1</v>
      </c>
      <c r="J81" s="71">
        <v>1</v>
      </c>
      <c r="K81" s="71">
        <v>1</v>
      </c>
      <c r="L81" s="71">
        <v>1</v>
      </c>
      <c r="M81" s="71">
        <v>0</v>
      </c>
      <c r="N81" s="71">
        <v>0</v>
      </c>
      <c r="O81" s="71">
        <v>0</v>
      </c>
      <c r="P81" s="71">
        <v>0</v>
      </c>
      <c r="Q81" s="71">
        <v>0</v>
      </c>
      <c r="R81" s="71">
        <v>1</v>
      </c>
      <c r="S81" s="71">
        <v>1</v>
      </c>
      <c r="T81" s="71">
        <v>1</v>
      </c>
      <c r="U81" s="71">
        <v>1</v>
      </c>
      <c r="V81" s="71">
        <v>1</v>
      </c>
      <c r="W81" s="71">
        <v>1</v>
      </c>
      <c r="X81" s="71">
        <v>1</v>
      </c>
      <c r="Y81" s="71">
        <v>1</v>
      </c>
      <c r="Z81" s="72"/>
    </row>
    <row r="82" spans="1:26">
      <c r="A82" s="54">
        <f t="shared" si="1"/>
        <v>46101</v>
      </c>
      <c r="B82" s="70">
        <v>0</v>
      </c>
      <c r="C82" s="71">
        <v>0</v>
      </c>
      <c r="D82" s="71">
        <v>0</v>
      </c>
      <c r="E82" s="71">
        <v>0</v>
      </c>
      <c r="F82" s="71">
        <v>0</v>
      </c>
      <c r="G82" s="71">
        <v>1</v>
      </c>
      <c r="H82" s="71">
        <v>1</v>
      </c>
      <c r="I82" s="71">
        <v>1</v>
      </c>
      <c r="J82" s="71">
        <v>1</v>
      </c>
      <c r="K82" s="71">
        <v>1</v>
      </c>
      <c r="L82" s="71">
        <v>1</v>
      </c>
      <c r="M82" s="71">
        <v>0</v>
      </c>
      <c r="N82" s="71">
        <v>0</v>
      </c>
      <c r="O82" s="71">
        <v>0</v>
      </c>
      <c r="P82" s="71">
        <v>0</v>
      </c>
      <c r="Q82" s="71">
        <v>0</v>
      </c>
      <c r="R82" s="71">
        <v>1</v>
      </c>
      <c r="S82" s="71">
        <v>1</v>
      </c>
      <c r="T82" s="71">
        <v>1</v>
      </c>
      <c r="U82" s="71">
        <v>1</v>
      </c>
      <c r="V82" s="71">
        <v>1</v>
      </c>
      <c r="W82" s="71">
        <v>1</v>
      </c>
      <c r="X82" s="71">
        <v>1</v>
      </c>
      <c r="Y82" s="71">
        <v>1</v>
      </c>
      <c r="Z82" s="72"/>
    </row>
    <row r="83" spans="1:26">
      <c r="A83" s="54">
        <f t="shared" si="1"/>
        <v>46102</v>
      </c>
      <c r="B83" s="70">
        <v>0</v>
      </c>
      <c r="C83" s="71">
        <v>0</v>
      </c>
      <c r="D83" s="71">
        <v>0</v>
      </c>
      <c r="E83" s="71">
        <v>0</v>
      </c>
      <c r="F83" s="71">
        <v>0</v>
      </c>
      <c r="G83" s="71">
        <v>1</v>
      </c>
      <c r="H83" s="71">
        <v>1</v>
      </c>
      <c r="I83" s="71">
        <v>1</v>
      </c>
      <c r="J83" s="71">
        <v>1</v>
      </c>
      <c r="K83" s="71">
        <v>1</v>
      </c>
      <c r="L83" s="71">
        <v>0</v>
      </c>
      <c r="M83" s="71">
        <v>0</v>
      </c>
      <c r="N83" s="71">
        <v>0</v>
      </c>
      <c r="O83" s="71">
        <v>0</v>
      </c>
      <c r="P83" s="71">
        <v>0</v>
      </c>
      <c r="Q83" s="71">
        <v>0</v>
      </c>
      <c r="R83" s="71">
        <v>1</v>
      </c>
      <c r="S83" s="71">
        <v>1</v>
      </c>
      <c r="T83" s="71">
        <v>1</v>
      </c>
      <c r="U83" s="71">
        <v>1</v>
      </c>
      <c r="V83" s="71">
        <v>1</v>
      </c>
      <c r="W83" s="71">
        <v>1</v>
      </c>
      <c r="X83" s="71">
        <v>1</v>
      </c>
      <c r="Y83" s="71">
        <v>0</v>
      </c>
      <c r="Z83" s="72"/>
    </row>
    <row r="84" spans="1:26">
      <c r="A84" s="54">
        <f t="shared" si="1"/>
        <v>46103</v>
      </c>
      <c r="B84" s="70">
        <v>0</v>
      </c>
      <c r="C84" s="71">
        <v>0</v>
      </c>
      <c r="D84" s="71">
        <v>0</v>
      </c>
      <c r="E84" s="71">
        <v>0</v>
      </c>
      <c r="F84" s="71">
        <v>0</v>
      </c>
      <c r="G84" s="71">
        <v>1</v>
      </c>
      <c r="H84" s="71">
        <v>1</v>
      </c>
      <c r="I84" s="71">
        <v>1</v>
      </c>
      <c r="J84" s="71">
        <v>1</v>
      </c>
      <c r="K84" s="71">
        <v>1</v>
      </c>
      <c r="L84" s="71">
        <v>0</v>
      </c>
      <c r="M84" s="71">
        <v>0</v>
      </c>
      <c r="N84" s="71">
        <v>0</v>
      </c>
      <c r="O84" s="71">
        <v>0</v>
      </c>
      <c r="P84" s="71">
        <v>0</v>
      </c>
      <c r="Q84" s="71">
        <v>0</v>
      </c>
      <c r="R84" s="71">
        <v>1</v>
      </c>
      <c r="S84" s="71">
        <v>1</v>
      </c>
      <c r="T84" s="71">
        <v>1</v>
      </c>
      <c r="U84" s="71">
        <v>1</v>
      </c>
      <c r="V84" s="71">
        <v>1</v>
      </c>
      <c r="W84" s="71">
        <v>1</v>
      </c>
      <c r="X84" s="71">
        <v>1</v>
      </c>
      <c r="Y84" s="71">
        <v>0</v>
      </c>
      <c r="Z84" s="72"/>
    </row>
    <row r="85" spans="1:26">
      <c r="A85" s="54">
        <f t="shared" si="1"/>
        <v>46104</v>
      </c>
      <c r="B85" s="70">
        <v>0</v>
      </c>
      <c r="C85" s="71">
        <v>0</v>
      </c>
      <c r="D85" s="71">
        <v>0</v>
      </c>
      <c r="E85" s="71">
        <v>0</v>
      </c>
      <c r="F85" s="71">
        <v>0</v>
      </c>
      <c r="G85" s="71">
        <v>1</v>
      </c>
      <c r="H85" s="71">
        <v>1</v>
      </c>
      <c r="I85" s="71">
        <v>1</v>
      </c>
      <c r="J85" s="71">
        <v>1</v>
      </c>
      <c r="K85" s="71">
        <v>1</v>
      </c>
      <c r="L85" s="71">
        <v>1</v>
      </c>
      <c r="M85" s="71">
        <v>0</v>
      </c>
      <c r="N85" s="71">
        <v>0</v>
      </c>
      <c r="O85" s="71">
        <v>0</v>
      </c>
      <c r="P85" s="71">
        <v>0</v>
      </c>
      <c r="Q85" s="71">
        <v>0</v>
      </c>
      <c r="R85" s="71">
        <v>1</v>
      </c>
      <c r="S85" s="71">
        <v>1</v>
      </c>
      <c r="T85" s="71">
        <v>1</v>
      </c>
      <c r="U85" s="71">
        <v>1</v>
      </c>
      <c r="V85" s="71">
        <v>1</v>
      </c>
      <c r="W85" s="71">
        <v>1</v>
      </c>
      <c r="X85" s="71">
        <v>1</v>
      </c>
      <c r="Y85" s="71">
        <v>1</v>
      </c>
      <c r="Z85" s="72"/>
    </row>
    <row r="86" spans="1:26">
      <c r="A86" s="54">
        <f t="shared" si="1"/>
        <v>46105</v>
      </c>
      <c r="B86" s="70">
        <v>0</v>
      </c>
      <c r="C86" s="71">
        <v>0</v>
      </c>
      <c r="D86" s="71">
        <v>0</v>
      </c>
      <c r="E86" s="71">
        <v>0</v>
      </c>
      <c r="F86" s="71">
        <v>0</v>
      </c>
      <c r="G86" s="71">
        <v>1</v>
      </c>
      <c r="H86" s="71">
        <v>1</v>
      </c>
      <c r="I86" s="71">
        <v>1</v>
      </c>
      <c r="J86" s="71">
        <v>1</v>
      </c>
      <c r="K86" s="71">
        <v>1</v>
      </c>
      <c r="L86" s="71">
        <v>1</v>
      </c>
      <c r="M86" s="71">
        <v>0</v>
      </c>
      <c r="N86" s="71">
        <v>0</v>
      </c>
      <c r="O86" s="71">
        <v>0</v>
      </c>
      <c r="P86" s="71">
        <v>0</v>
      </c>
      <c r="Q86" s="71">
        <v>0</v>
      </c>
      <c r="R86" s="71">
        <v>1</v>
      </c>
      <c r="S86" s="71">
        <v>1</v>
      </c>
      <c r="T86" s="71">
        <v>1</v>
      </c>
      <c r="U86" s="71">
        <v>1</v>
      </c>
      <c r="V86" s="71">
        <v>1</v>
      </c>
      <c r="W86" s="71">
        <v>1</v>
      </c>
      <c r="X86" s="71">
        <v>1</v>
      </c>
      <c r="Y86" s="71">
        <v>1</v>
      </c>
      <c r="Z86" s="72"/>
    </row>
    <row r="87" spans="1:26">
      <c r="A87" s="54">
        <f t="shared" si="1"/>
        <v>46106</v>
      </c>
      <c r="B87" s="70">
        <v>0</v>
      </c>
      <c r="C87" s="71">
        <v>0</v>
      </c>
      <c r="D87" s="71">
        <v>0</v>
      </c>
      <c r="E87" s="71">
        <v>0</v>
      </c>
      <c r="F87" s="71">
        <v>0</v>
      </c>
      <c r="G87" s="71">
        <v>1</v>
      </c>
      <c r="H87" s="71">
        <v>1</v>
      </c>
      <c r="I87" s="71">
        <v>1</v>
      </c>
      <c r="J87" s="71">
        <v>1</v>
      </c>
      <c r="K87" s="71">
        <v>1</v>
      </c>
      <c r="L87" s="71">
        <v>1</v>
      </c>
      <c r="M87" s="71">
        <v>0</v>
      </c>
      <c r="N87" s="71">
        <v>0</v>
      </c>
      <c r="O87" s="71">
        <v>0</v>
      </c>
      <c r="P87" s="71">
        <v>0</v>
      </c>
      <c r="Q87" s="71">
        <v>0</v>
      </c>
      <c r="R87" s="71">
        <v>1</v>
      </c>
      <c r="S87" s="71">
        <v>1</v>
      </c>
      <c r="T87" s="71">
        <v>1</v>
      </c>
      <c r="U87" s="71">
        <v>1</v>
      </c>
      <c r="V87" s="71">
        <v>1</v>
      </c>
      <c r="W87" s="71">
        <v>1</v>
      </c>
      <c r="X87" s="71">
        <v>1</v>
      </c>
      <c r="Y87" s="71">
        <v>1</v>
      </c>
      <c r="Z87" s="72"/>
    </row>
    <row r="88" spans="1:26">
      <c r="A88" s="54">
        <f t="shared" si="1"/>
        <v>46107</v>
      </c>
      <c r="B88" s="70">
        <v>0</v>
      </c>
      <c r="C88" s="71">
        <v>0</v>
      </c>
      <c r="D88" s="71">
        <v>0</v>
      </c>
      <c r="E88" s="71">
        <v>0</v>
      </c>
      <c r="F88" s="71">
        <v>0</v>
      </c>
      <c r="G88" s="71">
        <v>1</v>
      </c>
      <c r="H88" s="71">
        <v>1</v>
      </c>
      <c r="I88" s="71">
        <v>1</v>
      </c>
      <c r="J88" s="71">
        <v>1</v>
      </c>
      <c r="K88" s="71">
        <v>1</v>
      </c>
      <c r="L88" s="71">
        <v>1</v>
      </c>
      <c r="M88" s="71">
        <v>0</v>
      </c>
      <c r="N88" s="71">
        <v>0</v>
      </c>
      <c r="O88" s="71">
        <v>0</v>
      </c>
      <c r="P88" s="71">
        <v>0</v>
      </c>
      <c r="Q88" s="71">
        <v>0</v>
      </c>
      <c r="R88" s="71">
        <v>1</v>
      </c>
      <c r="S88" s="71">
        <v>1</v>
      </c>
      <c r="T88" s="71">
        <v>1</v>
      </c>
      <c r="U88" s="71">
        <v>1</v>
      </c>
      <c r="V88" s="71">
        <v>1</v>
      </c>
      <c r="W88" s="71">
        <v>1</v>
      </c>
      <c r="X88" s="71">
        <v>1</v>
      </c>
      <c r="Y88" s="71">
        <v>1</v>
      </c>
      <c r="Z88" s="72"/>
    </row>
    <row r="89" spans="1:26">
      <c r="A89" s="54">
        <f t="shared" si="1"/>
        <v>46108</v>
      </c>
      <c r="B89" s="70">
        <v>0</v>
      </c>
      <c r="C89" s="71">
        <v>0</v>
      </c>
      <c r="D89" s="71">
        <v>0</v>
      </c>
      <c r="E89" s="71">
        <v>0</v>
      </c>
      <c r="F89" s="71">
        <v>0</v>
      </c>
      <c r="G89" s="71">
        <v>1</v>
      </c>
      <c r="H89" s="71">
        <v>1</v>
      </c>
      <c r="I89" s="71">
        <v>1</v>
      </c>
      <c r="J89" s="71">
        <v>1</v>
      </c>
      <c r="K89" s="71">
        <v>1</v>
      </c>
      <c r="L89" s="71">
        <v>1</v>
      </c>
      <c r="M89" s="71">
        <v>0</v>
      </c>
      <c r="N89" s="71">
        <v>0</v>
      </c>
      <c r="O89" s="71">
        <v>0</v>
      </c>
      <c r="P89" s="71">
        <v>0</v>
      </c>
      <c r="Q89" s="71">
        <v>0</v>
      </c>
      <c r="R89" s="71">
        <v>1</v>
      </c>
      <c r="S89" s="71">
        <v>1</v>
      </c>
      <c r="T89" s="71">
        <v>1</v>
      </c>
      <c r="U89" s="71">
        <v>1</v>
      </c>
      <c r="V89" s="71">
        <v>1</v>
      </c>
      <c r="W89" s="71">
        <v>1</v>
      </c>
      <c r="X89" s="71">
        <v>1</v>
      </c>
      <c r="Y89" s="71">
        <v>1</v>
      </c>
      <c r="Z89" s="72"/>
    </row>
    <row r="90" spans="1:26">
      <c r="A90" s="54">
        <f t="shared" si="1"/>
        <v>46109</v>
      </c>
      <c r="B90" s="70">
        <v>0</v>
      </c>
      <c r="C90" s="71">
        <v>0</v>
      </c>
      <c r="D90" s="71">
        <v>0</v>
      </c>
      <c r="E90" s="71">
        <v>0</v>
      </c>
      <c r="F90" s="71">
        <v>0</v>
      </c>
      <c r="G90" s="71">
        <v>1</v>
      </c>
      <c r="H90" s="71">
        <v>1</v>
      </c>
      <c r="I90" s="71">
        <v>1</v>
      </c>
      <c r="J90" s="71">
        <v>1</v>
      </c>
      <c r="K90" s="71">
        <v>1</v>
      </c>
      <c r="L90" s="71">
        <v>0</v>
      </c>
      <c r="M90" s="71">
        <v>0</v>
      </c>
      <c r="N90" s="71">
        <v>0</v>
      </c>
      <c r="O90" s="71">
        <v>0</v>
      </c>
      <c r="P90" s="71">
        <v>0</v>
      </c>
      <c r="Q90" s="71">
        <v>0</v>
      </c>
      <c r="R90" s="71">
        <v>1</v>
      </c>
      <c r="S90" s="71">
        <v>1</v>
      </c>
      <c r="T90" s="71">
        <v>1</v>
      </c>
      <c r="U90" s="71">
        <v>1</v>
      </c>
      <c r="V90" s="71">
        <v>1</v>
      </c>
      <c r="W90" s="71">
        <v>1</v>
      </c>
      <c r="X90" s="71">
        <v>1</v>
      </c>
      <c r="Y90" s="71">
        <v>0</v>
      </c>
      <c r="Z90" s="72"/>
    </row>
    <row r="91" spans="1:26">
      <c r="A91" s="54">
        <f t="shared" si="1"/>
        <v>46110</v>
      </c>
      <c r="B91" s="70">
        <v>0</v>
      </c>
      <c r="C91" s="71">
        <v>0</v>
      </c>
      <c r="D91" s="71">
        <v>0</v>
      </c>
      <c r="E91" s="71">
        <v>0</v>
      </c>
      <c r="F91" s="71">
        <v>0</v>
      </c>
      <c r="G91" s="71">
        <v>1</v>
      </c>
      <c r="H91" s="71">
        <v>1</v>
      </c>
      <c r="I91" s="71">
        <v>1</v>
      </c>
      <c r="J91" s="71">
        <v>1</v>
      </c>
      <c r="K91" s="71">
        <v>1</v>
      </c>
      <c r="L91" s="71">
        <v>0</v>
      </c>
      <c r="M91" s="71">
        <v>0</v>
      </c>
      <c r="N91" s="71">
        <v>0</v>
      </c>
      <c r="O91" s="71">
        <v>0</v>
      </c>
      <c r="P91" s="71">
        <v>0</v>
      </c>
      <c r="Q91" s="71">
        <v>0</v>
      </c>
      <c r="R91" s="71">
        <v>1</v>
      </c>
      <c r="S91" s="71">
        <v>1</v>
      </c>
      <c r="T91" s="71">
        <v>1</v>
      </c>
      <c r="U91" s="71">
        <v>1</v>
      </c>
      <c r="V91" s="71">
        <v>1</v>
      </c>
      <c r="W91" s="71">
        <v>1</v>
      </c>
      <c r="X91" s="71">
        <v>1</v>
      </c>
      <c r="Y91" s="71">
        <v>0</v>
      </c>
      <c r="Z91" s="72"/>
    </row>
    <row r="92" spans="1:26">
      <c r="A92" s="54">
        <f t="shared" si="1"/>
        <v>46111</v>
      </c>
      <c r="B92" s="70">
        <v>0</v>
      </c>
      <c r="C92" s="71">
        <v>0</v>
      </c>
      <c r="D92" s="71">
        <v>0</v>
      </c>
      <c r="E92" s="71">
        <v>0</v>
      </c>
      <c r="F92" s="71">
        <v>0</v>
      </c>
      <c r="G92" s="71">
        <v>1</v>
      </c>
      <c r="H92" s="71">
        <v>1</v>
      </c>
      <c r="I92" s="71">
        <v>1</v>
      </c>
      <c r="J92" s="71">
        <v>1</v>
      </c>
      <c r="K92" s="71">
        <v>1</v>
      </c>
      <c r="L92" s="71">
        <v>1</v>
      </c>
      <c r="M92" s="71">
        <v>0</v>
      </c>
      <c r="N92" s="71">
        <v>0</v>
      </c>
      <c r="O92" s="71">
        <v>0</v>
      </c>
      <c r="P92" s="71">
        <v>0</v>
      </c>
      <c r="Q92" s="71">
        <v>0</v>
      </c>
      <c r="R92" s="71">
        <v>1</v>
      </c>
      <c r="S92" s="71">
        <v>1</v>
      </c>
      <c r="T92" s="71">
        <v>1</v>
      </c>
      <c r="U92" s="71">
        <v>1</v>
      </c>
      <c r="V92" s="71">
        <v>1</v>
      </c>
      <c r="W92" s="71">
        <v>1</v>
      </c>
      <c r="X92" s="71">
        <v>1</v>
      </c>
      <c r="Y92" s="71">
        <v>1</v>
      </c>
      <c r="Z92" s="72"/>
    </row>
    <row r="93" spans="1:26">
      <c r="A93" s="54">
        <f t="shared" si="1"/>
        <v>46112</v>
      </c>
      <c r="B93" s="70">
        <v>0</v>
      </c>
      <c r="C93" s="71">
        <v>0</v>
      </c>
      <c r="D93" s="71">
        <v>0</v>
      </c>
      <c r="E93" s="71">
        <v>0</v>
      </c>
      <c r="F93" s="71">
        <v>0</v>
      </c>
      <c r="G93" s="71">
        <v>1</v>
      </c>
      <c r="H93" s="71">
        <v>1</v>
      </c>
      <c r="I93" s="71">
        <v>1</v>
      </c>
      <c r="J93" s="71">
        <v>1</v>
      </c>
      <c r="K93" s="71">
        <v>1</v>
      </c>
      <c r="L93" s="71">
        <v>1</v>
      </c>
      <c r="M93" s="71">
        <v>0</v>
      </c>
      <c r="N93" s="71">
        <v>0</v>
      </c>
      <c r="O93" s="71">
        <v>0</v>
      </c>
      <c r="P93" s="71">
        <v>0</v>
      </c>
      <c r="Q93" s="71">
        <v>0</v>
      </c>
      <c r="R93" s="71">
        <v>1</v>
      </c>
      <c r="S93" s="71">
        <v>1</v>
      </c>
      <c r="T93" s="71">
        <v>1</v>
      </c>
      <c r="U93" s="71">
        <v>1</v>
      </c>
      <c r="V93" s="71">
        <v>1</v>
      </c>
      <c r="W93" s="71">
        <v>1</v>
      </c>
      <c r="X93" s="71">
        <v>1</v>
      </c>
      <c r="Y93" s="71">
        <v>1</v>
      </c>
      <c r="Z93" s="72"/>
    </row>
    <row r="94" spans="1:26">
      <c r="A94" s="54">
        <f t="shared" si="1"/>
        <v>46113</v>
      </c>
      <c r="B94" s="70">
        <v>0</v>
      </c>
      <c r="C94" s="71">
        <v>1</v>
      </c>
      <c r="D94" s="71">
        <v>1</v>
      </c>
      <c r="E94" s="71">
        <v>1</v>
      </c>
      <c r="F94" s="71">
        <v>1</v>
      </c>
      <c r="G94" s="71">
        <v>1</v>
      </c>
      <c r="H94" s="71">
        <v>1</v>
      </c>
      <c r="I94" s="71">
        <v>2</v>
      </c>
      <c r="J94" s="71">
        <v>2</v>
      </c>
      <c r="K94" s="71">
        <v>1</v>
      </c>
      <c r="L94" s="71">
        <v>1</v>
      </c>
      <c r="M94" s="71">
        <v>0</v>
      </c>
      <c r="N94" s="71">
        <v>1</v>
      </c>
      <c r="O94" s="71">
        <v>0</v>
      </c>
      <c r="P94" s="71">
        <v>0</v>
      </c>
      <c r="Q94" s="71">
        <v>0</v>
      </c>
      <c r="R94" s="71">
        <v>1</v>
      </c>
      <c r="S94" s="71">
        <v>1</v>
      </c>
      <c r="T94" s="71">
        <v>1</v>
      </c>
      <c r="U94" s="71">
        <v>2</v>
      </c>
      <c r="V94" s="71">
        <v>1</v>
      </c>
      <c r="W94" s="71">
        <v>1</v>
      </c>
      <c r="X94" s="71">
        <v>1</v>
      </c>
      <c r="Y94" s="71">
        <v>1</v>
      </c>
      <c r="Z94" s="72"/>
    </row>
    <row r="95" spans="1:26">
      <c r="A95" s="54">
        <f t="shared" si="1"/>
        <v>46114</v>
      </c>
      <c r="B95" s="70">
        <v>0</v>
      </c>
      <c r="C95" s="71">
        <v>1</v>
      </c>
      <c r="D95" s="71">
        <v>1</v>
      </c>
      <c r="E95" s="71">
        <v>1</v>
      </c>
      <c r="F95" s="71">
        <v>1</v>
      </c>
      <c r="G95" s="71">
        <v>1</v>
      </c>
      <c r="H95" s="71">
        <v>1</v>
      </c>
      <c r="I95" s="71">
        <v>2</v>
      </c>
      <c r="J95" s="71">
        <v>2</v>
      </c>
      <c r="K95" s="71">
        <v>1</v>
      </c>
      <c r="L95" s="71">
        <v>1</v>
      </c>
      <c r="M95" s="71">
        <v>0</v>
      </c>
      <c r="N95" s="71">
        <v>1</v>
      </c>
      <c r="O95" s="71">
        <v>0</v>
      </c>
      <c r="P95" s="71">
        <v>0</v>
      </c>
      <c r="Q95" s="71">
        <v>0</v>
      </c>
      <c r="R95" s="71">
        <v>1</v>
      </c>
      <c r="S95" s="71">
        <v>1</v>
      </c>
      <c r="T95" s="71">
        <v>1</v>
      </c>
      <c r="U95" s="71">
        <v>2</v>
      </c>
      <c r="V95" s="71">
        <v>1</v>
      </c>
      <c r="W95" s="71">
        <v>1</v>
      </c>
      <c r="X95" s="71">
        <v>1</v>
      </c>
      <c r="Y95" s="71">
        <v>1</v>
      </c>
      <c r="Z95" s="72"/>
    </row>
    <row r="96" spans="1:26">
      <c r="A96" s="54">
        <f t="shared" si="1"/>
        <v>46115</v>
      </c>
      <c r="B96" s="71">
        <v>0</v>
      </c>
      <c r="C96" s="71">
        <v>1</v>
      </c>
      <c r="D96" s="71">
        <v>1</v>
      </c>
      <c r="E96" s="71">
        <v>1</v>
      </c>
      <c r="F96" s="71">
        <v>1</v>
      </c>
      <c r="G96" s="71">
        <v>1</v>
      </c>
      <c r="H96" s="71">
        <v>1</v>
      </c>
      <c r="I96" s="71">
        <v>2</v>
      </c>
      <c r="J96" s="71">
        <v>2</v>
      </c>
      <c r="K96" s="71">
        <v>1</v>
      </c>
      <c r="L96" s="71">
        <v>1</v>
      </c>
      <c r="M96" s="71">
        <v>0</v>
      </c>
      <c r="N96" s="71">
        <v>1</v>
      </c>
      <c r="O96" s="71">
        <v>0</v>
      </c>
      <c r="P96" s="71">
        <v>0</v>
      </c>
      <c r="Q96" s="71">
        <v>0</v>
      </c>
      <c r="R96" s="71">
        <v>1</v>
      </c>
      <c r="S96" s="71">
        <v>1</v>
      </c>
      <c r="T96" s="71">
        <v>1</v>
      </c>
      <c r="U96" s="71">
        <v>2</v>
      </c>
      <c r="V96" s="71">
        <v>1</v>
      </c>
      <c r="W96" s="71">
        <v>1</v>
      </c>
      <c r="X96" s="71">
        <v>1</v>
      </c>
      <c r="Y96" s="72">
        <v>1</v>
      </c>
      <c r="Z96" s="72"/>
    </row>
    <row r="97" spans="1:26">
      <c r="A97" s="54">
        <f t="shared" si="1"/>
        <v>46116</v>
      </c>
      <c r="B97" s="71">
        <v>0</v>
      </c>
      <c r="C97" s="71">
        <v>0</v>
      </c>
      <c r="D97" s="71">
        <v>0</v>
      </c>
      <c r="E97" s="71">
        <v>0</v>
      </c>
      <c r="F97" s="71">
        <v>0</v>
      </c>
      <c r="G97" s="71">
        <v>1</v>
      </c>
      <c r="H97" s="71">
        <v>1</v>
      </c>
      <c r="I97" s="71">
        <v>1</v>
      </c>
      <c r="J97" s="71">
        <v>1</v>
      </c>
      <c r="K97" s="71">
        <v>1</v>
      </c>
      <c r="L97" s="71">
        <v>0</v>
      </c>
      <c r="M97" s="71">
        <v>0</v>
      </c>
      <c r="N97" s="71">
        <v>0</v>
      </c>
      <c r="O97" s="71">
        <v>0</v>
      </c>
      <c r="P97" s="71">
        <v>0</v>
      </c>
      <c r="Q97" s="71">
        <v>0</v>
      </c>
      <c r="R97" s="71">
        <v>1</v>
      </c>
      <c r="S97" s="71">
        <v>1</v>
      </c>
      <c r="T97" s="71">
        <v>1</v>
      </c>
      <c r="U97" s="71">
        <v>1</v>
      </c>
      <c r="V97" s="71">
        <v>1</v>
      </c>
      <c r="W97" s="71">
        <v>1</v>
      </c>
      <c r="X97" s="71">
        <v>1</v>
      </c>
      <c r="Y97" s="72">
        <v>0</v>
      </c>
      <c r="Z97" s="72"/>
    </row>
    <row r="98" spans="1:26">
      <c r="A98" s="54">
        <f t="shared" si="1"/>
        <v>46117</v>
      </c>
      <c r="B98" s="71">
        <v>0</v>
      </c>
      <c r="C98" s="71">
        <v>0</v>
      </c>
      <c r="D98" s="71">
        <v>0</v>
      </c>
      <c r="E98" s="71">
        <v>0</v>
      </c>
      <c r="F98" s="71">
        <v>0</v>
      </c>
      <c r="G98" s="71">
        <v>1</v>
      </c>
      <c r="H98" s="71">
        <v>1</v>
      </c>
      <c r="I98" s="71">
        <v>1</v>
      </c>
      <c r="J98" s="71">
        <v>1</v>
      </c>
      <c r="K98" s="71">
        <v>1</v>
      </c>
      <c r="L98" s="71">
        <v>0</v>
      </c>
      <c r="M98" s="71">
        <v>0</v>
      </c>
      <c r="N98" s="71">
        <v>0</v>
      </c>
      <c r="O98" s="71">
        <v>0</v>
      </c>
      <c r="P98" s="71">
        <v>0</v>
      </c>
      <c r="Q98" s="71">
        <v>0</v>
      </c>
      <c r="R98" s="71">
        <v>1</v>
      </c>
      <c r="S98" s="71">
        <v>1</v>
      </c>
      <c r="T98" s="71">
        <v>1</v>
      </c>
      <c r="U98" s="71">
        <v>1</v>
      </c>
      <c r="V98" s="71">
        <v>1</v>
      </c>
      <c r="W98" s="71">
        <v>1</v>
      </c>
      <c r="X98" s="71">
        <v>1</v>
      </c>
      <c r="Y98" s="72">
        <v>0</v>
      </c>
      <c r="Z98" s="72"/>
    </row>
    <row r="99" spans="1:26">
      <c r="A99" s="54">
        <f t="shared" si="1"/>
        <v>46118</v>
      </c>
      <c r="B99" s="71">
        <v>0</v>
      </c>
      <c r="C99" s="71">
        <v>1</v>
      </c>
      <c r="D99" s="71">
        <v>1</v>
      </c>
      <c r="E99" s="71">
        <v>1</v>
      </c>
      <c r="F99" s="71">
        <v>1</v>
      </c>
      <c r="G99" s="71">
        <v>1</v>
      </c>
      <c r="H99" s="71">
        <v>1</v>
      </c>
      <c r="I99" s="71">
        <v>2</v>
      </c>
      <c r="J99" s="71">
        <v>2</v>
      </c>
      <c r="K99" s="71">
        <v>1</v>
      </c>
      <c r="L99" s="71">
        <v>1</v>
      </c>
      <c r="M99" s="71">
        <v>0</v>
      </c>
      <c r="N99" s="71">
        <v>1</v>
      </c>
      <c r="O99" s="71">
        <v>0</v>
      </c>
      <c r="P99" s="71">
        <v>0</v>
      </c>
      <c r="Q99" s="71">
        <v>0</v>
      </c>
      <c r="R99" s="71">
        <v>1</v>
      </c>
      <c r="S99" s="71">
        <v>1</v>
      </c>
      <c r="T99" s="71">
        <v>1</v>
      </c>
      <c r="U99" s="71">
        <v>2</v>
      </c>
      <c r="V99" s="71">
        <v>1</v>
      </c>
      <c r="W99" s="71">
        <v>1</v>
      </c>
      <c r="X99" s="71">
        <v>1</v>
      </c>
      <c r="Y99" s="72">
        <v>1</v>
      </c>
      <c r="Z99" s="72"/>
    </row>
    <row r="100" spans="1:26">
      <c r="A100" s="54">
        <f t="shared" si="1"/>
        <v>46119</v>
      </c>
      <c r="B100" s="71">
        <v>0</v>
      </c>
      <c r="C100" s="71">
        <v>1</v>
      </c>
      <c r="D100" s="71">
        <v>1</v>
      </c>
      <c r="E100" s="71">
        <v>1</v>
      </c>
      <c r="F100" s="71">
        <v>1</v>
      </c>
      <c r="G100" s="71">
        <v>1</v>
      </c>
      <c r="H100" s="71">
        <v>1</v>
      </c>
      <c r="I100" s="71">
        <v>2</v>
      </c>
      <c r="J100" s="71">
        <v>2</v>
      </c>
      <c r="K100" s="71">
        <v>1</v>
      </c>
      <c r="L100" s="71">
        <v>1</v>
      </c>
      <c r="M100" s="71">
        <v>0</v>
      </c>
      <c r="N100" s="71">
        <v>1</v>
      </c>
      <c r="O100" s="71">
        <v>0</v>
      </c>
      <c r="P100" s="71">
        <v>0</v>
      </c>
      <c r="Q100" s="71">
        <v>0</v>
      </c>
      <c r="R100" s="71">
        <v>1</v>
      </c>
      <c r="S100" s="71">
        <v>1</v>
      </c>
      <c r="T100" s="71">
        <v>1</v>
      </c>
      <c r="U100" s="71">
        <v>2</v>
      </c>
      <c r="V100" s="71">
        <v>1</v>
      </c>
      <c r="W100" s="71">
        <v>1</v>
      </c>
      <c r="X100" s="71">
        <v>1</v>
      </c>
      <c r="Y100" s="72">
        <v>1</v>
      </c>
      <c r="Z100" s="72"/>
    </row>
    <row r="101" spans="1:26">
      <c r="A101" s="54">
        <f t="shared" si="1"/>
        <v>46120</v>
      </c>
      <c r="B101" s="71">
        <v>0</v>
      </c>
      <c r="C101" s="71">
        <v>1</v>
      </c>
      <c r="D101" s="71">
        <v>1</v>
      </c>
      <c r="E101" s="71">
        <v>1</v>
      </c>
      <c r="F101" s="71">
        <v>1</v>
      </c>
      <c r="G101" s="71">
        <v>1</v>
      </c>
      <c r="H101" s="71">
        <v>1</v>
      </c>
      <c r="I101" s="71">
        <v>2</v>
      </c>
      <c r="J101" s="71">
        <v>2</v>
      </c>
      <c r="K101" s="71">
        <v>1</v>
      </c>
      <c r="L101" s="71">
        <v>1</v>
      </c>
      <c r="M101" s="71">
        <v>0</v>
      </c>
      <c r="N101" s="71">
        <v>1</v>
      </c>
      <c r="O101" s="71">
        <v>0</v>
      </c>
      <c r="P101" s="71">
        <v>0</v>
      </c>
      <c r="Q101" s="71">
        <v>0</v>
      </c>
      <c r="R101" s="71">
        <v>1</v>
      </c>
      <c r="S101" s="71">
        <v>1</v>
      </c>
      <c r="T101" s="71">
        <v>1</v>
      </c>
      <c r="U101" s="71">
        <v>2</v>
      </c>
      <c r="V101" s="71">
        <v>1</v>
      </c>
      <c r="W101" s="71">
        <v>1</v>
      </c>
      <c r="X101" s="71">
        <v>1</v>
      </c>
      <c r="Y101" s="72">
        <v>1</v>
      </c>
      <c r="Z101" s="72"/>
    </row>
    <row r="102" spans="1:26">
      <c r="A102" s="54">
        <f t="shared" si="1"/>
        <v>46121</v>
      </c>
      <c r="B102" s="71">
        <v>0</v>
      </c>
      <c r="C102" s="71">
        <v>1</v>
      </c>
      <c r="D102" s="71">
        <v>1</v>
      </c>
      <c r="E102" s="71">
        <v>1</v>
      </c>
      <c r="F102" s="71">
        <v>1</v>
      </c>
      <c r="G102" s="71">
        <v>1</v>
      </c>
      <c r="H102" s="71">
        <v>1</v>
      </c>
      <c r="I102" s="71">
        <v>2</v>
      </c>
      <c r="J102" s="71">
        <v>2</v>
      </c>
      <c r="K102" s="71">
        <v>1</v>
      </c>
      <c r="L102" s="71">
        <v>1</v>
      </c>
      <c r="M102" s="71">
        <v>0</v>
      </c>
      <c r="N102" s="71">
        <v>1</v>
      </c>
      <c r="O102" s="71">
        <v>0</v>
      </c>
      <c r="P102" s="71">
        <v>0</v>
      </c>
      <c r="Q102" s="71">
        <v>0</v>
      </c>
      <c r="R102" s="71">
        <v>1</v>
      </c>
      <c r="S102" s="71">
        <v>1</v>
      </c>
      <c r="T102" s="71">
        <v>1</v>
      </c>
      <c r="U102" s="71">
        <v>2</v>
      </c>
      <c r="V102" s="71">
        <v>1</v>
      </c>
      <c r="W102" s="71">
        <v>1</v>
      </c>
      <c r="X102" s="71">
        <v>1</v>
      </c>
      <c r="Y102" s="72">
        <v>1</v>
      </c>
      <c r="Z102" s="72"/>
    </row>
    <row r="103" spans="1:26">
      <c r="A103" s="54">
        <f t="shared" si="1"/>
        <v>46122</v>
      </c>
      <c r="B103" s="71">
        <v>0</v>
      </c>
      <c r="C103" s="71">
        <v>1</v>
      </c>
      <c r="D103" s="71">
        <v>1</v>
      </c>
      <c r="E103" s="71">
        <v>1</v>
      </c>
      <c r="F103" s="71">
        <v>1</v>
      </c>
      <c r="G103" s="71">
        <v>1</v>
      </c>
      <c r="H103" s="71">
        <v>1</v>
      </c>
      <c r="I103" s="71">
        <v>2</v>
      </c>
      <c r="J103" s="71">
        <v>2</v>
      </c>
      <c r="K103" s="71">
        <v>1</v>
      </c>
      <c r="L103" s="71">
        <v>1</v>
      </c>
      <c r="M103" s="71">
        <v>0</v>
      </c>
      <c r="N103" s="71">
        <v>0</v>
      </c>
      <c r="O103" s="71">
        <v>0</v>
      </c>
      <c r="P103" s="71">
        <v>0</v>
      </c>
      <c r="Q103" s="71">
        <v>0</v>
      </c>
      <c r="R103" s="71">
        <v>1</v>
      </c>
      <c r="S103" s="71">
        <v>1</v>
      </c>
      <c r="T103" s="71">
        <v>1</v>
      </c>
      <c r="U103" s="71">
        <v>2</v>
      </c>
      <c r="V103" s="71">
        <v>1</v>
      </c>
      <c r="W103" s="71">
        <v>1</v>
      </c>
      <c r="X103" s="71">
        <v>1</v>
      </c>
      <c r="Y103" s="72">
        <v>1</v>
      </c>
      <c r="Z103" s="72"/>
    </row>
    <row r="104" spans="1:26">
      <c r="A104" s="54">
        <f t="shared" si="1"/>
        <v>46123</v>
      </c>
      <c r="B104" s="71">
        <v>0</v>
      </c>
      <c r="C104" s="71">
        <v>0</v>
      </c>
      <c r="D104" s="71">
        <v>0</v>
      </c>
      <c r="E104" s="71">
        <v>0</v>
      </c>
      <c r="F104" s="71">
        <v>0</v>
      </c>
      <c r="G104" s="71">
        <v>1</v>
      </c>
      <c r="H104" s="71">
        <v>1</v>
      </c>
      <c r="I104" s="71">
        <v>1</v>
      </c>
      <c r="J104" s="71">
        <v>1</v>
      </c>
      <c r="K104" s="71">
        <v>1</v>
      </c>
      <c r="L104" s="71">
        <v>0</v>
      </c>
      <c r="M104" s="71">
        <v>0</v>
      </c>
      <c r="N104" s="71">
        <v>0</v>
      </c>
      <c r="O104" s="71">
        <v>0</v>
      </c>
      <c r="P104" s="71">
        <v>0</v>
      </c>
      <c r="Q104" s="71">
        <v>0</v>
      </c>
      <c r="R104" s="71">
        <v>1</v>
      </c>
      <c r="S104" s="71">
        <v>1</v>
      </c>
      <c r="T104" s="71">
        <v>1</v>
      </c>
      <c r="U104" s="71">
        <v>1</v>
      </c>
      <c r="V104" s="71">
        <v>1</v>
      </c>
      <c r="W104" s="71">
        <v>1</v>
      </c>
      <c r="X104" s="71">
        <v>1</v>
      </c>
      <c r="Y104" s="72">
        <v>0</v>
      </c>
      <c r="Z104" s="72"/>
    </row>
    <row r="105" spans="1:26">
      <c r="A105" s="54">
        <f t="shared" si="1"/>
        <v>46124</v>
      </c>
      <c r="B105" s="71">
        <v>0</v>
      </c>
      <c r="C105" s="71">
        <v>0</v>
      </c>
      <c r="D105" s="71">
        <v>0</v>
      </c>
      <c r="E105" s="71">
        <v>0</v>
      </c>
      <c r="F105" s="71">
        <v>0</v>
      </c>
      <c r="G105" s="71">
        <v>1</v>
      </c>
      <c r="H105" s="71">
        <v>1</v>
      </c>
      <c r="I105" s="71">
        <v>1</v>
      </c>
      <c r="J105" s="71">
        <v>1</v>
      </c>
      <c r="K105" s="71">
        <v>1</v>
      </c>
      <c r="L105" s="71">
        <v>0</v>
      </c>
      <c r="M105" s="71">
        <v>0</v>
      </c>
      <c r="N105" s="71">
        <v>0</v>
      </c>
      <c r="O105" s="71">
        <v>0</v>
      </c>
      <c r="P105" s="71">
        <v>0</v>
      </c>
      <c r="Q105" s="71">
        <v>0</v>
      </c>
      <c r="R105" s="71">
        <v>1</v>
      </c>
      <c r="S105" s="71">
        <v>1</v>
      </c>
      <c r="T105" s="71">
        <v>1</v>
      </c>
      <c r="U105" s="71">
        <v>1</v>
      </c>
      <c r="V105" s="71">
        <v>1</v>
      </c>
      <c r="W105" s="71">
        <v>1</v>
      </c>
      <c r="X105" s="71">
        <v>1</v>
      </c>
      <c r="Y105" s="72">
        <v>0</v>
      </c>
      <c r="Z105" s="72"/>
    </row>
    <row r="106" spans="1:26">
      <c r="A106" s="54">
        <f t="shared" si="1"/>
        <v>46125</v>
      </c>
      <c r="B106" s="71">
        <v>0</v>
      </c>
      <c r="C106" s="71">
        <v>1</v>
      </c>
      <c r="D106" s="71">
        <v>1</v>
      </c>
      <c r="E106" s="71">
        <v>1</v>
      </c>
      <c r="F106" s="71">
        <v>1</v>
      </c>
      <c r="G106" s="71">
        <v>1</v>
      </c>
      <c r="H106" s="71">
        <v>1</v>
      </c>
      <c r="I106" s="71">
        <v>2</v>
      </c>
      <c r="J106" s="71">
        <v>2</v>
      </c>
      <c r="K106" s="71">
        <v>1</v>
      </c>
      <c r="L106" s="71">
        <v>1</v>
      </c>
      <c r="M106" s="71">
        <v>0</v>
      </c>
      <c r="N106" s="71">
        <v>0</v>
      </c>
      <c r="O106" s="71">
        <v>0</v>
      </c>
      <c r="P106" s="71">
        <v>0</v>
      </c>
      <c r="Q106" s="71">
        <v>0</v>
      </c>
      <c r="R106" s="71">
        <v>1</v>
      </c>
      <c r="S106" s="71">
        <v>1</v>
      </c>
      <c r="T106" s="71">
        <v>1</v>
      </c>
      <c r="U106" s="71">
        <v>2</v>
      </c>
      <c r="V106" s="71">
        <v>1</v>
      </c>
      <c r="W106" s="71">
        <v>1</v>
      </c>
      <c r="X106" s="71">
        <v>1</v>
      </c>
      <c r="Y106" s="72">
        <v>1</v>
      </c>
      <c r="Z106" s="72"/>
    </row>
    <row r="107" spans="1:26">
      <c r="A107" s="54">
        <f t="shared" si="1"/>
        <v>46126</v>
      </c>
      <c r="B107" s="71">
        <v>0</v>
      </c>
      <c r="C107" s="71">
        <v>1</v>
      </c>
      <c r="D107" s="71">
        <v>1</v>
      </c>
      <c r="E107" s="71">
        <v>1</v>
      </c>
      <c r="F107" s="71">
        <v>1</v>
      </c>
      <c r="G107" s="71">
        <v>1</v>
      </c>
      <c r="H107" s="71">
        <v>1</v>
      </c>
      <c r="I107" s="71">
        <v>2</v>
      </c>
      <c r="J107" s="71">
        <v>2</v>
      </c>
      <c r="K107" s="71">
        <v>1</v>
      </c>
      <c r="L107" s="71">
        <v>1</v>
      </c>
      <c r="M107" s="71">
        <v>0</v>
      </c>
      <c r="N107" s="71">
        <v>0</v>
      </c>
      <c r="O107" s="71">
        <v>0</v>
      </c>
      <c r="P107" s="71">
        <v>0</v>
      </c>
      <c r="Q107" s="71">
        <v>0</v>
      </c>
      <c r="R107" s="71">
        <v>1</v>
      </c>
      <c r="S107" s="71">
        <v>1</v>
      </c>
      <c r="T107" s="71">
        <v>1</v>
      </c>
      <c r="U107" s="71">
        <v>2</v>
      </c>
      <c r="V107" s="71">
        <v>1</v>
      </c>
      <c r="W107" s="71">
        <v>1</v>
      </c>
      <c r="X107" s="71">
        <v>1</v>
      </c>
      <c r="Y107" s="72">
        <v>1</v>
      </c>
      <c r="Z107" s="72"/>
    </row>
    <row r="108" spans="1:26">
      <c r="A108" s="54">
        <f t="shared" si="1"/>
        <v>46127</v>
      </c>
      <c r="B108" s="71">
        <v>0</v>
      </c>
      <c r="C108" s="71">
        <v>1</v>
      </c>
      <c r="D108" s="71">
        <v>1</v>
      </c>
      <c r="E108" s="71">
        <v>1</v>
      </c>
      <c r="F108" s="71">
        <v>1</v>
      </c>
      <c r="G108" s="71">
        <v>1</v>
      </c>
      <c r="H108" s="71">
        <v>1</v>
      </c>
      <c r="I108" s="71">
        <v>2</v>
      </c>
      <c r="J108" s="71">
        <v>2</v>
      </c>
      <c r="K108" s="71">
        <v>1</v>
      </c>
      <c r="L108" s="71">
        <v>1</v>
      </c>
      <c r="M108" s="71">
        <v>0</v>
      </c>
      <c r="N108" s="71">
        <v>0</v>
      </c>
      <c r="O108" s="71">
        <v>0</v>
      </c>
      <c r="P108" s="71">
        <v>0</v>
      </c>
      <c r="Q108" s="71">
        <v>0</v>
      </c>
      <c r="R108" s="71">
        <v>1</v>
      </c>
      <c r="S108" s="71">
        <v>1</v>
      </c>
      <c r="T108" s="71">
        <v>1</v>
      </c>
      <c r="U108" s="71">
        <v>2</v>
      </c>
      <c r="V108" s="71">
        <v>1</v>
      </c>
      <c r="W108" s="71">
        <v>1</v>
      </c>
      <c r="X108" s="71">
        <v>1</v>
      </c>
      <c r="Y108" s="72">
        <v>1</v>
      </c>
      <c r="Z108" s="72"/>
    </row>
    <row r="109" spans="1:26">
      <c r="A109" s="54">
        <f t="shared" si="1"/>
        <v>46128</v>
      </c>
      <c r="B109" s="71">
        <v>0</v>
      </c>
      <c r="C109" s="71">
        <v>1</v>
      </c>
      <c r="D109" s="71">
        <v>1</v>
      </c>
      <c r="E109" s="71">
        <v>1</v>
      </c>
      <c r="F109" s="71">
        <v>1</v>
      </c>
      <c r="G109" s="71">
        <v>1</v>
      </c>
      <c r="H109" s="71">
        <v>1</v>
      </c>
      <c r="I109" s="71">
        <v>2</v>
      </c>
      <c r="J109" s="71">
        <v>2</v>
      </c>
      <c r="K109" s="71">
        <v>1</v>
      </c>
      <c r="L109" s="71">
        <v>1</v>
      </c>
      <c r="M109" s="71">
        <v>0</v>
      </c>
      <c r="N109" s="71">
        <v>0</v>
      </c>
      <c r="O109" s="71">
        <v>0</v>
      </c>
      <c r="P109" s="71">
        <v>0</v>
      </c>
      <c r="Q109" s="71">
        <v>0</v>
      </c>
      <c r="R109" s="71">
        <v>1</v>
      </c>
      <c r="S109" s="71">
        <v>1</v>
      </c>
      <c r="T109" s="71">
        <v>1</v>
      </c>
      <c r="U109" s="71">
        <v>2</v>
      </c>
      <c r="V109" s="71">
        <v>1</v>
      </c>
      <c r="W109" s="71">
        <v>1</v>
      </c>
      <c r="X109" s="71">
        <v>1</v>
      </c>
      <c r="Y109" s="72">
        <v>1</v>
      </c>
      <c r="Z109" s="72"/>
    </row>
    <row r="110" spans="1:26">
      <c r="A110" s="54">
        <f t="shared" si="1"/>
        <v>46129</v>
      </c>
      <c r="B110" s="71">
        <v>0</v>
      </c>
      <c r="C110" s="71">
        <v>1</v>
      </c>
      <c r="D110" s="71">
        <v>1</v>
      </c>
      <c r="E110" s="71">
        <v>1</v>
      </c>
      <c r="F110" s="71">
        <v>1</v>
      </c>
      <c r="G110" s="71">
        <v>1</v>
      </c>
      <c r="H110" s="71">
        <v>1</v>
      </c>
      <c r="I110" s="71">
        <v>2</v>
      </c>
      <c r="J110" s="71">
        <v>2</v>
      </c>
      <c r="K110" s="71">
        <v>1</v>
      </c>
      <c r="L110" s="71">
        <v>1</v>
      </c>
      <c r="M110" s="71">
        <v>0</v>
      </c>
      <c r="N110" s="71">
        <v>0</v>
      </c>
      <c r="O110" s="71">
        <v>0</v>
      </c>
      <c r="P110" s="71">
        <v>0</v>
      </c>
      <c r="Q110" s="71">
        <v>0</v>
      </c>
      <c r="R110" s="71">
        <v>1</v>
      </c>
      <c r="S110" s="71">
        <v>1</v>
      </c>
      <c r="T110" s="71">
        <v>1</v>
      </c>
      <c r="U110" s="71">
        <v>2</v>
      </c>
      <c r="V110" s="71">
        <v>1</v>
      </c>
      <c r="W110" s="71">
        <v>1</v>
      </c>
      <c r="X110" s="71">
        <v>1</v>
      </c>
      <c r="Y110" s="72">
        <v>1</v>
      </c>
      <c r="Z110" s="72"/>
    </row>
    <row r="111" spans="1:26">
      <c r="A111" s="54">
        <f t="shared" si="1"/>
        <v>46130</v>
      </c>
      <c r="B111" s="71">
        <v>0</v>
      </c>
      <c r="C111" s="71">
        <v>0</v>
      </c>
      <c r="D111" s="71">
        <v>0</v>
      </c>
      <c r="E111" s="71">
        <v>0</v>
      </c>
      <c r="F111" s="71">
        <v>0</v>
      </c>
      <c r="G111" s="71">
        <v>1</v>
      </c>
      <c r="H111" s="71">
        <v>1</v>
      </c>
      <c r="I111" s="71">
        <v>1</v>
      </c>
      <c r="J111" s="71">
        <v>1</v>
      </c>
      <c r="K111" s="71">
        <v>1</v>
      </c>
      <c r="L111" s="71">
        <v>0</v>
      </c>
      <c r="M111" s="71">
        <v>0</v>
      </c>
      <c r="N111" s="71">
        <v>0</v>
      </c>
      <c r="O111" s="71">
        <v>0</v>
      </c>
      <c r="P111" s="71">
        <v>0</v>
      </c>
      <c r="Q111" s="71">
        <v>0</v>
      </c>
      <c r="R111" s="71">
        <v>1</v>
      </c>
      <c r="S111" s="71">
        <v>1</v>
      </c>
      <c r="T111" s="71">
        <v>1</v>
      </c>
      <c r="U111" s="71">
        <v>1</v>
      </c>
      <c r="V111" s="71">
        <v>1</v>
      </c>
      <c r="W111" s="71">
        <v>1</v>
      </c>
      <c r="X111" s="71">
        <v>1</v>
      </c>
      <c r="Y111" s="72">
        <v>0</v>
      </c>
      <c r="Z111" s="72"/>
    </row>
    <row r="112" spans="1:26">
      <c r="A112" s="54">
        <f t="shared" si="1"/>
        <v>46131</v>
      </c>
      <c r="B112" s="71">
        <v>0</v>
      </c>
      <c r="C112" s="71">
        <v>0</v>
      </c>
      <c r="D112" s="71">
        <v>0</v>
      </c>
      <c r="E112" s="71">
        <v>0</v>
      </c>
      <c r="F112" s="71">
        <v>0</v>
      </c>
      <c r="G112" s="71">
        <v>1</v>
      </c>
      <c r="H112" s="71">
        <v>1</v>
      </c>
      <c r="I112" s="71">
        <v>1</v>
      </c>
      <c r="J112" s="71">
        <v>1</v>
      </c>
      <c r="K112" s="71">
        <v>1</v>
      </c>
      <c r="L112" s="71">
        <v>0</v>
      </c>
      <c r="M112" s="71">
        <v>0</v>
      </c>
      <c r="N112" s="71">
        <v>0</v>
      </c>
      <c r="O112" s="71">
        <v>0</v>
      </c>
      <c r="P112" s="71">
        <v>0</v>
      </c>
      <c r="Q112" s="71">
        <v>0</v>
      </c>
      <c r="R112" s="71">
        <v>1</v>
      </c>
      <c r="S112" s="71">
        <v>1</v>
      </c>
      <c r="T112" s="71">
        <v>1</v>
      </c>
      <c r="U112" s="71">
        <v>1</v>
      </c>
      <c r="V112" s="71">
        <v>1</v>
      </c>
      <c r="W112" s="71">
        <v>1</v>
      </c>
      <c r="X112" s="71">
        <v>1</v>
      </c>
      <c r="Y112" s="72">
        <v>0</v>
      </c>
      <c r="Z112" s="72"/>
    </row>
    <row r="113" spans="1:26">
      <c r="A113" s="54">
        <f t="shared" si="1"/>
        <v>46132</v>
      </c>
      <c r="B113" s="71">
        <v>0</v>
      </c>
      <c r="C113" s="71">
        <v>1</v>
      </c>
      <c r="D113" s="71">
        <v>1</v>
      </c>
      <c r="E113" s="71">
        <v>1</v>
      </c>
      <c r="F113" s="71">
        <v>1</v>
      </c>
      <c r="G113" s="71">
        <v>1</v>
      </c>
      <c r="H113" s="71">
        <v>1</v>
      </c>
      <c r="I113" s="71">
        <v>2</v>
      </c>
      <c r="J113" s="71">
        <v>2</v>
      </c>
      <c r="K113" s="71">
        <v>1</v>
      </c>
      <c r="L113" s="71">
        <v>1</v>
      </c>
      <c r="M113" s="71">
        <v>0</v>
      </c>
      <c r="N113" s="71">
        <v>0</v>
      </c>
      <c r="O113" s="71">
        <v>0</v>
      </c>
      <c r="P113" s="71">
        <v>0</v>
      </c>
      <c r="Q113" s="71">
        <v>0</v>
      </c>
      <c r="R113" s="71">
        <v>1</v>
      </c>
      <c r="S113" s="71">
        <v>1</v>
      </c>
      <c r="T113" s="71">
        <v>1</v>
      </c>
      <c r="U113" s="71">
        <v>2</v>
      </c>
      <c r="V113" s="71">
        <v>1</v>
      </c>
      <c r="W113" s="71">
        <v>1</v>
      </c>
      <c r="X113" s="71">
        <v>1</v>
      </c>
      <c r="Y113" s="72">
        <v>1</v>
      </c>
      <c r="Z113" s="72"/>
    </row>
    <row r="114" spans="1:26">
      <c r="A114" s="54">
        <f t="shared" si="1"/>
        <v>46133</v>
      </c>
      <c r="B114" s="71">
        <v>0</v>
      </c>
      <c r="C114" s="71">
        <v>1</v>
      </c>
      <c r="D114" s="71">
        <v>1</v>
      </c>
      <c r="E114" s="71">
        <v>1</v>
      </c>
      <c r="F114" s="71">
        <v>1</v>
      </c>
      <c r="G114" s="71">
        <v>1</v>
      </c>
      <c r="H114" s="71">
        <v>1</v>
      </c>
      <c r="I114" s="71">
        <v>2</v>
      </c>
      <c r="J114" s="71">
        <v>2</v>
      </c>
      <c r="K114" s="71">
        <v>1</v>
      </c>
      <c r="L114" s="71">
        <v>1</v>
      </c>
      <c r="M114" s="71">
        <v>0</v>
      </c>
      <c r="N114" s="71">
        <v>0</v>
      </c>
      <c r="O114" s="71">
        <v>0</v>
      </c>
      <c r="P114" s="71">
        <v>0</v>
      </c>
      <c r="Q114" s="71">
        <v>0</v>
      </c>
      <c r="R114" s="71">
        <v>1</v>
      </c>
      <c r="S114" s="71">
        <v>1</v>
      </c>
      <c r="T114" s="71">
        <v>1</v>
      </c>
      <c r="U114" s="71">
        <v>2</v>
      </c>
      <c r="V114" s="71">
        <v>1</v>
      </c>
      <c r="W114" s="71">
        <v>1</v>
      </c>
      <c r="X114" s="71">
        <v>1</v>
      </c>
      <c r="Y114" s="72">
        <v>1</v>
      </c>
      <c r="Z114" s="72"/>
    </row>
    <row r="115" spans="1:26">
      <c r="A115" s="54">
        <f t="shared" si="1"/>
        <v>46134</v>
      </c>
      <c r="B115" s="71">
        <v>0</v>
      </c>
      <c r="C115" s="71">
        <v>1</v>
      </c>
      <c r="D115" s="71">
        <v>1</v>
      </c>
      <c r="E115" s="71">
        <v>1</v>
      </c>
      <c r="F115" s="71">
        <v>1</v>
      </c>
      <c r="G115" s="71">
        <v>1</v>
      </c>
      <c r="H115" s="71">
        <v>1</v>
      </c>
      <c r="I115" s="71">
        <v>2</v>
      </c>
      <c r="J115" s="71">
        <v>2</v>
      </c>
      <c r="K115" s="71">
        <v>1</v>
      </c>
      <c r="L115" s="71">
        <v>1</v>
      </c>
      <c r="M115" s="71">
        <v>0</v>
      </c>
      <c r="N115" s="71">
        <v>0</v>
      </c>
      <c r="O115" s="71">
        <v>0</v>
      </c>
      <c r="P115" s="71">
        <v>0</v>
      </c>
      <c r="Q115" s="71">
        <v>0</v>
      </c>
      <c r="R115" s="71">
        <v>1</v>
      </c>
      <c r="S115" s="71">
        <v>1</v>
      </c>
      <c r="T115" s="71">
        <v>1</v>
      </c>
      <c r="U115" s="71">
        <v>2</v>
      </c>
      <c r="V115" s="71">
        <v>1</v>
      </c>
      <c r="W115" s="71">
        <v>1</v>
      </c>
      <c r="X115" s="71">
        <v>1</v>
      </c>
      <c r="Y115" s="72">
        <v>1</v>
      </c>
      <c r="Z115" s="72"/>
    </row>
    <row r="116" spans="1:26">
      <c r="A116" s="54">
        <f t="shared" si="1"/>
        <v>46135</v>
      </c>
      <c r="B116" s="71">
        <v>0</v>
      </c>
      <c r="C116" s="71">
        <v>1</v>
      </c>
      <c r="D116" s="71">
        <v>1</v>
      </c>
      <c r="E116" s="71">
        <v>1</v>
      </c>
      <c r="F116" s="71">
        <v>1</v>
      </c>
      <c r="G116" s="71">
        <v>1</v>
      </c>
      <c r="H116" s="71">
        <v>1</v>
      </c>
      <c r="I116" s="71">
        <v>2</v>
      </c>
      <c r="J116" s="71">
        <v>2</v>
      </c>
      <c r="K116" s="71">
        <v>1</v>
      </c>
      <c r="L116" s="71">
        <v>1</v>
      </c>
      <c r="M116" s="71">
        <v>0</v>
      </c>
      <c r="N116" s="71">
        <v>0</v>
      </c>
      <c r="O116" s="71">
        <v>0</v>
      </c>
      <c r="P116" s="71">
        <v>0</v>
      </c>
      <c r="Q116" s="71">
        <v>0</v>
      </c>
      <c r="R116" s="71">
        <v>1</v>
      </c>
      <c r="S116" s="71">
        <v>1</v>
      </c>
      <c r="T116" s="71">
        <v>1</v>
      </c>
      <c r="U116" s="71">
        <v>2</v>
      </c>
      <c r="V116" s="71">
        <v>1</v>
      </c>
      <c r="W116" s="71">
        <v>1</v>
      </c>
      <c r="X116" s="71">
        <v>1</v>
      </c>
      <c r="Y116" s="72">
        <v>1</v>
      </c>
      <c r="Z116" s="72"/>
    </row>
    <row r="117" spans="1:26">
      <c r="A117" s="54">
        <f t="shared" si="1"/>
        <v>46136</v>
      </c>
      <c r="B117" s="71">
        <v>0</v>
      </c>
      <c r="C117" s="71">
        <v>1</v>
      </c>
      <c r="D117" s="71">
        <v>1</v>
      </c>
      <c r="E117" s="71">
        <v>1</v>
      </c>
      <c r="F117" s="71">
        <v>1</v>
      </c>
      <c r="G117" s="71">
        <v>1</v>
      </c>
      <c r="H117" s="71">
        <v>1</v>
      </c>
      <c r="I117" s="71">
        <v>2</v>
      </c>
      <c r="J117" s="71">
        <v>2</v>
      </c>
      <c r="K117" s="71">
        <v>1</v>
      </c>
      <c r="L117" s="71">
        <v>1</v>
      </c>
      <c r="M117" s="71">
        <v>0</v>
      </c>
      <c r="N117" s="71">
        <v>0</v>
      </c>
      <c r="O117" s="71">
        <v>0</v>
      </c>
      <c r="P117" s="71">
        <v>0</v>
      </c>
      <c r="Q117" s="71">
        <v>0</v>
      </c>
      <c r="R117" s="71">
        <v>1</v>
      </c>
      <c r="S117" s="71">
        <v>1</v>
      </c>
      <c r="T117" s="71">
        <v>1</v>
      </c>
      <c r="U117" s="71">
        <v>2</v>
      </c>
      <c r="V117" s="71">
        <v>1</v>
      </c>
      <c r="W117" s="71">
        <v>1</v>
      </c>
      <c r="X117" s="71">
        <v>1</v>
      </c>
      <c r="Y117" s="72">
        <v>1</v>
      </c>
      <c r="Z117" s="72"/>
    </row>
    <row r="118" spans="1:26">
      <c r="A118" s="54">
        <f t="shared" si="1"/>
        <v>46137</v>
      </c>
      <c r="B118" s="71">
        <v>0</v>
      </c>
      <c r="C118" s="71">
        <v>0</v>
      </c>
      <c r="D118" s="71">
        <v>0</v>
      </c>
      <c r="E118" s="71">
        <v>0</v>
      </c>
      <c r="F118" s="71">
        <v>0</v>
      </c>
      <c r="G118" s="71">
        <v>1</v>
      </c>
      <c r="H118" s="71">
        <v>1</v>
      </c>
      <c r="I118" s="71">
        <v>1</v>
      </c>
      <c r="J118" s="71">
        <v>1</v>
      </c>
      <c r="K118" s="71">
        <v>1</v>
      </c>
      <c r="L118" s="71">
        <v>0</v>
      </c>
      <c r="M118" s="71">
        <v>0</v>
      </c>
      <c r="N118" s="71">
        <v>0</v>
      </c>
      <c r="O118" s="71">
        <v>0</v>
      </c>
      <c r="P118" s="71">
        <v>0</v>
      </c>
      <c r="Q118" s="71">
        <v>0</v>
      </c>
      <c r="R118" s="71">
        <v>1</v>
      </c>
      <c r="S118" s="71">
        <v>1</v>
      </c>
      <c r="T118" s="71">
        <v>1</v>
      </c>
      <c r="U118" s="71">
        <v>1</v>
      </c>
      <c r="V118" s="71">
        <v>1</v>
      </c>
      <c r="W118" s="71">
        <v>1</v>
      </c>
      <c r="X118" s="71">
        <v>1</v>
      </c>
      <c r="Y118" s="72">
        <v>0</v>
      </c>
      <c r="Z118" s="72"/>
    </row>
    <row r="119" spans="1:26">
      <c r="A119" s="54">
        <f t="shared" si="1"/>
        <v>46138</v>
      </c>
      <c r="B119" s="71">
        <v>0</v>
      </c>
      <c r="C119" s="71">
        <v>0</v>
      </c>
      <c r="D119" s="71">
        <v>0</v>
      </c>
      <c r="E119" s="71">
        <v>0</v>
      </c>
      <c r="F119" s="71">
        <v>0</v>
      </c>
      <c r="G119" s="71">
        <v>1</v>
      </c>
      <c r="H119" s="71">
        <v>1</v>
      </c>
      <c r="I119" s="71">
        <v>1</v>
      </c>
      <c r="J119" s="71">
        <v>1</v>
      </c>
      <c r="K119" s="71">
        <v>1</v>
      </c>
      <c r="L119" s="71">
        <v>0</v>
      </c>
      <c r="M119" s="71">
        <v>0</v>
      </c>
      <c r="N119" s="71">
        <v>0</v>
      </c>
      <c r="O119" s="71">
        <v>0</v>
      </c>
      <c r="P119" s="71">
        <v>0</v>
      </c>
      <c r="Q119" s="71">
        <v>0</v>
      </c>
      <c r="R119" s="71">
        <v>1</v>
      </c>
      <c r="S119" s="71">
        <v>1</v>
      </c>
      <c r="T119" s="71">
        <v>1</v>
      </c>
      <c r="U119" s="71">
        <v>1</v>
      </c>
      <c r="V119" s="71">
        <v>1</v>
      </c>
      <c r="W119" s="71">
        <v>1</v>
      </c>
      <c r="X119" s="71">
        <v>1</v>
      </c>
      <c r="Y119" s="72">
        <v>0</v>
      </c>
      <c r="Z119" s="72"/>
    </row>
    <row r="120" spans="1:26">
      <c r="A120" s="54">
        <f t="shared" si="1"/>
        <v>46139</v>
      </c>
      <c r="B120" s="71">
        <v>0</v>
      </c>
      <c r="C120" s="71">
        <v>1</v>
      </c>
      <c r="D120" s="71">
        <v>1</v>
      </c>
      <c r="E120" s="71">
        <v>1</v>
      </c>
      <c r="F120" s="71">
        <v>1</v>
      </c>
      <c r="G120" s="71">
        <v>1</v>
      </c>
      <c r="H120" s="71">
        <v>1</v>
      </c>
      <c r="I120" s="71">
        <v>2</v>
      </c>
      <c r="J120" s="71">
        <v>2</v>
      </c>
      <c r="K120" s="71">
        <v>1</v>
      </c>
      <c r="L120" s="71">
        <v>1</v>
      </c>
      <c r="M120" s="71">
        <v>0</v>
      </c>
      <c r="N120" s="71">
        <v>0</v>
      </c>
      <c r="O120" s="71">
        <v>0</v>
      </c>
      <c r="P120" s="71">
        <v>0</v>
      </c>
      <c r="Q120" s="71">
        <v>0</v>
      </c>
      <c r="R120" s="71">
        <v>1</v>
      </c>
      <c r="S120" s="71">
        <v>1</v>
      </c>
      <c r="T120" s="71">
        <v>1</v>
      </c>
      <c r="U120" s="71">
        <v>2</v>
      </c>
      <c r="V120" s="71">
        <v>1</v>
      </c>
      <c r="W120" s="71">
        <v>1</v>
      </c>
      <c r="X120" s="71">
        <v>1</v>
      </c>
      <c r="Y120" s="72">
        <v>1</v>
      </c>
      <c r="Z120" s="72"/>
    </row>
    <row r="121" spans="1:26">
      <c r="A121" s="54">
        <f t="shared" si="1"/>
        <v>46140</v>
      </c>
      <c r="B121" s="71">
        <v>0</v>
      </c>
      <c r="C121" s="71">
        <v>1</v>
      </c>
      <c r="D121" s="71">
        <v>1</v>
      </c>
      <c r="E121" s="71">
        <v>1</v>
      </c>
      <c r="F121" s="71">
        <v>1</v>
      </c>
      <c r="G121" s="71">
        <v>1</v>
      </c>
      <c r="H121" s="71">
        <v>1</v>
      </c>
      <c r="I121" s="71">
        <v>2</v>
      </c>
      <c r="J121" s="71">
        <v>2</v>
      </c>
      <c r="K121" s="71">
        <v>1</v>
      </c>
      <c r="L121" s="71">
        <v>1</v>
      </c>
      <c r="M121" s="71">
        <v>0</v>
      </c>
      <c r="N121" s="71">
        <v>0</v>
      </c>
      <c r="O121" s="71">
        <v>0</v>
      </c>
      <c r="P121" s="71">
        <v>0</v>
      </c>
      <c r="Q121" s="71">
        <v>0</v>
      </c>
      <c r="R121" s="71">
        <v>1</v>
      </c>
      <c r="S121" s="71">
        <v>1</v>
      </c>
      <c r="T121" s="71">
        <v>1</v>
      </c>
      <c r="U121" s="71">
        <v>2</v>
      </c>
      <c r="V121" s="71">
        <v>1</v>
      </c>
      <c r="W121" s="71">
        <v>1</v>
      </c>
      <c r="X121" s="71">
        <v>1</v>
      </c>
      <c r="Y121" s="72">
        <v>1</v>
      </c>
      <c r="Z121" s="72"/>
    </row>
    <row r="122" spans="1:26">
      <c r="A122" s="54">
        <f t="shared" si="1"/>
        <v>46141</v>
      </c>
      <c r="B122" s="71">
        <v>0</v>
      </c>
      <c r="C122" s="71">
        <v>1</v>
      </c>
      <c r="D122" s="71">
        <v>1</v>
      </c>
      <c r="E122" s="71">
        <v>1</v>
      </c>
      <c r="F122" s="71">
        <v>1</v>
      </c>
      <c r="G122" s="71">
        <v>1</v>
      </c>
      <c r="H122" s="71">
        <v>1</v>
      </c>
      <c r="I122" s="71">
        <v>2</v>
      </c>
      <c r="J122" s="71">
        <v>2</v>
      </c>
      <c r="K122" s="71">
        <v>1</v>
      </c>
      <c r="L122" s="71">
        <v>1</v>
      </c>
      <c r="M122" s="71">
        <v>0</v>
      </c>
      <c r="N122" s="71">
        <v>0</v>
      </c>
      <c r="O122" s="71">
        <v>0</v>
      </c>
      <c r="P122" s="71">
        <v>0</v>
      </c>
      <c r="Q122" s="71">
        <v>0</v>
      </c>
      <c r="R122" s="71">
        <v>1</v>
      </c>
      <c r="S122" s="71">
        <v>1</v>
      </c>
      <c r="T122" s="71">
        <v>1</v>
      </c>
      <c r="U122" s="71">
        <v>2</v>
      </c>
      <c r="V122" s="71">
        <v>1</v>
      </c>
      <c r="W122" s="71">
        <v>1</v>
      </c>
      <c r="X122" s="71">
        <v>1</v>
      </c>
      <c r="Y122" s="72">
        <v>1</v>
      </c>
      <c r="Z122" s="72"/>
    </row>
    <row r="123" spans="1:26">
      <c r="A123" s="54">
        <f t="shared" si="1"/>
        <v>46142</v>
      </c>
      <c r="B123" s="71">
        <v>0</v>
      </c>
      <c r="C123" s="71">
        <v>1</v>
      </c>
      <c r="D123" s="71">
        <v>1</v>
      </c>
      <c r="E123" s="71">
        <v>1</v>
      </c>
      <c r="F123" s="71">
        <v>1</v>
      </c>
      <c r="G123" s="71">
        <v>1</v>
      </c>
      <c r="H123" s="71">
        <v>1</v>
      </c>
      <c r="I123" s="71">
        <v>2</v>
      </c>
      <c r="J123" s="71">
        <v>2</v>
      </c>
      <c r="K123" s="71">
        <v>1</v>
      </c>
      <c r="L123" s="71">
        <v>1</v>
      </c>
      <c r="M123" s="71">
        <v>0</v>
      </c>
      <c r="N123" s="71">
        <v>0</v>
      </c>
      <c r="O123" s="71">
        <v>0</v>
      </c>
      <c r="P123" s="71">
        <v>0</v>
      </c>
      <c r="Q123" s="71">
        <v>0</v>
      </c>
      <c r="R123" s="71">
        <v>1</v>
      </c>
      <c r="S123" s="71">
        <v>1</v>
      </c>
      <c r="T123" s="71">
        <v>1</v>
      </c>
      <c r="U123" s="71">
        <v>2</v>
      </c>
      <c r="V123" s="71">
        <v>1</v>
      </c>
      <c r="W123" s="71">
        <v>1</v>
      </c>
      <c r="X123" s="71">
        <v>1</v>
      </c>
      <c r="Y123" s="72">
        <v>1</v>
      </c>
      <c r="Z123" s="72"/>
    </row>
    <row r="124" spans="1:26">
      <c r="A124" s="54">
        <f t="shared" si="1"/>
        <v>46143</v>
      </c>
      <c r="B124" s="70">
        <v>0</v>
      </c>
      <c r="C124" s="71">
        <v>1</v>
      </c>
      <c r="D124" s="71">
        <v>1</v>
      </c>
      <c r="E124" s="71">
        <v>1</v>
      </c>
      <c r="F124" s="71">
        <v>1</v>
      </c>
      <c r="G124" s="71">
        <v>1</v>
      </c>
      <c r="H124" s="71">
        <v>1</v>
      </c>
      <c r="I124" s="71">
        <v>2</v>
      </c>
      <c r="J124" s="71">
        <v>2</v>
      </c>
      <c r="K124" s="71">
        <v>2</v>
      </c>
      <c r="L124" s="71">
        <v>1</v>
      </c>
      <c r="M124" s="71">
        <v>0</v>
      </c>
      <c r="N124" s="71">
        <v>1</v>
      </c>
      <c r="O124" s="71">
        <v>0</v>
      </c>
      <c r="P124" s="71">
        <v>0</v>
      </c>
      <c r="Q124" s="71">
        <v>0</v>
      </c>
      <c r="R124" s="71">
        <v>1</v>
      </c>
      <c r="S124" s="71">
        <v>1</v>
      </c>
      <c r="T124" s="71">
        <v>1</v>
      </c>
      <c r="U124" s="71">
        <v>2</v>
      </c>
      <c r="V124" s="71">
        <v>1</v>
      </c>
      <c r="W124" s="71">
        <v>1</v>
      </c>
      <c r="X124" s="71">
        <v>1</v>
      </c>
      <c r="Y124" s="71">
        <v>1</v>
      </c>
      <c r="Z124" s="72"/>
    </row>
    <row r="125" spans="1:26">
      <c r="A125" s="54">
        <f t="shared" si="1"/>
        <v>46144</v>
      </c>
      <c r="B125" s="70">
        <v>0</v>
      </c>
      <c r="C125" s="71">
        <v>0</v>
      </c>
      <c r="D125" s="71">
        <v>0</v>
      </c>
      <c r="E125" s="71">
        <v>0</v>
      </c>
      <c r="F125" s="71">
        <v>0</v>
      </c>
      <c r="G125" s="71">
        <v>1</v>
      </c>
      <c r="H125" s="71">
        <v>1</v>
      </c>
      <c r="I125" s="71">
        <v>1</v>
      </c>
      <c r="J125" s="71">
        <v>1</v>
      </c>
      <c r="K125" s="71">
        <v>1</v>
      </c>
      <c r="L125" s="71">
        <v>0</v>
      </c>
      <c r="M125" s="71">
        <v>0</v>
      </c>
      <c r="N125" s="71">
        <v>0</v>
      </c>
      <c r="O125" s="71">
        <v>0</v>
      </c>
      <c r="P125" s="71">
        <v>0</v>
      </c>
      <c r="Q125" s="71">
        <v>0</v>
      </c>
      <c r="R125" s="71">
        <v>1</v>
      </c>
      <c r="S125" s="71">
        <v>1</v>
      </c>
      <c r="T125" s="71">
        <v>1</v>
      </c>
      <c r="U125" s="71">
        <v>1</v>
      </c>
      <c r="V125" s="71">
        <v>1</v>
      </c>
      <c r="W125" s="71">
        <v>1</v>
      </c>
      <c r="X125" s="71">
        <v>1</v>
      </c>
      <c r="Y125" s="71">
        <v>0</v>
      </c>
      <c r="Z125" s="72"/>
    </row>
    <row r="126" spans="1:26">
      <c r="A126" s="54">
        <f t="shared" si="1"/>
        <v>46145</v>
      </c>
      <c r="B126" s="70">
        <v>0</v>
      </c>
      <c r="C126" s="71">
        <v>0</v>
      </c>
      <c r="D126" s="71">
        <v>0</v>
      </c>
      <c r="E126" s="71">
        <v>0</v>
      </c>
      <c r="F126" s="71">
        <v>0</v>
      </c>
      <c r="G126" s="71">
        <v>1</v>
      </c>
      <c r="H126" s="71">
        <v>1</v>
      </c>
      <c r="I126" s="71">
        <v>1</v>
      </c>
      <c r="J126" s="71">
        <v>1</v>
      </c>
      <c r="K126" s="71">
        <v>1</v>
      </c>
      <c r="L126" s="71">
        <v>0</v>
      </c>
      <c r="M126" s="71">
        <v>0</v>
      </c>
      <c r="N126" s="71">
        <v>0</v>
      </c>
      <c r="O126" s="71">
        <v>0</v>
      </c>
      <c r="P126" s="71">
        <v>0</v>
      </c>
      <c r="Q126" s="71">
        <v>0</v>
      </c>
      <c r="R126" s="71">
        <v>1</v>
      </c>
      <c r="S126" s="71">
        <v>1</v>
      </c>
      <c r="T126" s="71">
        <v>1</v>
      </c>
      <c r="U126" s="71">
        <v>1</v>
      </c>
      <c r="V126" s="71">
        <v>1</v>
      </c>
      <c r="W126" s="71">
        <v>1</v>
      </c>
      <c r="X126" s="71">
        <v>1</v>
      </c>
      <c r="Y126" s="71">
        <v>0</v>
      </c>
      <c r="Z126" s="72"/>
    </row>
    <row r="127" spans="1:26">
      <c r="A127" s="54">
        <f t="shared" si="1"/>
        <v>46146</v>
      </c>
      <c r="B127" s="70">
        <v>0</v>
      </c>
      <c r="C127" s="71">
        <v>1</v>
      </c>
      <c r="D127" s="71">
        <v>1</v>
      </c>
      <c r="E127" s="71">
        <v>1</v>
      </c>
      <c r="F127" s="71">
        <v>1</v>
      </c>
      <c r="G127" s="71">
        <v>1</v>
      </c>
      <c r="H127" s="71">
        <v>1</v>
      </c>
      <c r="I127" s="71">
        <v>2</v>
      </c>
      <c r="J127" s="71">
        <v>2</v>
      </c>
      <c r="K127" s="71">
        <v>2</v>
      </c>
      <c r="L127" s="71">
        <v>1</v>
      </c>
      <c r="M127" s="71">
        <v>1</v>
      </c>
      <c r="N127" s="71">
        <v>1</v>
      </c>
      <c r="O127" s="71">
        <v>0</v>
      </c>
      <c r="P127" s="71">
        <v>0</v>
      </c>
      <c r="Q127" s="71">
        <v>1</v>
      </c>
      <c r="R127" s="71">
        <v>1</v>
      </c>
      <c r="S127" s="71">
        <v>1</v>
      </c>
      <c r="T127" s="71">
        <v>2</v>
      </c>
      <c r="U127" s="71">
        <v>2</v>
      </c>
      <c r="V127" s="71">
        <v>1</v>
      </c>
      <c r="W127" s="71">
        <v>1</v>
      </c>
      <c r="X127" s="71">
        <v>1</v>
      </c>
      <c r="Y127" s="71">
        <v>1</v>
      </c>
      <c r="Z127" s="72"/>
    </row>
    <row r="128" spans="1:26">
      <c r="A128" s="54">
        <f t="shared" si="1"/>
        <v>46147</v>
      </c>
      <c r="B128" s="70">
        <v>0</v>
      </c>
      <c r="C128" s="71">
        <v>1</v>
      </c>
      <c r="D128" s="71">
        <v>1</v>
      </c>
      <c r="E128" s="71">
        <v>1</v>
      </c>
      <c r="F128" s="71">
        <v>1</v>
      </c>
      <c r="G128" s="71">
        <v>1</v>
      </c>
      <c r="H128" s="71">
        <v>1</v>
      </c>
      <c r="I128" s="71">
        <v>2</v>
      </c>
      <c r="J128" s="71">
        <v>2</v>
      </c>
      <c r="K128" s="71">
        <v>2</v>
      </c>
      <c r="L128" s="71">
        <v>1</v>
      </c>
      <c r="M128" s="71">
        <v>0</v>
      </c>
      <c r="N128" s="71">
        <v>1</v>
      </c>
      <c r="O128" s="71">
        <v>0</v>
      </c>
      <c r="P128" s="71">
        <v>0</v>
      </c>
      <c r="Q128" s="71">
        <v>0</v>
      </c>
      <c r="R128" s="71">
        <v>1</v>
      </c>
      <c r="S128" s="71">
        <v>1</v>
      </c>
      <c r="T128" s="71">
        <v>2</v>
      </c>
      <c r="U128" s="71">
        <v>2</v>
      </c>
      <c r="V128" s="71">
        <v>1</v>
      </c>
      <c r="W128" s="71">
        <v>1</v>
      </c>
      <c r="X128" s="71">
        <v>1</v>
      </c>
      <c r="Y128" s="71">
        <v>1</v>
      </c>
      <c r="Z128" s="72"/>
    </row>
    <row r="129" spans="1:26">
      <c r="A129" s="54">
        <f t="shared" si="1"/>
        <v>46148</v>
      </c>
      <c r="B129" s="70">
        <v>0</v>
      </c>
      <c r="C129" s="71">
        <v>1</v>
      </c>
      <c r="D129" s="71">
        <v>1</v>
      </c>
      <c r="E129" s="71">
        <v>1</v>
      </c>
      <c r="F129" s="71">
        <v>1</v>
      </c>
      <c r="G129" s="71">
        <v>1</v>
      </c>
      <c r="H129" s="71">
        <v>1</v>
      </c>
      <c r="I129" s="71">
        <v>2</v>
      </c>
      <c r="J129" s="71">
        <v>2</v>
      </c>
      <c r="K129" s="71">
        <v>2</v>
      </c>
      <c r="L129" s="71">
        <v>1</v>
      </c>
      <c r="M129" s="71">
        <v>0</v>
      </c>
      <c r="N129" s="71">
        <v>1</v>
      </c>
      <c r="O129" s="71">
        <v>0</v>
      </c>
      <c r="P129" s="71">
        <v>0</v>
      </c>
      <c r="Q129" s="71">
        <v>0</v>
      </c>
      <c r="R129" s="71">
        <v>1</v>
      </c>
      <c r="S129" s="71">
        <v>1</v>
      </c>
      <c r="T129" s="71">
        <v>2</v>
      </c>
      <c r="U129" s="71">
        <v>2</v>
      </c>
      <c r="V129" s="71">
        <v>1</v>
      </c>
      <c r="W129" s="71">
        <v>1</v>
      </c>
      <c r="X129" s="71">
        <v>1</v>
      </c>
      <c r="Y129" s="71">
        <v>1</v>
      </c>
      <c r="Z129" s="72"/>
    </row>
    <row r="130" spans="1:26">
      <c r="A130" s="54">
        <f t="shared" si="1"/>
        <v>46149</v>
      </c>
      <c r="B130" s="70">
        <v>0</v>
      </c>
      <c r="C130" s="71">
        <v>1</v>
      </c>
      <c r="D130" s="71">
        <v>1</v>
      </c>
      <c r="E130" s="71">
        <v>1</v>
      </c>
      <c r="F130" s="71">
        <v>1</v>
      </c>
      <c r="G130" s="71">
        <v>1</v>
      </c>
      <c r="H130" s="71">
        <v>1</v>
      </c>
      <c r="I130" s="71">
        <v>2</v>
      </c>
      <c r="J130" s="71">
        <v>2</v>
      </c>
      <c r="K130" s="71">
        <v>2</v>
      </c>
      <c r="L130" s="71">
        <v>1</v>
      </c>
      <c r="M130" s="71">
        <v>0</v>
      </c>
      <c r="N130" s="71">
        <v>1</v>
      </c>
      <c r="O130" s="71">
        <v>0</v>
      </c>
      <c r="P130" s="71">
        <v>0</v>
      </c>
      <c r="Q130" s="71">
        <v>0</v>
      </c>
      <c r="R130" s="71">
        <v>1</v>
      </c>
      <c r="S130" s="71">
        <v>1</v>
      </c>
      <c r="T130" s="71">
        <v>2</v>
      </c>
      <c r="U130" s="71">
        <v>2</v>
      </c>
      <c r="V130" s="71">
        <v>1</v>
      </c>
      <c r="W130" s="71">
        <v>1</v>
      </c>
      <c r="X130" s="71">
        <v>1</v>
      </c>
      <c r="Y130" s="71">
        <v>1</v>
      </c>
      <c r="Z130" s="72"/>
    </row>
    <row r="131" spans="1:26">
      <c r="A131" s="54">
        <f t="shared" si="1"/>
        <v>46150</v>
      </c>
      <c r="B131" s="70">
        <v>0</v>
      </c>
      <c r="C131" s="71">
        <v>1</v>
      </c>
      <c r="D131" s="71">
        <v>1</v>
      </c>
      <c r="E131" s="71">
        <v>1</v>
      </c>
      <c r="F131" s="71">
        <v>1</v>
      </c>
      <c r="G131" s="71">
        <v>1</v>
      </c>
      <c r="H131" s="71">
        <v>1</v>
      </c>
      <c r="I131" s="71">
        <v>2</v>
      </c>
      <c r="J131" s="71">
        <v>2</v>
      </c>
      <c r="K131" s="71">
        <v>2</v>
      </c>
      <c r="L131" s="71">
        <v>1</v>
      </c>
      <c r="M131" s="71">
        <v>1</v>
      </c>
      <c r="N131" s="71">
        <v>0</v>
      </c>
      <c r="O131" s="71">
        <v>0</v>
      </c>
      <c r="P131" s="71">
        <v>0</v>
      </c>
      <c r="Q131" s="71">
        <v>1</v>
      </c>
      <c r="R131" s="71">
        <v>1</v>
      </c>
      <c r="S131" s="71">
        <v>2</v>
      </c>
      <c r="T131" s="71">
        <v>2</v>
      </c>
      <c r="U131" s="71">
        <v>2</v>
      </c>
      <c r="V131" s="71">
        <v>1</v>
      </c>
      <c r="W131" s="71">
        <v>1</v>
      </c>
      <c r="X131" s="71">
        <v>1</v>
      </c>
      <c r="Y131" s="71">
        <v>1</v>
      </c>
      <c r="Z131" s="72"/>
    </row>
    <row r="132" spans="1:26">
      <c r="A132" s="54">
        <f t="shared" si="1"/>
        <v>46151</v>
      </c>
      <c r="B132" s="70">
        <v>0</v>
      </c>
      <c r="C132" s="71">
        <v>0</v>
      </c>
      <c r="D132" s="71">
        <v>0</v>
      </c>
      <c r="E132" s="71">
        <v>0</v>
      </c>
      <c r="F132" s="71">
        <v>0</v>
      </c>
      <c r="G132" s="71">
        <v>1</v>
      </c>
      <c r="H132" s="71">
        <v>1</v>
      </c>
      <c r="I132" s="71">
        <v>1</v>
      </c>
      <c r="J132" s="71">
        <v>1</v>
      </c>
      <c r="K132" s="71">
        <v>1</v>
      </c>
      <c r="L132" s="71">
        <v>0</v>
      </c>
      <c r="M132" s="71">
        <v>0</v>
      </c>
      <c r="N132" s="71">
        <v>0</v>
      </c>
      <c r="O132" s="71">
        <v>0</v>
      </c>
      <c r="P132" s="71">
        <v>0</v>
      </c>
      <c r="Q132" s="71">
        <v>0</v>
      </c>
      <c r="R132" s="71">
        <v>1</v>
      </c>
      <c r="S132" s="71">
        <v>1</v>
      </c>
      <c r="T132" s="71">
        <v>1</v>
      </c>
      <c r="U132" s="71">
        <v>1</v>
      </c>
      <c r="V132" s="71">
        <v>1</v>
      </c>
      <c r="W132" s="71">
        <v>1</v>
      </c>
      <c r="X132" s="71">
        <v>1</v>
      </c>
      <c r="Y132" s="71">
        <v>0</v>
      </c>
      <c r="Z132" s="72"/>
    </row>
    <row r="133" spans="1:26">
      <c r="A133" s="54">
        <f t="shared" si="1"/>
        <v>46152</v>
      </c>
      <c r="B133" s="70">
        <v>0</v>
      </c>
      <c r="C133" s="71">
        <v>0</v>
      </c>
      <c r="D133" s="71">
        <v>0</v>
      </c>
      <c r="E133" s="71">
        <v>0</v>
      </c>
      <c r="F133" s="71">
        <v>0</v>
      </c>
      <c r="G133" s="71">
        <v>1</v>
      </c>
      <c r="H133" s="71">
        <v>1</v>
      </c>
      <c r="I133" s="71">
        <v>1</v>
      </c>
      <c r="J133" s="71">
        <v>1</v>
      </c>
      <c r="K133" s="71">
        <v>1</v>
      </c>
      <c r="L133" s="71">
        <v>0</v>
      </c>
      <c r="M133" s="71">
        <v>0</v>
      </c>
      <c r="N133" s="71">
        <v>0</v>
      </c>
      <c r="O133" s="71">
        <v>0</v>
      </c>
      <c r="P133" s="71">
        <v>0</v>
      </c>
      <c r="Q133" s="71">
        <v>0</v>
      </c>
      <c r="R133" s="71">
        <v>1</v>
      </c>
      <c r="S133" s="71">
        <v>1</v>
      </c>
      <c r="T133" s="71">
        <v>1</v>
      </c>
      <c r="U133" s="71">
        <v>1</v>
      </c>
      <c r="V133" s="71">
        <v>1</v>
      </c>
      <c r="W133" s="71">
        <v>1</v>
      </c>
      <c r="X133" s="71">
        <v>1</v>
      </c>
      <c r="Y133" s="71">
        <v>0</v>
      </c>
      <c r="Z133" s="72"/>
    </row>
    <row r="134" spans="1:26">
      <c r="A134" s="54">
        <f t="shared" ref="A134:A197" si="2">A133+1</f>
        <v>46153</v>
      </c>
      <c r="B134" s="70">
        <v>0</v>
      </c>
      <c r="C134" s="71">
        <v>1</v>
      </c>
      <c r="D134" s="71">
        <v>1</v>
      </c>
      <c r="E134" s="71">
        <v>1</v>
      </c>
      <c r="F134" s="71">
        <v>1</v>
      </c>
      <c r="G134" s="71">
        <v>1</v>
      </c>
      <c r="H134" s="71">
        <v>1</v>
      </c>
      <c r="I134" s="71">
        <v>2</v>
      </c>
      <c r="J134" s="71">
        <v>2</v>
      </c>
      <c r="K134" s="71">
        <v>2</v>
      </c>
      <c r="L134" s="71">
        <v>1</v>
      </c>
      <c r="M134" s="71">
        <v>1</v>
      </c>
      <c r="N134" s="71">
        <v>1</v>
      </c>
      <c r="O134" s="71">
        <v>0</v>
      </c>
      <c r="P134" s="71">
        <v>0</v>
      </c>
      <c r="Q134" s="71">
        <v>1</v>
      </c>
      <c r="R134" s="71">
        <v>1</v>
      </c>
      <c r="S134" s="71">
        <v>1</v>
      </c>
      <c r="T134" s="71">
        <v>2</v>
      </c>
      <c r="U134" s="71">
        <v>2</v>
      </c>
      <c r="V134" s="71">
        <v>1</v>
      </c>
      <c r="W134" s="71">
        <v>1</v>
      </c>
      <c r="X134" s="71">
        <v>1</v>
      </c>
      <c r="Y134" s="71">
        <v>1</v>
      </c>
      <c r="Z134" s="72"/>
    </row>
    <row r="135" spans="1:26">
      <c r="A135" s="54">
        <f t="shared" si="2"/>
        <v>46154</v>
      </c>
      <c r="B135" s="70">
        <v>0</v>
      </c>
      <c r="C135" s="71">
        <v>1</v>
      </c>
      <c r="D135" s="71">
        <v>1</v>
      </c>
      <c r="E135" s="71">
        <v>1</v>
      </c>
      <c r="F135" s="71">
        <v>1</v>
      </c>
      <c r="G135" s="71">
        <v>1</v>
      </c>
      <c r="H135" s="71">
        <v>1</v>
      </c>
      <c r="I135" s="71">
        <v>2</v>
      </c>
      <c r="J135" s="71">
        <v>2</v>
      </c>
      <c r="K135" s="71">
        <v>2</v>
      </c>
      <c r="L135" s="71">
        <v>1</v>
      </c>
      <c r="M135" s="71">
        <v>0</v>
      </c>
      <c r="N135" s="71">
        <v>1</v>
      </c>
      <c r="O135" s="71">
        <v>0</v>
      </c>
      <c r="P135" s="71">
        <v>0</v>
      </c>
      <c r="Q135" s="71">
        <v>0</v>
      </c>
      <c r="R135" s="71">
        <v>1</v>
      </c>
      <c r="S135" s="71">
        <v>1</v>
      </c>
      <c r="T135" s="71">
        <v>2</v>
      </c>
      <c r="U135" s="71">
        <v>2</v>
      </c>
      <c r="V135" s="71">
        <v>1</v>
      </c>
      <c r="W135" s="71">
        <v>1</v>
      </c>
      <c r="X135" s="71">
        <v>1</v>
      </c>
      <c r="Y135" s="71">
        <v>1</v>
      </c>
      <c r="Z135" s="72"/>
    </row>
    <row r="136" spans="1:26">
      <c r="A136" s="54">
        <f t="shared" si="2"/>
        <v>46155</v>
      </c>
      <c r="B136" s="70">
        <v>0</v>
      </c>
      <c r="C136" s="71">
        <v>1</v>
      </c>
      <c r="D136" s="71">
        <v>1</v>
      </c>
      <c r="E136" s="71">
        <v>1</v>
      </c>
      <c r="F136" s="71">
        <v>1</v>
      </c>
      <c r="G136" s="71">
        <v>1</v>
      </c>
      <c r="H136" s="71">
        <v>1</v>
      </c>
      <c r="I136" s="71">
        <v>2</v>
      </c>
      <c r="J136" s="71">
        <v>2</v>
      </c>
      <c r="K136" s="71">
        <v>2</v>
      </c>
      <c r="L136" s="71">
        <v>1</v>
      </c>
      <c r="M136" s="71">
        <v>0</v>
      </c>
      <c r="N136" s="71">
        <v>1</v>
      </c>
      <c r="O136" s="71">
        <v>0</v>
      </c>
      <c r="P136" s="71">
        <v>0</v>
      </c>
      <c r="Q136" s="71">
        <v>0</v>
      </c>
      <c r="R136" s="71">
        <v>1</v>
      </c>
      <c r="S136" s="71">
        <v>1</v>
      </c>
      <c r="T136" s="71">
        <v>2</v>
      </c>
      <c r="U136" s="71">
        <v>2</v>
      </c>
      <c r="V136" s="71">
        <v>1</v>
      </c>
      <c r="W136" s="71">
        <v>1</v>
      </c>
      <c r="X136" s="71">
        <v>1</v>
      </c>
      <c r="Y136" s="71">
        <v>1</v>
      </c>
      <c r="Z136" s="72"/>
    </row>
    <row r="137" spans="1:26">
      <c r="A137" s="54">
        <f t="shared" si="2"/>
        <v>46156</v>
      </c>
      <c r="B137" s="70">
        <v>0</v>
      </c>
      <c r="C137" s="71">
        <v>1</v>
      </c>
      <c r="D137" s="71">
        <v>1</v>
      </c>
      <c r="E137" s="71">
        <v>1</v>
      </c>
      <c r="F137" s="71">
        <v>1</v>
      </c>
      <c r="G137" s="71">
        <v>1</v>
      </c>
      <c r="H137" s="71">
        <v>1</v>
      </c>
      <c r="I137" s="71">
        <v>2</v>
      </c>
      <c r="J137" s="71">
        <v>2</v>
      </c>
      <c r="K137" s="71">
        <v>2</v>
      </c>
      <c r="L137" s="71">
        <v>1</v>
      </c>
      <c r="M137" s="71">
        <v>0</v>
      </c>
      <c r="N137" s="71">
        <v>1</v>
      </c>
      <c r="O137" s="71">
        <v>0</v>
      </c>
      <c r="P137" s="71">
        <v>0</v>
      </c>
      <c r="Q137" s="71">
        <v>0</v>
      </c>
      <c r="R137" s="71">
        <v>1</v>
      </c>
      <c r="S137" s="71">
        <v>1</v>
      </c>
      <c r="T137" s="71">
        <v>2</v>
      </c>
      <c r="U137" s="71">
        <v>2</v>
      </c>
      <c r="V137" s="71">
        <v>1</v>
      </c>
      <c r="W137" s="71">
        <v>1</v>
      </c>
      <c r="X137" s="71">
        <v>1</v>
      </c>
      <c r="Y137" s="71">
        <v>1</v>
      </c>
      <c r="Z137" s="72"/>
    </row>
    <row r="138" spans="1:26">
      <c r="A138" s="54">
        <f t="shared" si="2"/>
        <v>46157</v>
      </c>
      <c r="B138" s="70">
        <v>0</v>
      </c>
      <c r="C138" s="71">
        <v>1</v>
      </c>
      <c r="D138" s="71">
        <v>1</v>
      </c>
      <c r="E138" s="71">
        <v>1</v>
      </c>
      <c r="F138" s="71">
        <v>1</v>
      </c>
      <c r="G138" s="71">
        <v>1</v>
      </c>
      <c r="H138" s="71">
        <v>1</v>
      </c>
      <c r="I138" s="71">
        <v>2</v>
      </c>
      <c r="J138" s="71">
        <v>2</v>
      </c>
      <c r="K138" s="71">
        <v>2</v>
      </c>
      <c r="L138" s="71">
        <v>1</v>
      </c>
      <c r="M138" s="71">
        <v>1</v>
      </c>
      <c r="N138" s="71">
        <v>0</v>
      </c>
      <c r="O138" s="71">
        <v>0</v>
      </c>
      <c r="P138" s="71">
        <v>0</v>
      </c>
      <c r="Q138" s="71">
        <v>1</v>
      </c>
      <c r="R138" s="71">
        <v>1</v>
      </c>
      <c r="S138" s="71">
        <v>2</v>
      </c>
      <c r="T138" s="71">
        <v>2</v>
      </c>
      <c r="U138" s="71">
        <v>2</v>
      </c>
      <c r="V138" s="71">
        <v>1</v>
      </c>
      <c r="W138" s="71">
        <v>1</v>
      </c>
      <c r="X138" s="71">
        <v>1</v>
      </c>
      <c r="Y138" s="71">
        <v>1</v>
      </c>
      <c r="Z138" s="72"/>
    </row>
    <row r="139" spans="1:26">
      <c r="A139" s="54">
        <f t="shared" si="2"/>
        <v>46158</v>
      </c>
      <c r="B139" s="70">
        <v>0</v>
      </c>
      <c r="C139" s="71">
        <v>0</v>
      </c>
      <c r="D139" s="71">
        <v>0</v>
      </c>
      <c r="E139" s="71">
        <v>0</v>
      </c>
      <c r="F139" s="71">
        <v>0</v>
      </c>
      <c r="G139" s="71">
        <v>1</v>
      </c>
      <c r="H139" s="71">
        <v>1</v>
      </c>
      <c r="I139" s="71">
        <v>1</v>
      </c>
      <c r="J139" s="71">
        <v>1</v>
      </c>
      <c r="K139" s="71">
        <v>1</v>
      </c>
      <c r="L139" s="71">
        <v>0</v>
      </c>
      <c r="M139" s="71">
        <v>0</v>
      </c>
      <c r="N139" s="71">
        <v>0</v>
      </c>
      <c r="O139" s="71">
        <v>0</v>
      </c>
      <c r="P139" s="71">
        <v>0</v>
      </c>
      <c r="Q139" s="71">
        <v>0</v>
      </c>
      <c r="R139" s="71">
        <v>1</v>
      </c>
      <c r="S139" s="71">
        <v>1</v>
      </c>
      <c r="T139" s="71">
        <v>1</v>
      </c>
      <c r="U139" s="71">
        <v>1</v>
      </c>
      <c r="V139" s="71">
        <v>1</v>
      </c>
      <c r="W139" s="71">
        <v>1</v>
      </c>
      <c r="X139" s="71">
        <v>1</v>
      </c>
      <c r="Y139" s="71">
        <v>0</v>
      </c>
      <c r="Z139" s="72"/>
    </row>
    <row r="140" spans="1:26">
      <c r="A140" s="54">
        <f t="shared" si="2"/>
        <v>46159</v>
      </c>
      <c r="B140" s="70">
        <v>0</v>
      </c>
      <c r="C140" s="71">
        <v>0</v>
      </c>
      <c r="D140" s="71">
        <v>0</v>
      </c>
      <c r="E140" s="71">
        <v>0</v>
      </c>
      <c r="F140" s="71">
        <v>0</v>
      </c>
      <c r="G140" s="71">
        <v>1</v>
      </c>
      <c r="H140" s="71">
        <v>1</v>
      </c>
      <c r="I140" s="71">
        <v>1</v>
      </c>
      <c r="J140" s="71">
        <v>1</v>
      </c>
      <c r="K140" s="71">
        <v>1</v>
      </c>
      <c r="L140" s="71">
        <v>0</v>
      </c>
      <c r="M140" s="71">
        <v>0</v>
      </c>
      <c r="N140" s="71">
        <v>0</v>
      </c>
      <c r="O140" s="71">
        <v>0</v>
      </c>
      <c r="P140" s="71">
        <v>0</v>
      </c>
      <c r="Q140" s="71">
        <v>0</v>
      </c>
      <c r="R140" s="71">
        <v>1</v>
      </c>
      <c r="S140" s="71">
        <v>1</v>
      </c>
      <c r="T140" s="71">
        <v>1</v>
      </c>
      <c r="U140" s="71">
        <v>1</v>
      </c>
      <c r="V140" s="71">
        <v>1</v>
      </c>
      <c r="W140" s="71">
        <v>1</v>
      </c>
      <c r="X140" s="71">
        <v>1</v>
      </c>
      <c r="Y140" s="71">
        <v>0</v>
      </c>
      <c r="Z140" s="72"/>
    </row>
    <row r="141" spans="1:26">
      <c r="A141" s="54">
        <f t="shared" si="2"/>
        <v>46160</v>
      </c>
      <c r="B141" s="70">
        <v>0</v>
      </c>
      <c r="C141" s="71">
        <v>1</v>
      </c>
      <c r="D141" s="71">
        <v>1</v>
      </c>
      <c r="E141" s="71">
        <v>1</v>
      </c>
      <c r="F141" s="71">
        <v>1</v>
      </c>
      <c r="G141" s="71">
        <v>1</v>
      </c>
      <c r="H141" s="71">
        <v>1</v>
      </c>
      <c r="I141" s="71">
        <v>2</v>
      </c>
      <c r="J141" s="71">
        <v>2</v>
      </c>
      <c r="K141" s="71">
        <v>2</v>
      </c>
      <c r="L141" s="71">
        <v>1</v>
      </c>
      <c r="M141" s="71">
        <v>1</v>
      </c>
      <c r="N141" s="71">
        <v>1</v>
      </c>
      <c r="O141" s="71">
        <v>0</v>
      </c>
      <c r="P141" s="71">
        <v>0</v>
      </c>
      <c r="Q141" s="71">
        <v>1</v>
      </c>
      <c r="R141" s="71">
        <v>1</v>
      </c>
      <c r="S141" s="71">
        <v>1</v>
      </c>
      <c r="T141" s="71">
        <v>2</v>
      </c>
      <c r="U141" s="71">
        <v>2</v>
      </c>
      <c r="V141" s="71">
        <v>1</v>
      </c>
      <c r="W141" s="71">
        <v>1</v>
      </c>
      <c r="X141" s="71">
        <v>1</v>
      </c>
      <c r="Y141" s="71">
        <v>1</v>
      </c>
      <c r="Z141" s="72"/>
    </row>
    <row r="142" spans="1:26">
      <c r="A142" s="54">
        <f t="shared" si="2"/>
        <v>46161</v>
      </c>
      <c r="B142" s="70">
        <v>0</v>
      </c>
      <c r="C142" s="71">
        <v>1</v>
      </c>
      <c r="D142" s="71">
        <v>1</v>
      </c>
      <c r="E142" s="71">
        <v>1</v>
      </c>
      <c r="F142" s="71">
        <v>1</v>
      </c>
      <c r="G142" s="71">
        <v>1</v>
      </c>
      <c r="H142" s="71">
        <v>1</v>
      </c>
      <c r="I142" s="71">
        <v>2</v>
      </c>
      <c r="J142" s="71">
        <v>2</v>
      </c>
      <c r="K142" s="71">
        <v>2</v>
      </c>
      <c r="L142" s="71">
        <v>1</v>
      </c>
      <c r="M142" s="71">
        <v>0</v>
      </c>
      <c r="N142" s="71">
        <v>1</v>
      </c>
      <c r="O142" s="71">
        <v>0</v>
      </c>
      <c r="P142" s="71">
        <v>0</v>
      </c>
      <c r="Q142" s="71">
        <v>0</v>
      </c>
      <c r="R142" s="71">
        <v>1</v>
      </c>
      <c r="S142" s="71">
        <v>1</v>
      </c>
      <c r="T142" s="71">
        <v>2</v>
      </c>
      <c r="U142" s="71">
        <v>2</v>
      </c>
      <c r="V142" s="71">
        <v>1</v>
      </c>
      <c r="W142" s="71">
        <v>1</v>
      </c>
      <c r="X142" s="71">
        <v>1</v>
      </c>
      <c r="Y142" s="71">
        <v>1</v>
      </c>
      <c r="Z142" s="72"/>
    </row>
    <row r="143" spans="1:26">
      <c r="A143" s="54">
        <f t="shared" si="2"/>
        <v>46162</v>
      </c>
      <c r="B143" s="70">
        <v>0</v>
      </c>
      <c r="C143" s="71">
        <v>1</v>
      </c>
      <c r="D143" s="71">
        <v>1</v>
      </c>
      <c r="E143" s="71">
        <v>1</v>
      </c>
      <c r="F143" s="71">
        <v>1</v>
      </c>
      <c r="G143" s="71">
        <v>1</v>
      </c>
      <c r="H143" s="71">
        <v>1</v>
      </c>
      <c r="I143" s="71">
        <v>2</v>
      </c>
      <c r="J143" s="71">
        <v>2</v>
      </c>
      <c r="K143" s="71">
        <v>2</v>
      </c>
      <c r="L143" s="71">
        <v>1</v>
      </c>
      <c r="M143" s="71">
        <v>0</v>
      </c>
      <c r="N143" s="71">
        <v>1</v>
      </c>
      <c r="O143" s="71">
        <v>0</v>
      </c>
      <c r="P143" s="71">
        <v>0</v>
      </c>
      <c r="Q143" s="71">
        <v>0</v>
      </c>
      <c r="R143" s="71">
        <v>1</v>
      </c>
      <c r="S143" s="71">
        <v>1</v>
      </c>
      <c r="T143" s="71">
        <v>2</v>
      </c>
      <c r="U143" s="71">
        <v>2</v>
      </c>
      <c r="V143" s="71">
        <v>1</v>
      </c>
      <c r="W143" s="71">
        <v>1</v>
      </c>
      <c r="X143" s="71">
        <v>1</v>
      </c>
      <c r="Y143" s="71">
        <v>1</v>
      </c>
      <c r="Z143" s="72"/>
    </row>
    <row r="144" spans="1:26">
      <c r="A144" s="54">
        <f t="shared" si="2"/>
        <v>46163</v>
      </c>
      <c r="B144" s="70">
        <v>0</v>
      </c>
      <c r="C144" s="71">
        <v>1</v>
      </c>
      <c r="D144" s="71">
        <v>1</v>
      </c>
      <c r="E144" s="71">
        <v>1</v>
      </c>
      <c r="F144" s="71">
        <v>1</v>
      </c>
      <c r="G144" s="71">
        <v>1</v>
      </c>
      <c r="H144" s="71">
        <v>1</v>
      </c>
      <c r="I144" s="71">
        <v>2</v>
      </c>
      <c r="J144" s="71">
        <v>2</v>
      </c>
      <c r="K144" s="71">
        <v>2</v>
      </c>
      <c r="L144" s="71">
        <v>1</v>
      </c>
      <c r="M144" s="71">
        <v>0</v>
      </c>
      <c r="N144" s="71">
        <v>1</v>
      </c>
      <c r="O144" s="71">
        <v>0</v>
      </c>
      <c r="P144" s="71">
        <v>0</v>
      </c>
      <c r="Q144" s="71">
        <v>0</v>
      </c>
      <c r="R144" s="71">
        <v>1</v>
      </c>
      <c r="S144" s="71">
        <v>1</v>
      </c>
      <c r="T144" s="71">
        <v>2</v>
      </c>
      <c r="U144" s="71">
        <v>2</v>
      </c>
      <c r="V144" s="71">
        <v>1</v>
      </c>
      <c r="W144" s="71">
        <v>1</v>
      </c>
      <c r="X144" s="71">
        <v>1</v>
      </c>
      <c r="Y144" s="71">
        <v>1</v>
      </c>
      <c r="Z144" s="72"/>
    </row>
    <row r="145" spans="1:26">
      <c r="A145" s="54">
        <f t="shared" si="2"/>
        <v>46164</v>
      </c>
      <c r="B145" s="70">
        <v>0</v>
      </c>
      <c r="C145" s="71">
        <v>1</v>
      </c>
      <c r="D145" s="71">
        <v>1</v>
      </c>
      <c r="E145" s="71">
        <v>1</v>
      </c>
      <c r="F145" s="71">
        <v>1</v>
      </c>
      <c r="G145" s="71">
        <v>1</v>
      </c>
      <c r="H145" s="71">
        <v>1</v>
      </c>
      <c r="I145" s="71">
        <v>2</v>
      </c>
      <c r="J145" s="71">
        <v>2</v>
      </c>
      <c r="K145" s="71">
        <v>2</v>
      </c>
      <c r="L145" s="71">
        <v>1</v>
      </c>
      <c r="M145" s="71">
        <v>1</v>
      </c>
      <c r="N145" s="71">
        <v>0</v>
      </c>
      <c r="O145" s="71">
        <v>0</v>
      </c>
      <c r="P145" s="71">
        <v>0</v>
      </c>
      <c r="Q145" s="71">
        <v>1</v>
      </c>
      <c r="R145" s="71">
        <v>1</v>
      </c>
      <c r="S145" s="71">
        <v>2</v>
      </c>
      <c r="T145" s="71">
        <v>2</v>
      </c>
      <c r="U145" s="71">
        <v>2</v>
      </c>
      <c r="V145" s="71">
        <v>1</v>
      </c>
      <c r="W145" s="71">
        <v>1</v>
      </c>
      <c r="X145" s="71">
        <v>1</v>
      </c>
      <c r="Y145" s="71">
        <v>1</v>
      </c>
      <c r="Z145" s="72"/>
    </row>
    <row r="146" spans="1:26">
      <c r="A146" s="54">
        <f t="shared" si="2"/>
        <v>46165</v>
      </c>
      <c r="B146" s="70">
        <v>0</v>
      </c>
      <c r="C146" s="71">
        <v>0</v>
      </c>
      <c r="D146" s="71">
        <v>0</v>
      </c>
      <c r="E146" s="71">
        <v>0</v>
      </c>
      <c r="F146" s="71">
        <v>0</v>
      </c>
      <c r="G146" s="71">
        <v>1</v>
      </c>
      <c r="H146" s="71">
        <v>1</v>
      </c>
      <c r="I146" s="71">
        <v>1</v>
      </c>
      <c r="J146" s="71">
        <v>1</v>
      </c>
      <c r="K146" s="71">
        <v>1</v>
      </c>
      <c r="L146" s="71">
        <v>0</v>
      </c>
      <c r="M146" s="71">
        <v>0</v>
      </c>
      <c r="N146" s="71">
        <v>0</v>
      </c>
      <c r="O146" s="71">
        <v>0</v>
      </c>
      <c r="P146" s="71">
        <v>0</v>
      </c>
      <c r="Q146" s="71">
        <v>0</v>
      </c>
      <c r="R146" s="71">
        <v>1</v>
      </c>
      <c r="S146" s="71">
        <v>1</v>
      </c>
      <c r="T146" s="71">
        <v>1</v>
      </c>
      <c r="U146" s="71">
        <v>1</v>
      </c>
      <c r="V146" s="71">
        <v>1</v>
      </c>
      <c r="W146" s="71">
        <v>1</v>
      </c>
      <c r="X146" s="71">
        <v>1</v>
      </c>
      <c r="Y146" s="71">
        <v>0</v>
      </c>
      <c r="Z146" s="72"/>
    </row>
    <row r="147" spans="1:26">
      <c r="A147" s="54">
        <f t="shared" si="2"/>
        <v>46166</v>
      </c>
      <c r="B147" s="70">
        <v>0</v>
      </c>
      <c r="C147" s="71">
        <v>0</v>
      </c>
      <c r="D147" s="71">
        <v>0</v>
      </c>
      <c r="E147" s="71">
        <v>0</v>
      </c>
      <c r="F147" s="71">
        <v>0</v>
      </c>
      <c r="G147" s="71">
        <v>1</v>
      </c>
      <c r="H147" s="71">
        <v>1</v>
      </c>
      <c r="I147" s="71">
        <v>1</v>
      </c>
      <c r="J147" s="71">
        <v>1</v>
      </c>
      <c r="K147" s="71">
        <v>1</v>
      </c>
      <c r="L147" s="71">
        <v>0</v>
      </c>
      <c r="M147" s="71">
        <v>0</v>
      </c>
      <c r="N147" s="71">
        <v>0</v>
      </c>
      <c r="O147" s="71">
        <v>0</v>
      </c>
      <c r="P147" s="71">
        <v>0</v>
      </c>
      <c r="Q147" s="71">
        <v>0</v>
      </c>
      <c r="R147" s="71">
        <v>1</v>
      </c>
      <c r="S147" s="71">
        <v>1</v>
      </c>
      <c r="T147" s="71">
        <v>1</v>
      </c>
      <c r="U147" s="71">
        <v>1</v>
      </c>
      <c r="V147" s="71">
        <v>1</v>
      </c>
      <c r="W147" s="71">
        <v>1</v>
      </c>
      <c r="X147" s="71">
        <v>1</v>
      </c>
      <c r="Y147" s="71">
        <v>0</v>
      </c>
      <c r="Z147" s="72"/>
    </row>
    <row r="148" spans="1:26">
      <c r="A148" s="54">
        <f t="shared" si="2"/>
        <v>46167</v>
      </c>
      <c r="B148" s="70">
        <v>0</v>
      </c>
      <c r="C148" s="71">
        <v>1</v>
      </c>
      <c r="D148" s="71">
        <v>1</v>
      </c>
      <c r="E148" s="71">
        <v>1</v>
      </c>
      <c r="F148" s="71">
        <v>1</v>
      </c>
      <c r="G148" s="71">
        <v>1</v>
      </c>
      <c r="H148" s="71">
        <v>1</v>
      </c>
      <c r="I148" s="71">
        <v>2</v>
      </c>
      <c r="J148" s="71">
        <v>2</v>
      </c>
      <c r="K148" s="71">
        <v>2</v>
      </c>
      <c r="L148" s="71">
        <v>1</v>
      </c>
      <c r="M148" s="71">
        <v>1</v>
      </c>
      <c r="N148" s="71">
        <v>1</v>
      </c>
      <c r="O148" s="71">
        <v>0</v>
      </c>
      <c r="P148" s="71">
        <v>0</v>
      </c>
      <c r="Q148" s="71">
        <v>1</v>
      </c>
      <c r="R148" s="71">
        <v>1</v>
      </c>
      <c r="S148" s="71">
        <v>1</v>
      </c>
      <c r="T148" s="71">
        <v>2</v>
      </c>
      <c r="U148" s="71">
        <v>2</v>
      </c>
      <c r="V148" s="71">
        <v>1</v>
      </c>
      <c r="W148" s="71">
        <v>1</v>
      </c>
      <c r="X148" s="71">
        <v>1</v>
      </c>
      <c r="Y148" s="71">
        <v>1</v>
      </c>
      <c r="Z148" s="72"/>
    </row>
    <row r="149" spans="1:26">
      <c r="A149" s="54">
        <f t="shared" si="2"/>
        <v>46168</v>
      </c>
      <c r="B149" s="70">
        <v>0</v>
      </c>
      <c r="C149" s="71">
        <v>1</v>
      </c>
      <c r="D149" s="71">
        <v>1</v>
      </c>
      <c r="E149" s="71">
        <v>1</v>
      </c>
      <c r="F149" s="71">
        <v>1</v>
      </c>
      <c r="G149" s="71">
        <v>1</v>
      </c>
      <c r="H149" s="71">
        <v>1</v>
      </c>
      <c r="I149" s="71">
        <v>2</v>
      </c>
      <c r="J149" s="71">
        <v>2</v>
      </c>
      <c r="K149" s="71">
        <v>2</v>
      </c>
      <c r="L149" s="71">
        <v>1</v>
      </c>
      <c r="M149" s="71">
        <v>0</v>
      </c>
      <c r="N149" s="71">
        <v>1</v>
      </c>
      <c r="O149" s="71">
        <v>0</v>
      </c>
      <c r="P149" s="71">
        <v>0</v>
      </c>
      <c r="Q149" s="71">
        <v>0</v>
      </c>
      <c r="R149" s="71">
        <v>1</v>
      </c>
      <c r="S149" s="71">
        <v>1</v>
      </c>
      <c r="T149" s="71">
        <v>2</v>
      </c>
      <c r="U149" s="71">
        <v>2</v>
      </c>
      <c r="V149" s="71">
        <v>1</v>
      </c>
      <c r="W149" s="71">
        <v>1</v>
      </c>
      <c r="X149" s="71">
        <v>1</v>
      </c>
      <c r="Y149" s="71">
        <v>1</v>
      </c>
      <c r="Z149" s="72"/>
    </row>
    <row r="150" spans="1:26">
      <c r="A150" s="54">
        <f t="shared" si="2"/>
        <v>46169</v>
      </c>
      <c r="B150" s="70">
        <v>0</v>
      </c>
      <c r="C150" s="71">
        <v>1</v>
      </c>
      <c r="D150" s="71">
        <v>1</v>
      </c>
      <c r="E150" s="71">
        <v>1</v>
      </c>
      <c r="F150" s="71">
        <v>1</v>
      </c>
      <c r="G150" s="71">
        <v>1</v>
      </c>
      <c r="H150" s="71">
        <v>1</v>
      </c>
      <c r="I150" s="71">
        <v>2</v>
      </c>
      <c r="J150" s="71">
        <v>2</v>
      </c>
      <c r="K150" s="71">
        <v>2</v>
      </c>
      <c r="L150" s="71">
        <v>1</v>
      </c>
      <c r="M150" s="71">
        <v>0</v>
      </c>
      <c r="N150" s="71">
        <v>1</v>
      </c>
      <c r="O150" s="71">
        <v>0</v>
      </c>
      <c r="P150" s="71">
        <v>0</v>
      </c>
      <c r="Q150" s="71">
        <v>0</v>
      </c>
      <c r="R150" s="71">
        <v>1</v>
      </c>
      <c r="S150" s="71">
        <v>1</v>
      </c>
      <c r="T150" s="71">
        <v>2</v>
      </c>
      <c r="U150" s="71">
        <v>2</v>
      </c>
      <c r="V150" s="71">
        <v>1</v>
      </c>
      <c r="W150" s="71">
        <v>1</v>
      </c>
      <c r="X150" s="71">
        <v>1</v>
      </c>
      <c r="Y150" s="71">
        <v>1</v>
      </c>
      <c r="Z150" s="72"/>
    </row>
    <row r="151" spans="1:26">
      <c r="A151" s="54">
        <f t="shared" si="2"/>
        <v>46170</v>
      </c>
      <c r="B151" s="70">
        <v>0</v>
      </c>
      <c r="C151" s="71">
        <v>1</v>
      </c>
      <c r="D151" s="71">
        <v>1</v>
      </c>
      <c r="E151" s="71">
        <v>1</v>
      </c>
      <c r="F151" s="71">
        <v>1</v>
      </c>
      <c r="G151" s="71">
        <v>1</v>
      </c>
      <c r="H151" s="71">
        <v>1</v>
      </c>
      <c r="I151" s="71">
        <v>2</v>
      </c>
      <c r="J151" s="71">
        <v>2</v>
      </c>
      <c r="K151" s="71">
        <v>2</v>
      </c>
      <c r="L151" s="71">
        <v>1</v>
      </c>
      <c r="M151" s="71">
        <v>0</v>
      </c>
      <c r="N151" s="71">
        <v>1</v>
      </c>
      <c r="O151" s="71">
        <v>0</v>
      </c>
      <c r="P151" s="71">
        <v>0</v>
      </c>
      <c r="Q151" s="71">
        <v>0</v>
      </c>
      <c r="R151" s="71">
        <v>1</v>
      </c>
      <c r="S151" s="71">
        <v>1</v>
      </c>
      <c r="T151" s="71">
        <v>2</v>
      </c>
      <c r="U151" s="71">
        <v>2</v>
      </c>
      <c r="V151" s="71">
        <v>1</v>
      </c>
      <c r="W151" s="71">
        <v>1</v>
      </c>
      <c r="X151" s="71">
        <v>1</v>
      </c>
      <c r="Y151" s="71">
        <v>1</v>
      </c>
      <c r="Z151" s="72"/>
    </row>
    <row r="152" spans="1:26">
      <c r="A152" s="54">
        <f t="shared" si="2"/>
        <v>46171</v>
      </c>
      <c r="B152" s="70">
        <v>0</v>
      </c>
      <c r="C152" s="71">
        <v>1</v>
      </c>
      <c r="D152" s="71">
        <v>1</v>
      </c>
      <c r="E152" s="71">
        <v>1</v>
      </c>
      <c r="F152" s="71">
        <v>1</v>
      </c>
      <c r="G152" s="71">
        <v>1</v>
      </c>
      <c r="H152" s="71">
        <v>1</v>
      </c>
      <c r="I152" s="71">
        <v>2</v>
      </c>
      <c r="J152" s="71">
        <v>2</v>
      </c>
      <c r="K152" s="71">
        <v>2</v>
      </c>
      <c r="L152" s="71">
        <v>1</v>
      </c>
      <c r="M152" s="71">
        <v>1</v>
      </c>
      <c r="N152" s="71">
        <v>0</v>
      </c>
      <c r="O152" s="71">
        <v>0</v>
      </c>
      <c r="P152" s="71">
        <v>0</v>
      </c>
      <c r="Q152" s="71">
        <v>1</v>
      </c>
      <c r="R152" s="71">
        <v>1</v>
      </c>
      <c r="S152" s="71">
        <v>2</v>
      </c>
      <c r="T152" s="71">
        <v>2</v>
      </c>
      <c r="U152" s="71">
        <v>2</v>
      </c>
      <c r="V152" s="71">
        <v>1</v>
      </c>
      <c r="W152" s="71">
        <v>1</v>
      </c>
      <c r="X152" s="71">
        <v>1</v>
      </c>
      <c r="Y152" s="71">
        <v>1</v>
      </c>
      <c r="Z152" s="72"/>
    </row>
    <row r="153" spans="1:26">
      <c r="A153" s="54">
        <f t="shared" si="2"/>
        <v>46172</v>
      </c>
      <c r="B153" s="70">
        <v>0</v>
      </c>
      <c r="C153" s="71">
        <v>0</v>
      </c>
      <c r="D153" s="71">
        <v>0</v>
      </c>
      <c r="E153" s="71">
        <v>0</v>
      </c>
      <c r="F153" s="71">
        <v>0</v>
      </c>
      <c r="G153" s="71">
        <v>1</v>
      </c>
      <c r="H153" s="71">
        <v>1</v>
      </c>
      <c r="I153" s="71">
        <v>1</v>
      </c>
      <c r="J153" s="71">
        <v>1</v>
      </c>
      <c r="K153" s="71">
        <v>1</v>
      </c>
      <c r="L153" s="71">
        <v>0</v>
      </c>
      <c r="M153" s="71">
        <v>0</v>
      </c>
      <c r="N153" s="71">
        <v>0</v>
      </c>
      <c r="O153" s="71">
        <v>0</v>
      </c>
      <c r="P153" s="71">
        <v>0</v>
      </c>
      <c r="Q153" s="71">
        <v>0</v>
      </c>
      <c r="R153" s="71">
        <v>1</v>
      </c>
      <c r="S153" s="71">
        <v>1</v>
      </c>
      <c r="T153" s="71">
        <v>1</v>
      </c>
      <c r="U153" s="71">
        <v>1</v>
      </c>
      <c r="V153" s="71">
        <v>1</v>
      </c>
      <c r="W153" s="71">
        <v>1</v>
      </c>
      <c r="X153" s="71">
        <v>1</v>
      </c>
      <c r="Y153" s="71">
        <v>0</v>
      </c>
      <c r="Z153" s="72"/>
    </row>
    <row r="154" spans="1:26">
      <c r="A154" s="54">
        <f t="shared" si="2"/>
        <v>46173</v>
      </c>
      <c r="B154" s="70">
        <v>0</v>
      </c>
      <c r="C154" s="71">
        <v>0</v>
      </c>
      <c r="D154" s="71">
        <v>0</v>
      </c>
      <c r="E154" s="71">
        <v>0</v>
      </c>
      <c r="F154" s="71">
        <v>0</v>
      </c>
      <c r="G154" s="71">
        <v>1</v>
      </c>
      <c r="H154" s="71">
        <v>1</v>
      </c>
      <c r="I154" s="71">
        <v>1</v>
      </c>
      <c r="J154" s="71">
        <v>1</v>
      </c>
      <c r="K154" s="71">
        <v>1</v>
      </c>
      <c r="L154" s="71">
        <v>0</v>
      </c>
      <c r="M154" s="71">
        <v>0</v>
      </c>
      <c r="N154" s="71">
        <v>0</v>
      </c>
      <c r="O154" s="71">
        <v>0</v>
      </c>
      <c r="P154" s="71">
        <v>0</v>
      </c>
      <c r="Q154" s="71">
        <v>0</v>
      </c>
      <c r="R154" s="71">
        <v>1</v>
      </c>
      <c r="S154" s="71">
        <v>1</v>
      </c>
      <c r="T154" s="71">
        <v>1</v>
      </c>
      <c r="U154" s="71">
        <v>1</v>
      </c>
      <c r="V154" s="71">
        <v>1</v>
      </c>
      <c r="W154" s="71">
        <v>1</v>
      </c>
      <c r="X154" s="71">
        <v>1</v>
      </c>
      <c r="Y154" s="71">
        <v>0</v>
      </c>
      <c r="Z154" s="72"/>
    </row>
    <row r="155" spans="1:26">
      <c r="A155" s="54">
        <f t="shared" si="2"/>
        <v>46174</v>
      </c>
      <c r="B155" s="70">
        <v>0</v>
      </c>
      <c r="C155" s="71">
        <v>1</v>
      </c>
      <c r="D155" s="71">
        <v>1</v>
      </c>
      <c r="E155" s="71">
        <v>1</v>
      </c>
      <c r="F155" s="71">
        <v>1</v>
      </c>
      <c r="G155" s="71">
        <v>1</v>
      </c>
      <c r="H155" s="71">
        <v>1</v>
      </c>
      <c r="I155" s="71">
        <v>2</v>
      </c>
      <c r="J155" s="71">
        <v>2</v>
      </c>
      <c r="K155" s="71">
        <v>2</v>
      </c>
      <c r="L155" s="71">
        <v>1</v>
      </c>
      <c r="M155" s="71">
        <v>0</v>
      </c>
      <c r="N155" s="71">
        <v>1</v>
      </c>
      <c r="O155" s="71">
        <v>0</v>
      </c>
      <c r="P155" s="71">
        <v>0</v>
      </c>
      <c r="Q155" s="71">
        <v>0</v>
      </c>
      <c r="R155" s="71">
        <v>1</v>
      </c>
      <c r="S155" s="71">
        <v>1</v>
      </c>
      <c r="T155" s="71">
        <v>1</v>
      </c>
      <c r="U155" s="71">
        <v>2</v>
      </c>
      <c r="V155" s="71">
        <v>1</v>
      </c>
      <c r="W155" s="71">
        <v>1</v>
      </c>
      <c r="X155" s="71">
        <v>1</v>
      </c>
      <c r="Y155" s="71">
        <v>1</v>
      </c>
      <c r="Z155" s="72"/>
    </row>
    <row r="156" spans="1:26">
      <c r="A156" s="54">
        <f t="shared" si="2"/>
        <v>46175</v>
      </c>
      <c r="B156" s="70">
        <v>0</v>
      </c>
      <c r="C156" s="71">
        <v>1</v>
      </c>
      <c r="D156" s="71">
        <v>1</v>
      </c>
      <c r="E156" s="71">
        <v>1</v>
      </c>
      <c r="F156" s="71">
        <v>1</v>
      </c>
      <c r="G156" s="71">
        <v>1</v>
      </c>
      <c r="H156" s="71">
        <v>1</v>
      </c>
      <c r="I156" s="71">
        <v>2</v>
      </c>
      <c r="J156" s="71">
        <v>2</v>
      </c>
      <c r="K156" s="71">
        <v>2</v>
      </c>
      <c r="L156" s="71">
        <v>1</v>
      </c>
      <c r="M156" s="71">
        <v>0</v>
      </c>
      <c r="N156" s="71">
        <v>1</v>
      </c>
      <c r="O156" s="71">
        <v>0</v>
      </c>
      <c r="P156" s="71">
        <v>0</v>
      </c>
      <c r="Q156" s="71">
        <v>0</v>
      </c>
      <c r="R156" s="71">
        <v>1</v>
      </c>
      <c r="S156" s="71">
        <v>1</v>
      </c>
      <c r="T156" s="71">
        <v>1</v>
      </c>
      <c r="U156" s="71">
        <v>2</v>
      </c>
      <c r="V156" s="71">
        <v>1</v>
      </c>
      <c r="W156" s="71">
        <v>1</v>
      </c>
      <c r="X156" s="71">
        <v>1</v>
      </c>
      <c r="Y156" s="71">
        <v>1</v>
      </c>
      <c r="Z156" s="72"/>
    </row>
    <row r="157" spans="1:26">
      <c r="A157" s="54">
        <f t="shared" si="2"/>
        <v>46176</v>
      </c>
      <c r="B157" s="70">
        <v>0</v>
      </c>
      <c r="C157" s="71">
        <v>1</v>
      </c>
      <c r="D157" s="71">
        <v>1</v>
      </c>
      <c r="E157" s="71">
        <v>1</v>
      </c>
      <c r="F157" s="71">
        <v>1</v>
      </c>
      <c r="G157" s="71">
        <v>1</v>
      </c>
      <c r="H157" s="71">
        <v>1</v>
      </c>
      <c r="I157" s="71">
        <v>2</v>
      </c>
      <c r="J157" s="71">
        <v>2</v>
      </c>
      <c r="K157" s="71">
        <v>2</v>
      </c>
      <c r="L157" s="71">
        <v>1</v>
      </c>
      <c r="M157" s="71">
        <v>0</v>
      </c>
      <c r="N157" s="71">
        <v>1</v>
      </c>
      <c r="O157" s="71">
        <v>0</v>
      </c>
      <c r="P157" s="71">
        <v>0</v>
      </c>
      <c r="Q157" s="71">
        <v>0</v>
      </c>
      <c r="R157" s="71">
        <v>1</v>
      </c>
      <c r="S157" s="71">
        <v>1</v>
      </c>
      <c r="T157" s="71">
        <v>1</v>
      </c>
      <c r="U157" s="71">
        <v>2</v>
      </c>
      <c r="V157" s="71">
        <v>1</v>
      </c>
      <c r="W157" s="71">
        <v>1</v>
      </c>
      <c r="X157" s="71">
        <v>1</v>
      </c>
      <c r="Y157" s="71">
        <v>1</v>
      </c>
      <c r="Z157" s="72"/>
    </row>
    <row r="158" spans="1:26">
      <c r="A158" s="54">
        <f t="shared" si="2"/>
        <v>46177</v>
      </c>
      <c r="B158" s="70">
        <v>0</v>
      </c>
      <c r="C158" s="71">
        <v>1</v>
      </c>
      <c r="D158" s="71">
        <v>1</v>
      </c>
      <c r="E158" s="71">
        <v>1</v>
      </c>
      <c r="F158" s="71">
        <v>1</v>
      </c>
      <c r="G158" s="71">
        <v>1</v>
      </c>
      <c r="H158" s="71">
        <v>1</v>
      </c>
      <c r="I158" s="71">
        <v>2</v>
      </c>
      <c r="J158" s="71">
        <v>2</v>
      </c>
      <c r="K158" s="71">
        <v>2</v>
      </c>
      <c r="L158" s="71">
        <v>1</v>
      </c>
      <c r="M158" s="71">
        <v>1</v>
      </c>
      <c r="N158" s="71">
        <v>1</v>
      </c>
      <c r="O158" s="71">
        <v>0</v>
      </c>
      <c r="P158" s="71">
        <v>0</v>
      </c>
      <c r="Q158" s="71">
        <v>1</v>
      </c>
      <c r="R158" s="71">
        <v>1</v>
      </c>
      <c r="S158" s="71">
        <v>1</v>
      </c>
      <c r="T158" s="71">
        <v>1</v>
      </c>
      <c r="U158" s="71">
        <v>2</v>
      </c>
      <c r="V158" s="71">
        <v>1</v>
      </c>
      <c r="W158" s="71">
        <v>1</v>
      </c>
      <c r="X158" s="71">
        <v>1</v>
      </c>
      <c r="Y158" s="71">
        <v>1</v>
      </c>
      <c r="Z158" s="72"/>
    </row>
    <row r="159" spans="1:26">
      <c r="A159" s="54">
        <f t="shared" si="2"/>
        <v>46178</v>
      </c>
      <c r="B159" s="70">
        <v>0</v>
      </c>
      <c r="C159" s="71">
        <v>1</v>
      </c>
      <c r="D159" s="71">
        <v>1</v>
      </c>
      <c r="E159" s="71">
        <v>1</v>
      </c>
      <c r="F159" s="71">
        <v>1</v>
      </c>
      <c r="G159" s="71">
        <v>1</v>
      </c>
      <c r="H159" s="71">
        <v>1</v>
      </c>
      <c r="I159" s="71">
        <v>2</v>
      </c>
      <c r="J159" s="71">
        <v>2</v>
      </c>
      <c r="K159" s="71">
        <v>2</v>
      </c>
      <c r="L159" s="71">
        <v>1</v>
      </c>
      <c r="M159" s="71">
        <v>0</v>
      </c>
      <c r="N159" s="71">
        <v>1</v>
      </c>
      <c r="O159" s="71">
        <v>0</v>
      </c>
      <c r="P159" s="71">
        <v>0</v>
      </c>
      <c r="Q159" s="71">
        <v>0</v>
      </c>
      <c r="R159" s="71">
        <v>1</v>
      </c>
      <c r="S159" s="71">
        <v>1</v>
      </c>
      <c r="T159" s="71">
        <v>2</v>
      </c>
      <c r="U159" s="71">
        <v>2</v>
      </c>
      <c r="V159" s="71">
        <v>1</v>
      </c>
      <c r="W159" s="71">
        <v>1</v>
      </c>
      <c r="X159" s="71">
        <v>1</v>
      </c>
      <c r="Y159" s="71">
        <v>1</v>
      </c>
      <c r="Z159" s="72"/>
    </row>
    <row r="160" spans="1:26">
      <c r="A160" s="54">
        <f t="shared" si="2"/>
        <v>46179</v>
      </c>
      <c r="B160" s="70">
        <v>0</v>
      </c>
      <c r="C160" s="71">
        <v>0</v>
      </c>
      <c r="D160" s="71">
        <v>0</v>
      </c>
      <c r="E160" s="71">
        <v>0</v>
      </c>
      <c r="F160" s="71">
        <v>0</v>
      </c>
      <c r="G160" s="71">
        <v>1</v>
      </c>
      <c r="H160" s="71">
        <v>1</v>
      </c>
      <c r="I160" s="71">
        <v>1</v>
      </c>
      <c r="J160" s="71">
        <v>1</v>
      </c>
      <c r="K160" s="71">
        <v>1</v>
      </c>
      <c r="L160" s="71">
        <v>0</v>
      </c>
      <c r="M160" s="71">
        <v>0</v>
      </c>
      <c r="N160" s="71">
        <v>0</v>
      </c>
      <c r="O160" s="71">
        <v>0</v>
      </c>
      <c r="P160" s="71">
        <v>0</v>
      </c>
      <c r="Q160" s="71">
        <v>0</v>
      </c>
      <c r="R160" s="71">
        <v>1</v>
      </c>
      <c r="S160" s="71">
        <v>1</v>
      </c>
      <c r="T160" s="71">
        <v>1</v>
      </c>
      <c r="U160" s="71">
        <v>1</v>
      </c>
      <c r="V160" s="71">
        <v>1</v>
      </c>
      <c r="W160" s="71">
        <v>1</v>
      </c>
      <c r="X160" s="71">
        <v>1</v>
      </c>
      <c r="Y160" s="71">
        <v>0</v>
      </c>
      <c r="Z160" s="72"/>
    </row>
    <row r="161" spans="1:26">
      <c r="A161" s="54">
        <f t="shared" si="2"/>
        <v>46180</v>
      </c>
      <c r="B161" s="70">
        <v>0</v>
      </c>
      <c r="C161" s="71">
        <v>0</v>
      </c>
      <c r="D161" s="71">
        <v>0</v>
      </c>
      <c r="E161" s="71">
        <v>0</v>
      </c>
      <c r="F161" s="71">
        <v>0</v>
      </c>
      <c r="G161" s="71">
        <v>1</v>
      </c>
      <c r="H161" s="71">
        <v>1</v>
      </c>
      <c r="I161" s="71">
        <v>1</v>
      </c>
      <c r="J161" s="71">
        <v>1</v>
      </c>
      <c r="K161" s="71">
        <v>1</v>
      </c>
      <c r="L161" s="71">
        <v>0</v>
      </c>
      <c r="M161" s="71">
        <v>0</v>
      </c>
      <c r="N161" s="71">
        <v>0</v>
      </c>
      <c r="O161" s="71">
        <v>0</v>
      </c>
      <c r="P161" s="71">
        <v>0</v>
      </c>
      <c r="Q161" s="71">
        <v>0</v>
      </c>
      <c r="R161" s="71">
        <v>1</v>
      </c>
      <c r="S161" s="71">
        <v>1</v>
      </c>
      <c r="T161" s="71">
        <v>1</v>
      </c>
      <c r="U161" s="71">
        <v>1</v>
      </c>
      <c r="V161" s="71">
        <v>1</v>
      </c>
      <c r="W161" s="71">
        <v>1</v>
      </c>
      <c r="X161" s="71">
        <v>1</v>
      </c>
      <c r="Y161" s="71">
        <v>0</v>
      </c>
      <c r="Z161" s="72"/>
    </row>
    <row r="162" spans="1:26">
      <c r="A162" s="54">
        <f t="shared" si="2"/>
        <v>46181</v>
      </c>
      <c r="B162" s="70">
        <v>0</v>
      </c>
      <c r="C162" s="71">
        <v>1</v>
      </c>
      <c r="D162" s="71">
        <v>1</v>
      </c>
      <c r="E162" s="71">
        <v>1</v>
      </c>
      <c r="F162" s="71">
        <v>1</v>
      </c>
      <c r="G162" s="71">
        <v>1</v>
      </c>
      <c r="H162" s="71">
        <v>1</v>
      </c>
      <c r="I162" s="71">
        <v>2</v>
      </c>
      <c r="J162" s="71">
        <v>2</v>
      </c>
      <c r="K162" s="71">
        <v>2</v>
      </c>
      <c r="L162" s="71">
        <v>1</v>
      </c>
      <c r="M162" s="71">
        <v>1</v>
      </c>
      <c r="N162" s="71">
        <v>0</v>
      </c>
      <c r="O162" s="71">
        <v>0</v>
      </c>
      <c r="P162" s="71">
        <v>0</v>
      </c>
      <c r="Q162" s="71">
        <v>1</v>
      </c>
      <c r="R162" s="71">
        <v>1</v>
      </c>
      <c r="S162" s="71">
        <v>1</v>
      </c>
      <c r="T162" s="71">
        <v>2</v>
      </c>
      <c r="U162" s="71">
        <v>2</v>
      </c>
      <c r="V162" s="71">
        <v>1</v>
      </c>
      <c r="W162" s="71">
        <v>1</v>
      </c>
      <c r="X162" s="71">
        <v>1</v>
      </c>
      <c r="Y162" s="71">
        <v>1</v>
      </c>
      <c r="Z162" s="72"/>
    </row>
    <row r="163" spans="1:26">
      <c r="A163" s="54">
        <f t="shared" si="2"/>
        <v>46182</v>
      </c>
      <c r="B163" s="70">
        <v>0</v>
      </c>
      <c r="C163" s="71">
        <v>1</v>
      </c>
      <c r="D163" s="71">
        <v>1</v>
      </c>
      <c r="E163" s="71">
        <v>1</v>
      </c>
      <c r="F163" s="71">
        <v>1</v>
      </c>
      <c r="G163" s="71">
        <v>1</v>
      </c>
      <c r="H163" s="71">
        <v>1</v>
      </c>
      <c r="I163" s="71">
        <v>2</v>
      </c>
      <c r="J163" s="71">
        <v>2</v>
      </c>
      <c r="K163" s="71">
        <v>2</v>
      </c>
      <c r="L163" s="71">
        <v>1</v>
      </c>
      <c r="M163" s="71">
        <v>0</v>
      </c>
      <c r="N163" s="71">
        <v>1</v>
      </c>
      <c r="O163" s="71">
        <v>0</v>
      </c>
      <c r="P163" s="71">
        <v>0</v>
      </c>
      <c r="Q163" s="71">
        <v>0</v>
      </c>
      <c r="R163" s="71">
        <v>1</v>
      </c>
      <c r="S163" s="71">
        <v>1</v>
      </c>
      <c r="T163" s="71">
        <v>1</v>
      </c>
      <c r="U163" s="71">
        <v>2</v>
      </c>
      <c r="V163" s="71">
        <v>1</v>
      </c>
      <c r="W163" s="71">
        <v>1</v>
      </c>
      <c r="X163" s="71">
        <v>1</v>
      </c>
      <c r="Y163" s="71">
        <v>1</v>
      </c>
      <c r="Z163" s="72"/>
    </row>
    <row r="164" spans="1:26">
      <c r="A164" s="54">
        <f t="shared" si="2"/>
        <v>46183</v>
      </c>
      <c r="B164" s="70">
        <v>0</v>
      </c>
      <c r="C164" s="71">
        <v>1</v>
      </c>
      <c r="D164" s="71">
        <v>1</v>
      </c>
      <c r="E164" s="71">
        <v>1</v>
      </c>
      <c r="F164" s="71">
        <v>1</v>
      </c>
      <c r="G164" s="71">
        <v>1</v>
      </c>
      <c r="H164" s="71">
        <v>1</v>
      </c>
      <c r="I164" s="71">
        <v>2</v>
      </c>
      <c r="J164" s="71">
        <v>2</v>
      </c>
      <c r="K164" s="71">
        <v>2</v>
      </c>
      <c r="L164" s="71">
        <v>1</v>
      </c>
      <c r="M164" s="71">
        <v>0</v>
      </c>
      <c r="N164" s="71">
        <v>1</v>
      </c>
      <c r="O164" s="71">
        <v>0</v>
      </c>
      <c r="P164" s="71">
        <v>0</v>
      </c>
      <c r="Q164" s="71">
        <v>0</v>
      </c>
      <c r="R164" s="71">
        <v>1</v>
      </c>
      <c r="S164" s="71">
        <v>1</v>
      </c>
      <c r="T164" s="71">
        <v>1</v>
      </c>
      <c r="U164" s="71">
        <v>2</v>
      </c>
      <c r="V164" s="71">
        <v>1</v>
      </c>
      <c r="W164" s="71">
        <v>1</v>
      </c>
      <c r="X164" s="71">
        <v>1</v>
      </c>
      <c r="Y164" s="71">
        <v>1</v>
      </c>
      <c r="Z164" s="72"/>
    </row>
    <row r="165" spans="1:26">
      <c r="A165" s="54">
        <f t="shared" si="2"/>
        <v>46184</v>
      </c>
      <c r="B165" s="70">
        <v>0</v>
      </c>
      <c r="C165" s="71">
        <v>1</v>
      </c>
      <c r="D165" s="71">
        <v>1</v>
      </c>
      <c r="E165" s="71">
        <v>1</v>
      </c>
      <c r="F165" s="71">
        <v>1</v>
      </c>
      <c r="G165" s="71">
        <v>1</v>
      </c>
      <c r="H165" s="71">
        <v>1</v>
      </c>
      <c r="I165" s="71">
        <v>2</v>
      </c>
      <c r="J165" s="71">
        <v>2</v>
      </c>
      <c r="K165" s="71">
        <v>2</v>
      </c>
      <c r="L165" s="71">
        <v>1</v>
      </c>
      <c r="M165" s="71">
        <v>1</v>
      </c>
      <c r="N165" s="71">
        <v>1</v>
      </c>
      <c r="O165" s="71">
        <v>0</v>
      </c>
      <c r="P165" s="71">
        <v>0</v>
      </c>
      <c r="Q165" s="71">
        <v>1</v>
      </c>
      <c r="R165" s="71">
        <v>1</v>
      </c>
      <c r="S165" s="71">
        <v>1</v>
      </c>
      <c r="T165" s="71">
        <v>2</v>
      </c>
      <c r="U165" s="71">
        <v>2</v>
      </c>
      <c r="V165" s="71">
        <v>1</v>
      </c>
      <c r="W165" s="71">
        <v>1</v>
      </c>
      <c r="X165" s="71">
        <v>1</v>
      </c>
      <c r="Y165" s="71">
        <v>1</v>
      </c>
      <c r="Z165" s="72"/>
    </row>
    <row r="166" spans="1:26">
      <c r="A166" s="54">
        <f t="shared" si="2"/>
        <v>46185</v>
      </c>
      <c r="B166" s="70">
        <v>0</v>
      </c>
      <c r="C166" s="71">
        <v>1</v>
      </c>
      <c r="D166" s="71">
        <v>1</v>
      </c>
      <c r="E166" s="71">
        <v>1</v>
      </c>
      <c r="F166" s="71">
        <v>1</v>
      </c>
      <c r="G166" s="71">
        <v>1</v>
      </c>
      <c r="H166" s="71">
        <v>1</v>
      </c>
      <c r="I166" s="71">
        <v>2</v>
      </c>
      <c r="J166" s="71">
        <v>2</v>
      </c>
      <c r="K166" s="71">
        <v>2</v>
      </c>
      <c r="L166" s="71">
        <v>1</v>
      </c>
      <c r="M166" s="71">
        <v>0</v>
      </c>
      <c r="N166" s="71">
        <v>1</v>
      </c>
      <c r="O166" s="71">
        <v>0</v>
      </c>
      <c r="P166" s="71">
        <v>0</v>
      </c>
      <c r="Q166" s="71">
        <v>0</v>
      </c>
      <c r="R166" s="71">
        <v>1</v>
      </c>
      <c r="S166" s="71">
        <v>1</v>
      </c>
      <c r="T166" s="71">
        <v>2</v>
      </c>
      <c r="U166" s="71">
        <v>2</v>
      </c>
      <c r="V166" s="71">
        <v>1</v>
      </c>
      <c r="W166" s="71">
        <v>1</v>
      </c>
      <c r="X166" s="71">
        <v>1</v>
      </c>
      <c r="Y166" s="71">
        <v>1</v>
      </c>
      <c r="Z166" s="72"/>
    </row>
    <row r="167" spans="1:26">
      <c r="A167" s="54">
        <f t="shared" si="2"/>
        <v>46186</v>
      </c>
      <c r="B167" s="70">
        <v>0</v>
      </c>
      <c r="C167" s="71">
        <v>0</v>
      </c>
      <c r="D167" s="71">
        <v>0</v>
      </c>
      <c r="E167" s="71">
        <v>0</v>
      </c>
      <c r="F167" s="71">
        <v>0</v>
      </c>
      <c r="G167" s="71">
        <v>1</v>
      </c>
      <c r="H167" s="71">
        <v>1</v>
      </c>
      <c r="I167" s="71">
        <v>1</v>
      </c>
      <c r="J167" s="71">
        <v>1</v>
      </c>
      <c r="K167" s="71">
        <v>1</v>
      </c>
      <c r="L167" s="71">
        <v>0</v>
      </c>
      <c r="M167" s="71">
        <v>0</v>
      </c>
      <c r="N167" s="71">
        <v>0</v>
      </c>
      <c r="O167" s="71">
        <v>0</v>
      </c>
      <c r="P167" s="71">
        <v>0</v>
      </c>
      <c r="Q167" s="71">
        <v>0</v>
      </c>
      <c r="R167" s="71">
        <v>1</v>
      </c>
      <c r="S167" s="71">
        <v>1</v>
      </c>
      <c r="T167" s="71">
        <v>1</v>
      </c>
      <c r="U167" s="71">
        <v>1</v>
      </c>
      <c r="V167" s="71">
        <v>1</v>
      </c>
      <c r="W167" s="71">
        <v>1</v>
      </c>
      <c r="X167" s="71">
        <v>1</v>
      </c>
      <c r="Y167" s="71">
        <v>0</v>
      </c>
      <c r="Z167" s="72"/>
    </row>
    <row r="168" spans="1:26">
      <c r="A168" s="54">
        <f t="shared" si="2"/>
        <v>46187</v>
      </c>
      <c r="B168" s="70">
        <v>0</v>
      </c>
      <c r="C168" s="71">
        <v>0</v>
      </c>
      <c r="D168" s="71">
        <v>0</v>
      </c>
      <c r="E168" s="71">
        <v>0</v>
      </c>
      <c r="F168" s="71">
        <v>0</v>
      </c>
      <c r="G168" s="71">
        <v>1</v>
      </c>
      <c r="H168" s="71">
        <v>1</v>
      </c>
      <c r="I168" s="71">
        <v>1</v>
      </c>
      <c r="J168" s="71">
        <v>1</v>
      </c>
      <c r="K168" s="71">
        <v>1</v>
      </c>
      <c r="L168" s="71">
        <v>0</v>
      </c>
      <c r="M168" s="71">
        <v>0</v>
      </c>
      <c r="N168" s="71">
        <v>0</v>
      </c>
      <c r="O168" s="71">
        <v>0</v>
      </c>
      <c r="P168" s="71">
        <v>0</v>
      </c>
      <c r="Q168" s="71">
        <v>0</v>
      </c>
      <c r="R168" s="71">
        <v>1</v>
      </c>
      <c r="S168" s="71">
        <v>1</v>
      </c>
      <c r="T168" s="71">
        <v>1</v>
      </c>
      <c r="U168" s="71">
        <v>1</v>
      </c>
      <c r="V168" s="71">
        <v>1</v>
      </c>
      <c r="W168" s="71">
        <v>1</v>
      </c>
      <c r="X168" s="71">
        <v>1</v>
      </c>
      <c r="Y168" s="71">
        <v>0</v>
      </c>
      <c r="Z168" s="72"/>
    </row>
    <row r="169" spans="1:26">
      <c r="A169" s="54">
        <f t="shared" si="2"/>
        <v>46188</v>
      </c>
      <c r="B169" s="70">
        <v>0</v>
      </c>
      <c r="C169" s="71">
        <v>1</v>
      </c>
      <c r="D169" s="71">
        <v>1</v>
      </c>
      <c r="E169" s="71">
        <v>1</v>
      </c>
      <c r="F169" s="71">
        <v>1</v>
      </c>
      <c r="G169" s="71">
        <v>1</v>
      </c>
      <c r="H169" s="71">
        <v>1</v>
      </c>
      <c r="I169" s="71">
        <v>2</v>
      </c>
      <c r="J169" s="71">
        <v>2</v>
      </c>
      <c r="K169" s="71">
        <v>2</v>
      </c>
      <c r="L169" s="71">
        <v>1</v>
      </c>
      <c r="M169" s="71">
        <v>1</v>
      </c>
      <c r="N169" s="71">
        <v>0</v>
      </c>
      <c r="O169" s="71">
        <v>0</v>
      </c>
      <c r="P169" s="71">
        <v>0</v>
      </c>
      <c r="Q169" s="71">
        <v>1</v>
      </c>
      <c r="R169" s="71">
        <v>1</v>
      </c>
      <c r="S169" s="71">
        <v>1</v>
      </c>
      <c r="T169" s="71">
        <v>2</v>
      </c>
      <c r="U169" s="71">
        <v>2</v>
      </c>
      <c r="V169" s="71">
        <v>1</v>
      </c>
      <c r="W169" s="71">
        <v>1</v>
      </c>
      <c r="X169" s="71">
        <v>1</v>
      </c>
      <c r="Y169" s="71">
        <v>1</v>
      </c>
      <c r="Z169" s="72"/>
    </row>
    <row r="170" spans="1:26">
      <c r="A170" s="54">
        <f t="shared" si="2"/>
        <v>46189</v>
      </c>
      <c r="B170" s="70">
        <v>0</v>
      </c>
      <c r="C170" s="71">
        <v>1</v>
      </c>
      <c r="D170" s="71">
        <v>1</v>
      </c>
      <c r="E170" s="71">
        <v>1</v>
      </c>
      <c r="F170" s="71">
        <v>1</v>
      </c>
      <c r="G170" s="71">
        <v>1</v>
      </c>
      <c r="H170" s="71">
        <v>1</v>
      </c>
      <c r="I170" s="71">
        <v>2</v>
      </c>
      <c r="J170" s="71">
        <v>2</v>
      </c>
      <c r="K170" s="71">
        <v>2</v>
      </c>
      <c r="L170" s="71">
        <v>1</v>
      </c>
      <c r="M170" s="71">
        <v>0</v>
      </c>
      <c r="N170" s="71">
        <v>1</v>
      </c>
      <c r="O170" s="71">
        <v>0</v>
      </c>
      <c r="P170" s="71">
        <v>0</v>
      </c>
      <c r="Q170" s="71">
        <v>0</v>
      </c>
      <c r="R170" s="71">
        <v>1</v>
      </c>
      <c r="S170" s="71">
        <v>1</v>
      </c>
      <c r="T170" s="71">
        <v>1</v>
      </c>
      <c r="U170" s="71">
        <v>2</v>
      </c>
      <c r="V170" s="71">
        <v>1</v>
      </c>
      <c r="W170" s="71">
        <v>1</v>
      </c>
      <c r="X170" s="71">
        <v>1</v>
      </c>
      <c r="Y170" s="71">
        <v>1</v>
      </c>
      <c r="Z170" s="72"/>
    </row>
    <row r="171" spans="1:26">
      <c r="A171" s="54">
        <f t="shared" si="2"/>
        <v>46190</v>
      </c>
      <c r="B171" s="70">
        <v>0</v>
      </c>
      <c r="C171" s="71">
        <v>1</v>
      </c>
      <c r="D171" s="71">
        <v>1</v>
      </c>
      <c r="E171" s="71">
        <v>1</v>
      </c>
      <c r="F171" s="71">
        <v>1</v>
      </c>
      <c r="G171" s="71">
        <v>1</v>
      </c>
      <c r="H171" s="71">
        <v>1</v>
      </c>
      <c r="I171" s="71">
        <v>2</v>
      </c>
      <c r="J171" s="71">
        <v>2</v>
      </c>
      <c r="K171" s="71">
        <v>2</v>
      </c>
      <c r="L171" s="71">
        <v>1</v>
      </c>
      <c r="M171" s="71">
        <v>0</v>
      </c>
      <c r="N171" s="71">
        <v>1</v>
      </c>
      <c r="O171" s="71">
        <v>0</v>
      </c>
      <c r="P171" s="71">
        <v>0</v>
      </c>
      <c r="Q171" s="71">
        <v>0</v>
      </c>
      <c r="R171" s="71">
        <v>1</v>
      </c>
      <c r="S171" s="71">
        <v>1</v>
      </c>
      <c r="T171" s="71">
        <v>1</v>
      </c>
      <c r="U171" s="71">
        <v>2</v>
      </c>
      <c r="V171" s="71">
        <v>1</v>
      </c>
      <c r="W171" s="71">
        <v>1</v>
      </c>
      <c r="X171" s="71">
        <v>1</v>
      </c>
      <c r="Y171" s="71">
        <v>1</v>
      </c>
      <c r="Z171" s="72"/>
    </row>
    <row r="172" spans="1:26">
      <c r="A172" s="54">
        <f t="shared" si="2"/>
        <v>46191</v>
      </c>
      <c r="B172" s="70">
        <v>0</v>
      </c>
      <c r="C172" s="71">
        <v>1</v>
      </c>
      <c r="D172" s="71">
        <v>1</v>
      </c>
      <c r="E172" s="71">
        <v>1</v>
      </c>
      <c r="F172" s="71">
        <v>1</v>
      </c>
      <c r="G172" s="71">
        <v>1</v>
      </c>
      <c r="H172" s="71">
        <v>1</v>
      </c>
      <c r="I172" s="71">
        <v>2</v>
      </c>
      <c r="J172" s="71">
        <v>2</v>
      </c>
      <c r="K172" s="71">
        <v>2</v>
      </c>
      <c r="L172" s="71">
        <v>1</v>
      </c>
      <c r="M172" s="71">
        <v>1</v>
      </c>
      <c r="N172" s="71">
        <v>1</v>
      </c>
      <c r="O172" s="71">
        <v>0</v>
      </c>
      <c r="P172" s="71">
        <v>0</v>
      </c>
      <c r="Q172" s="71">
        <v>1</v>
      </c>
      <c r="R172" s="71">
        <v>1</v>
      </c>
      <c r="S172" s="71">
        <v>1</v>
      </c>
      <c r="T172" s="71">
        <v>2</v>
      </c>
      <c r="U172" s="71">
        <v>2</v>
      </c>
      <c r="V172" s="71">
        <v>1</v>
      </c>
      <c r="W172" s="71">
        <v>1</v>
      </c>
      <c r="X172" s="71">
        <v>1</v>
      </c>
      <c r="Y172" s="71">
        <v>1</v>
      </c>
      <c r="Z172" s="72"/>
    </row>
    <row r="173" spans="1:26">
      <c r="A173" s="54">
        <f t="shared" si="2"/>
        <v>46192</v>
      </c>
      <c r="B173" s="70">
        <v>0</v>
      </c>
      <c r="C173" s="71">
        <v>1</v>
      </c>
      <c r="D173" s="71">
        <v>1</v>
      </c>
      <c r="E173" s="71">
        <v>1</v>
      </c>
      <c r="F173" s="71">
        <v>1</v>
      </c>
      <c r="G173" s="71">
        <v>1</v>
      </c>
      <c r="H173" s="71">
        <v>1</v>
      </c>
      <c r="I173" s="71">
        <v>2</v>
      </c>
      <c r="J173" s="71">
        <v>2</v>
      </c>
      <c r="K173" s="71">
        <v>2</v>
      </c>
      <c r="L173" s="71">
        <v>1</v>
      </c>
      <c r="M173" s="71">
        <v>0</v>
      </c>
      <c r="N173" s="71">
        <v>1</v>
      </c>
      <c r="O173" s="71">
        <v>0</v>
      </c>
      <c r="P173" s="71">
        <v>0</v>
      </c>
      <c r="Q173" s="71">
        <v>0</v>
      </c>
      <c r="R173" s="71">
        <v>1</v>
      </c>
      <c r="S173" s="71">
        <v>1</v>
      </c>
      <c r="T173" s="71">
        <v>2</v>
      </c>
      <c r="U173" s="71">
        <v>2</v>
      </c>
      <c r="V173" s="71">
        <v>1</v>
      </c>
      <c r="W173" s="71">
        <v>1</v>
      </c>
      <c r="X173" s="71">
        <v>1</v>
      </c>
      <c r="Y173" s="71">
        <v>1</v>
      </c>
      <c r="Z173" s="72"/>
    </row>
    <row r="174" spans="1:26">
      <c r="A174" s="54">
        <f t="shared" si="2"/>
        <v>46193</v>
      </c>
      <c r="B174" s="70">
        <v>0</v>
      </c>
      <c r="C174" s="71">
        <v>0</v>
      </c>
      <c r="D174" s="71">
        <v>0</v>
      </c>
      <c r="E174" s="71">
        <v>0</v>
      </c>
      <c r="F174" s="71">
        <v>0</v>
      </c>
      <c r="G174" s="71">
        <v>1</v>
      </c>
      <c r="H174" s="71">
        <v>1</v>
      </c>
      <c r="I174" s="71">
        <v>1</v>
      </c>
      <c r="J174" s="71">
        <v>1</v>
      </c>
      <c r="K174" s="71">
        <v>1</v>
      </c>
      <c r="L174" s="71">
        <v>0</v>
      </c>
      <c r="M174" s="71">
        <v>0</v>
      </c>
      <c r="N174" s="71">
        <v>0</v>
      </c>
      <c r="O174" s="71">
        <v>0</v>
      </c>
      <c r="P174" s="71">
        <v>0</v>
      </c>
      <c r="Q174" s="71">
        <v>0</v>
      </c>
      <c r="R174" s="71">
        <v>1</v>
      </c>
      <c r="S174" s="71">
        <v>1</v>
      </c>
      <c r="T174" s="71">
        <v>1</v>
      </c>
      <c r="U174" s="71">
        <v>1</v>
      </c>
      <c r="V174" s="71">
        <v>1</v>
      </c>
      <c r="W174" s="71">
        <v>1</v>
      </c>
      <c r="X174" s="71">
        <v>1</v>
      </c>
      <c r="Y174" s="71">
        <v>0</v>
      </c>
      <c r="Z174" s="72"/>
    </row>
    <row r="175" spans="1:26">
      <c r="A175" s="54">
        <f t="shared" si="2"/>
        <v>46194</v>
      </c>
      <c r="B175" s="70">
        <v>0</v>
      </c>
      <c r="C175" s="71">
        <v>0</v>
      </c>
      <c r="D175" s="71">
        <v>0</v>
      </c>
      <c r="E175" s="71">
        <v>0</v>
      </c>
      <c r="F175" s="71">
        <v>0</v>
      </c>
      <c r="G175" s="71">
        <v>1</v>
      </c>
      <c r="H175" s="71">
        <v>1</v>
      </c>
      <c r="I175" s="71">
        <v>1</v>
      </c>
      <c r="J175" s="71">
        <v>1</v>
      </c>
      <c r="K175" s="71">
        <v>1</v>
      </c>
      <c r="L175" s="71">
        <v>0</v>
      </c>
      <c r="M175" s="71">
        <v>0</v>
      </c>
      <c r="N175" s="71">
        <v>0</v>
      </c>
      <c r="O175" s="71">
        <v>0</v>
      </c>
      <c r="P175" s="71">
        <v>0</v>
      </c>
      <c r="Q175" s="71">
        <v>0</v>
      </c>
      <c r="R175" s="71">
        <v>1</v>
      </c>
      <c r="S175" s="71">
        <v>1</v>
      </c>
      <c r="T175" s="71">
        <v>1</v>
      </c>
      <c r="U175" s="71">
        <v>1</v>
      </c>
      <c r="V175" s="71">
        <v>1</v>
      </c>
      <c r="W175" s="71">
        <v>1</v>
      </c>
      <c r="X175" s="71">
        <v>1</v>
      </c>
      <c r="Y175" s="71">
        <v>0</v>
      </c>
      <c r="Z175" s="72"/>
    </row>
    <row r="176" spans="1:26">
      <c r="A176" s="54">
        <f t="shared" si="2"/>
        <v>46195</v>
      </c>
      <c r="B176" s="70">
        <v>0</v>
      </c>
      <c r="C176" s="71">
        <v>1</v>
      </c>
      <c r="D176" s="71">
        <v>1</v>
      </c>
      <c r="E176" s="71">
        <v>1</v>
      </c>
      <c r="F176" s="71">
        <v>1</v>
      </c>
      <c r="G176" s="71">
        <v>1</v>
      </c>
      <c r="H176" s="71">
        <v>1</v>
      </c>
      <c r="I176" s="71">
        <v>2</v>
      </c>
      <c r="J176" s="71">
        <v>2</v>
      </c>
      <c r="K176" s="71">
        <v>2</v>
      </c>
      <c r="L176" s="71">
        <v>1</v>
      </c>
      <c r="M176" s="71">
        <v>1</v>
      </c>
      <c r="N176" s="71">
        <v>0</v>
      </c>
      <c r="O176" s="71">
        <v>0</v>
      </c>
      <c r="P176" s="71">
        <v>0</v>
      </c>
      <c r="Q176" s="71">
        <v>1</v>
      </c>
      <c r="R176" s="71">
        <v>1</v>
      </c>
      <c r="S176" s="71">
        <v>1</v>
      </c>
      <c r="T176" s="71">
        <v>2</v>
      </c>
      <c r="U176" s="71">
        <v>2</v>
      </c>
      <c r="V176" s="71">
        <v>1</v>
      </c>
      <c r="W176" s="71">
        <v>1</v>
      </c>
      <c r="X176" s="71">
        <v>1</v>
      </c>
      <c r="Y176" s="71">
        <v>1</v>
      </c>
      <c r="Z176" s="72"/>
    </row>
    <row r="177" spans="1:26">
      <c r="A177" s="54">
        <f t="shared" si="2"/>
        <v>46196</v>
      </c>
      <c r="B177" s="70">
        <v>0</v>
      </c>
      <c r="C177" s="71">
        <v>1</v>
      </c>
      <c r="D177" s="71">
        <v>1</v>
      </c>
      <c r="E177" s="71">
        <v>1</v>
      </c>
      <c r="F177" s="71">
        <v>1</v>
      </c>
      <c r="G177" s="71">
        <v>1</v>
      </c>
      <c r="H177" s="71">
        <v>1</v>
      </c>
      <c r="I177" s="71">
        <v>2</v>
      </c>
      <c r="J177" s="71">
        <v>2</v>
      </c>
      <c r="K177" s="71">
        <v>2</v>
      </c>
      <c r="L177" s="71">
        <v>1</v>
      </c>
      <c r="M177" s="71">
        <v>0</v>
      </c>
      <c r="N177" s="71">
        <v>1</v>
      </c>
      <c r="O177" s="71">
        <v>0</v>
      </c>
      <c r="P177" s="71">
        <v>0</v>
      </c>
      <c r="Q177" s="71">
        <v>0</v>
      </c>
      <c r="R177" s="71">
        <v>1</v>
      </c>
      <c r="S177" s="71">
        <v>1</v>
      </c>
      <c r="T177" s="71">
        <v>1</v>
      </c>
      <c r="U177" s="71">
        <v>2</v>
      </c>
      <c r="V177" s="71">
        <v>1</v>
      </c>
      <c r="W177" s="71">
        <v>1</v>
      </c>
      <c r="X177" s="71">
        <v>1</v>
      </c>
      <c r="Y177" s="71">
        <v>1</v>
      </c>
      <c r="Z177" s="72"/>
    </row>
    <row r="178" spans="1:26">
      <c r="A178" s="54">
        <f t="shared" si="2"/>
        <v>46197</v>
      </c>
      <c r="B178" s="70">
        <v>0</v>
      </c>
      <c r="C178" s="71">
        <v>0</v>
      </c>
      <c r="D178" s="71">
        <v>0</v>
      </c>
      <c r="E178" s="71">
        <v>0</v>
      </c>
      <c r="F178" s="71">
        <v>0</v>
      </c>
      <c r="G178" s="71">
        <v>1</v>
      </c>
      <c r="H178" s="71">
        <v>1</v>
      </c>
      <c r="I178" s="71">
        <v>1</v>
      </c>
      <c r="J178" s="71">
        <v>1</v>
      </c>
      <c r="K178" s="71">
        <v>1</v>
      </c>
      <c r="L178" s="71">
        <v>0</v>
      </c>
      <c r="M178" s="71">
        <v>0</v>
      </c>
      <c r="N178" s="71">
        <v>0</v>
      </c>
      <c r="O178" s="71">
        <v>0</v>
      </c>
      <c r="P178" s="71">
        <v>0</v>
      </c>
      <c r="Q178" s="71">
        <v>0</v>
      </c>
      <c r="R178" s="71">
        <v>1</v>
      </c>
      <c r="S178" s="71">
        <v>1</v>
      </c>
      <c r="T178" s="71">
        <v>1</v>
      </c>
      <c r="U178" s="71">
        <v>1</v>
      </c>
      <c r="V178" s="71">
        <v>1</v>
      </c>
      <c r="W178" s="71">
        <v>1</v>
      </c>
      <c r="X178" s="71">
        <v>1</v>
      </c>
      <c r="Y178" s="71">
        <v>0</v>
      </c>
      <c r="Z178" s="72"/>
    </row>
    <row r="179" spans="1:26">
      <c r="A179" s="54">
        <f t="shared" si="2"/>
        <v>46198</v>
      </c>
      <c r="B179" s="70">
        <v>0</v>
      </c>
      <c r="C179" s="71">
        <v>1</v>
      </c>
      <c r="D179" s="71">
        <v>1</v>
      </c>
      <c r="E179" s="71">
        <v>1</v>
      </c>
      <c r="F179" s="71">
        <v>1</v>
      </c>
      <c r="G179" s="71">
        <v>1</v>
      </c>
      <c r="H179" s="71">
        <v>1</v>
      </c>
      <c r="I179" s="71">
        <v>2</v>
      </c>
      <c r="J179" s="71">
        <v>2</v>
      </c>
      <c r="K179" s="71">
        <v>2</v>
      </c>
      <c r="L179" s="71">
        <v>1</v>
      </c>
      <c r="M179" s="71">
        <v>0</v>
      </c>
      <c r="N179" s="71">
        <v>1</v>
      </c>
      <c r="O179" s="71">
        <v>0</v>
      </c>
      <c r="P179" s="71">
        <v>0</v>
      </c>
      <c r="Q179" s="71">
        <v>0</v>
      </c>
      <c r="R179" s="71">
        <v>1</v>
      </c>
      <c r="S179" s="71">
        <v>1</v>
      </c>
      <c r="T179" s="71">
        <v>1</v>
      </c>
      <c r="U179" s="71">
        <v>2</v>
      </c>
      <c r="V179" s="71">
        <v>1</v>
      </c>
      <c r="W179" s="71">
        <v>1</v>
      </c>
      <c r="X179" s="71">
        <v>1</v>
      </c>
      <c r="Y179" s="71">
        <v>1</v>
      </c>
      <c r="Z179" s="72"/>
    </row>
    <row r="180" spans="1:26">
      <c r="A180" s="54">
        <f t="shared" si="2"/>
        <v>46199</v>
      </c>
      <c r="B180" s="70">
        <v>0</v>
      </c>
      <c r="C180" s="71">
        <v>1</v>
      </c>
      <c r="D180" s="71">
        <v>1</v>
      </c>
      <c r="E180" s="71">
        <v>1</v>
      </c>
      <c r="F180" s="71">
        <v>1</v>
      </c>
      <c r="G180" s="71">
        <v>1</v>
      </c>
      <c r="H180" s="71">
        <v>1</v>
      </c>
      <c r="I180" s="71">
        <v>2</v>
      </c>
      <c r="J180" s="71">
        <v>2</v>
      </c>
      <c r="K180" s="71">
        <v>2</v>
      </c>
      <c r="L180" s="71">
        <v>1</v>
      </c>
      <c r="M180" s="71">
        <v>0</v>
      </c>
      <c r="N180" s="71">
        <v>1</v>
      </c>
      <c r="O180" s="71">
        <v>0</v>
      </c>
      <c r="P180" s="71">
        <v>0</v>
      </c>
      <c r="Q180" s="71">
        <v>0</v>
      </c>
      <c r="R180" s="71">
        <v>1</v>
      </c>
      <c r="S180" s="71">
        <v>1</v>
      </c>
      <c r="T180" s="71">
        <v>2</v>
      </c>
      <c r="U180" s="71">
        <v>2</v>
      </c>
      <c r="V180" s="71">
        <v>1</v>
      </c>
      <c r="W180" s="71">
        <v>1</v>
      </c>
      <c r="X180" s="71">
        <v>1</v>
      </c>
      <c r="Y180" s="71">
        <v>1</v>
      </c>
      <c r="Z180" s="72"/>
    </row>
    <row r="181" spans="1:26">
      <c r="A181" s="54">
        <f t="shared" si="2"/>
        <v>46200</v>
      </c>
      <c r="B181" s="70">
        <v>0</v>
      </c>
      <c r="C181" s="71">
        <v>0</v>
      </c>
      <c r="D181" s="71">
        <v>0</v>
      </c>
      <c r="E181" s="71">
        <v>0</v>
      </c>
      <c r="F181" s="71">
        <v>0</v>
      </c>
      <c r="G181" s="71">
        <v>1</v>
      </c>
      <c r="H181" s="71">
        <v>1</v>
      </c>
      <c r="I181" s="71">
        <v>1</v>
      </c>
      <c r="J181" s="71">
        <v>1</v>
      </c>
      <c r="K181" s="71">
        <v>1</v>
      </c>
      <c r="L181" s="71">
        <v>0</v>
      </c>
      <c r="M181" s="71">
        <v>0</v>
      </c>
      <c r="N181" s="71">
        <v>0</v>
      </c>
      <c r="O181" s="71">
        <v>0</v>
      </c>
      <c r="P181" s="71">
        <v>0</v>
      </c>
      <c r="Q181" s="71">
        <v>0</v>
      </c>
      <c r="R181" s="71">
        <v>1</v>
      </c>
      <c r="S181" s="71">
        <v>1</v>
      </c>
      <c r="T181" s="71">
        <v>1</v>
      </c>
      <c r="U181" s="71">
        <v>1</v>
      </c>
      <c r="V181" s="71">
        <v>1</v>
      </c>
      <c r="W181" s="71">
        <v>1</v>
      </c>
      <c r="X181" s="71">
        <v>1</v>
      </c>
      <c r="Y181" s="71">
        <v>0</v>
      </c>
      <c r="Z181" s="72"/>
    </row>
    <row r="182" spans="1:26">
      <c r="A182" s="54">
        <f t="shared" si="2"/>
        <v>46201</v>
      </c>
      <c r="B182" s="70">
        <v>0</v>
      </c>
      <c r="C182" s="71">
        <v>0</v>
      </c>
      <c r="D182" s="71">
        <v>0</v>
      </c>
      <c r="E182" s="71">
        <v>0</v>
      </c>
      <c r="F182" s="71">
        <v>0</v>
      </c>
      <c r="G182" s="71">
        <v>1</v>
      </c>
      <c r="H182" s="71">
        <v>1</v>
      </c>
      <c r="I182" s="71">
        <v>1</v>
      </c>
      <c r="J182" s="71">
        <v>1</v>
      </c>
      <c r="K182" s="71">
        <v>1</v>
      </c>
      <c r="L182" s="71">
        <v>0</v>
      </c>
      <c r="M182" s="71">
        <v>0</v>
      </c>
      <c r="N182" s="71">
        <v>0</v>
      </c>
      <c r="O182" s="71">
        <v>0</v>
      </c>
      <c r="P182" s="71">
        <v>0</v>
      </c>
      <c r="Q182" s="71">
        <v>0</v>
      </c>
      <c r="R182" s="71">
        <v>1</v>
      </c>
      <c r="S182" s="71">
        <v>1</v>
      </c>
      <c r="T182" s="71">
        <v>1</v>
      </c>
      <c r="U182" s="71">
        <v>1</v>
      </c>
      <c r="V182" s="71">
        <v>1</v>
      </c>
      <c r="W182" s="71">
        <v>1</v>
      </c>
      <c r="X182" s="71">
        <v>1</v>
      </c>
      <c r="Y182" s="71">
        <v>0</v>
      </c>
      <c r="Z182" s="72"/>
    </row>
    <row r="183" spans="1:26">
      <c r="A183" s="54">
        <f t="shared" si="2"/>
        <v>46202</v>
      </c>
      <c r="B183" s="70">
        <v>0</v>
      </c>
      <c r="C183" s="71">
        <v>1</v>
      </c>
      <c r="D183" s="71">
        <v>1</v>
      </c>
      <c r="E183" s="71">
        <v>1</v>
      </c>
      <c r="F183" s="71">
        <v>1</v>
      </c>
      <c r="G183" s="71">
        <v>1</v>
      </c>
      <c r="H183" s="71">
        <v>1</v>
      </c>
      <c r="I183" s="71">
        <v>2</v>
      </c>
      <c r="J183" s="71">
        <v>2</v>
      </c>
      <c r="K183" s="71">
        <v>2</v>
      </c>
      <c r="L183" s="71">
        <v>1</v>
      </c>
      <c r="M183" s="71">
        <v>1</v>
      </c>
      <c r="N183" s="71">
        <v>0</v>
      </c>
      <c r="O183" s="71">
        <v>0</v>
      </c>
      <c r="P183" s="71">
        <v>0</v>
      </c>
      <c r="Q183" s="71">
        <v>1</v>
      </c>
      <c r="R183" s="71">
        <v>1</v>
      </c>
      <c r="S183" s="71">
        <v>1</v>
      </c>
      <c r="T183" s="71">
        <v>1</v>
      </c>
      <c r="U183" s="71">
        <v>2</v>
      </c>
      <c r="V183" s="71">
        <v>1</v>
      </c>
      <c r="W183" s="71">
        <v>1</v>
      </c>
      <c r="X183" s="71">
        <v>1</v>
      </c>
      <c r="Y183" s="71">
        <v>1</v>
      </c>
      <c r="Z183" s="72"/>
    </row>
    <row r="184" spans="1:26">
      <c r="A184" s="54">
        <f t="shared" si="2"/>
        <v>46203</v>
      </c>
      <c r="B184" s="70">
        <v>0</v>
      </c>
      <c r="C184" s="71">
        <v>1</v>
      </c>
      <c r="D184" s="71">
        <v>1</v>
      </c>
      <c r="E184" s="71">
        <v>1</v>
      </c>
      <c r="F184" s="71">
        <v>1</v>
      </c>
      <c r="G184" s="71">
        <v>1</v>
      </c>
      <c r="H184" s="71">
        <v>1</v>
      </c>
      <c r="I184" s="71">
        <v>2</v>
      </c>
      <c r="J184" s="71">
        <v>2</v>
      </c>
      <c r="K184" s="71">
        <v>2</v>
      </c>
      <c r="L184" s="71">
        <v>1</v>
      </c>
      <c r="M184" s="71">
        <v>0</v>
      </c>
      <c r="N184" s="71">
        <v>1</v>
      </c>
      <c r="O184" s="71">
        <v>0</v>
      </c>
      <c r="P184" s="71">
        <v>0</v>
      </c>
      <c r="Q184" s="71">
        <v>0</v>
      </c>
      <c r="R184" s="71">
        <v>1</v>
      </c>
      <c r="S184" s="71">
        <v>1</v>
      </c>
      <c r="T184" s="71">
        <v>1</v>
      </c>
      <c r="U184" s="71">
        <v>2</v>
      </c>
      <c r="V184" s="71">
        <v>1</v>
      </c>
      <c r="W184" s="71">
        <v>1</v>
      </c>
      <c r="X184" s="71">
        <v>1</v>
      </c>
      <c r="Y184" s="71">
        <v>0</v>
      </c>
      <c r="Z184" s="72"/>
    </row>
    <row r="185" spans="1:26">
      <c r="A185" s="54">
        <f t="shared" si="2"/>
        <v>46204</v>
      </c>
      <c r="B185" s="70">
        <v>0</v>
      </c>
      <c r="C185" s="71">
        <v>1</v>
      </c>
      <c r="D185" s="71">
        <v>1</v>
      </c>
      <c r="E185" s="71">
        <v>1</v>
      </c>
      <c r="F185" s="71">
        <v>1</v>
      </c>
      <c r="G185" s="71">
        <v>1</v>
      </c>
      <c r="H185" s="71">
        <v>1</v>
      </c>
      <c r="I185" s="71">
        <v>1</v>
      </c>
      <c r="J185" s="71">
        <v>1</v>
      </c>
      <c r="K185" s="71">
        <v>0</v>
      </c>
      <c r="L185" s="71">
        <v>1</v>
      </c>
      <c r="M185" s="71">
        <v>0</v>
      </c>
      <c r="N185" s="71">
        <v>0</v>
      </c>
      <c r="O185" s="71">
        <v>0</v>
      </c>
      <c r="P185" s="71">
        <v>1</v>
      </c>
      <c r="Q185" s="71">
        <v>1</v>
      </c>
      <c r="R185" s="71">
        <v>1</v>
      </c>
      <c r="S185" s="71">
        <v>1</v>
      </c>
      <c r="T185" s="71">
        <v>1</v>
      </c>
      <c r="U185" s="71">
        <v>1</v>
      </c>
      <c r="V185" s="71">
        <v>1</v>
      </c>
      <c r="W185" s="71">
        <v>1</v>
      </c>
      <c r="X185" s="71">
        <v>0</v>
      </c>
      <c r="Y185" s="71">
        <v>0</v>
      </c>
      <c r="Z185" s="72"/>
    </row>
    <row r="186" spans="1:26">
      <c r="A186" s="54">
        <f t="shared" si="2"/>
        <v>46205</v>
      </c>
      <c r="B186" s="70">
        <v>0</v>
      </c>
      <c r="C186" s="71">
        <v>1</v>
      </c>
      <c r="D186" s="71">
        <v>1</v>
      </c>
      <c r="E186" s="71">
        <v>1</v>
      </c>
      <c r="F186" s="71">
        <v>1</v>
      </c>
      <c r="G186" s="71">
        <v>1</v>
      </c>
      <c r="H186" s="71">
        <v>1</v>
      </c>
      <c r="I186" s="71">
        <v>1</v>
      </c>
      <c r="J186" s="71">
        <v>1</v>
      </c>
      <c r="K186" s="71">
        <v>0</v>
      </c>
      <c r="L186" s="71">
        <v>1</v>
      </c>
      <c r="M186" s="71">
        <v>0</v>
      </c>
      <c r="N186" s="71">
        <v>0</v>
      </c>
      <c r="O186" s="71">
        <v>0</v>
      </c>
      <c r="P186" s="71">
        <v>1</v>
      </c>
      <c r="Q186" s="71">
        <v>1</v>
      </c>
      <c r="R186" s="71">
        <v>1</v>
      </c>
      <c r="S186" s="71">
        <v>1</v>
      </c>
      <c r="T186" s="71">
        <v>1</v>
      </c>
      <c r="U186" s="71">
        <v>1</v>
      </c>
      <c r="V186" s="71">
        <v>1</v>
      </c>
      <c r="W186" s="71">
        <v>1</v>
      </c>
      <c r="X186" s="71">
        <v>0</v>
      </c>
      <c r="Y186" s="71">
        <v>0</v>
      </c>
      <c r="Z186" s="72"/>
    </row>
    <row r="187" spans="1:26">
      <c r="A187" s="54">
        <f t="shared" si="2"/>
        <v>46206</v>
      </c>
      <c r="B187" s="70">
        <v>0</v>
      </c>
      <c r="C187" s="71">
        <v>0</v>
      </c>
      <c r="D187" s="71">
        <v>0</v>
      </c>
      <c r="E187" s="71">
        <v>0</v>
      </c>
      <c r="F187" s="71">
        <v>1</v>
      </c>
      <c r="G187" s="71">
        <v>1</v>
      </c>
      <c r="H187" s="71">
        <v>1</v>
      </c>
      <c r="I187" s="71">
        <v>0</v>
      </c>
      <c r="J187" s="71">
        <v>0</v>
      </c>
      <c r="K187" s="71">
        <v>0</v>
      </c>
      <c r="L187" s="71">
        <v>0</v>
      </c>
      <c r="M187" s="71">
        <v>0</v>
      </c>
      <c r="N187" s="71">
        <v>0</v>
      </c>
      <c r="O187" s="71">
        <v>0</v>
      </c>
      <c r="P187" s="71">
        <v>0</v>
      </c>
      <c r="Q187" s="71">
        <v>1</v>
      </c>
      <c r="R187" s="71">
        <v>1</v>
      </c>
      <c r="S187" s="71">
        <v>1</v>
      </c>
      <c r="T187" s="71">
        <v>1</v>
      </c>
      <c r="U187" s="71">
        <v>0</v>
      </c>
      <c r="V187" s="71">
        <v>0</v>
      </c>
      <c r="W187" s="71">
        <v>0</v>
      </c>
      <c r="X187" s="71">
        <v>0</v>
      </c>
      <c r="Y187" s="71">
        <v>0</v>
      </c>
      <c r="Z187" s="72"/>
    </row>
    <row r="188" spans="1:26">
      <c r="A188" s="54">
        <f t="shared" si="2"/>
        <v>46207</v>
      </c>
      <c r="B188" s="70">
        <v>0</v>
      </c>
      <c r="C188" s="71">
        <v>0</v>
      </c>
      <c r="D188" s="71">
        <v>0</v>
      </c>
      <c r="E188" s="71">
        <v>0</v>
      </c>
      <c r="F188" s="71">
        <v>1</v>
      </c>
      <c r="G188" s="71">
        <v>1</v>
      </c>
      <c r="H188" s="71">
        <v>1</v>
      </c>
      <c r="I188" s="71">
        <v>0</v>
      </c>
      <c r="J188" s="71">
        <v>0</v>
      </c>
      <c r="K188" s="71">
        <v>0</v>
      </c>
      <c r="L188" s="71">
        <v>0</v>
      </c>
      <c r="M188" s="71">
        <v>0</v>
      </c>
      <c r="N188" s="71">
        <v>0</v>
      </c>
      <c r="O188" s="71">
        <v>0</v>
      </c>
      <c r="P188" s="71">
        <v>0</v>
      </c>
      <c r="Q188" s="71">
        <v>1</v>
      </c>
      <c r="R188" s="71">
        <v>1</v>
      </c>
      <c r="S188" s="71">
        <v>1</v>
      </c>
      <c r="T188" s="71">
        <v>1</v>
      </c>
      <c r="U188" s="71">
        <v>0</v>
      </c>
      <c r="V188" s="71">
        <v>0</v>
      </c>
      <c r="W188" s="71">
        <v>0</v>
      </c>
      <c r="X188" s="71">
        <v>0</v>
      </c>
      <c r="Y188" s="71">
        <v>0</v>
      </c>
      <c r="Z188" s="72"/>
    </row>
    <row r="189" spans="1:26">
      <c r="A189" s="54">
        <f t="shared" si="2"/>
        <v>46208</v>
      </c>
      <c r="B189" s="70">
        <v>0</v>
      </c>
      <c r="C189" s="71">
        <v>0</v>
      </c>
      <c r="D189" s="71">
        <v>0</v>
      </c>
      <c r="E189" s="71">
        <v>0</v>
      </c>
      <c r="F189" s="71">
        <v>1</v>
      </c>
      <c r="G189" s="71">
        <v>1</v>
      </c>
      <c r="H189" s="71">
        <v>1</v>
      </c>
      <c r="I189" s="71">
        <v>0</v>
      </c>
      <c r="J189" s="71">
        <v>0</v>
      </c>
      <c r="K189" s="71">
        <v>0</v>
      </c>
      <c r="L189" s="71">
        <v>0</v>
      </c>
      <c r="M189" s="71">
        <v>0</v>
      </c>
      <c r="N189" s="71">
        <v>0</v>
      </c>
      <c r="O189" s="71">
        <v>0</v>
      </c>
      <c r="P189" s="71">
        <v>0</v>
      </c>
      <c r="Q189" s="71">
        <v>1</v>
      </c>
      <c r="R189" s="71">
        <v>1</v>
      </c>
      <c r="S189" s="71">
        <v>1</v>
      </c>
      <c r="T189" s="71">
        <v>1</v>
      </c>
      <c r="U189" s="71">
        <v>0</v>
      </c>
      <c r="V189" s="71">
        <v>0</v>
      </c>
      <c r="W189" s="71">
        <v>0</v>
      </c>
      <c r="X189" s="71">
        <v>0</v>
      </c>
      <c r="Y189" s="71">
        <v>0</v>
      </c>
      <c r="Z189" s="72"/>
    </row>
    <row r="190" spans="1:26">
      <c r="A190" s="54">
        <f t="shared" si="2"/>
        <v>46209</v>
      </c>
      <c r="B190" s="70">
        <v>0</v>
      </c>
      <c r="C190" s="71">
        <v>1</v>
      </c>
      <c r="D190" s="71">
        <v>1</v>
      </c>
      <c r="E190" s="71">
        <v>1</v>
      </c>
      <c r="F190" s="71">
        <v>1</v>
      </c>
      <c r="G190" s="71">
        <v>1</v>
      </c>
      <c r="H190" s="71">
        <v>1</v>
      </c>
      <c r="I190" s="71">
        <v>1</v>
      </c>
      <c r="J190" s="71">
        <v>1</v>
      </c>
      <c r="K190" s="71">
        <v>0</v>
      </c>
      <c r="L190" s="71">
        <v>1</v>
      </c>
      <c r="M190" s="71">
        <v>0</v>
      </c>
      <c r="N190" s="71">
        <v>0</v>
      </c>
      <c r="O190" s="71">
        <v>0</v>
      </c>
      <c r="P190" s="71">
        <v>1</v>
      </c>
      <c r="Q190" s="71">
        <v>1</v>
      </c>
      <c r="R190" s="71">
        <v>1</v>
      </c>
      <c r="S190" s="71">
        <v>1</v>
      </c>
      <c r="T190" s="71">
        <v>1</v>
      </c>
      <c r="U190" s="71">
        <v>1</v>
      </c>
      <c r="V190" s="71">
        <v>1</v>
      </c>
      <c r="W190" s="71">
        <v>1</v>
      </c>
      <c r="X190" s="71">
        <v>0</v>
      </c>
      <c r="Y190" s="71">
        <v>0</v>
      </c>
      <c r="Z190" s="72"/>
    </row>
    <row r="191" spans="1:26">
      <c r="A191" s="54">
        <f t="shared" si="2"/>
        <v>46210</v>
      </c>
      <c r="B191" s="70">
        <v>0</v>
      </c>
      <c r="C191" s="71">
        <v>1</v>
      </c>
      <c r="D191" s="71">
        <v>1</v>
      </c>
      <c r="E191" s="71">
        <v>1</v>
      </c>
      <c r="F191" s="71">
        <v>1</v>
      </c>
      <c r="G191" s="71">
        <v>1</v>
      </c>
      <c r="H191" s="71">
        <v>1</v>
      </c>
      <c r="I191" s="71">
        <v>1</v>
      </c>
      <c r="J191" s="71">
        <v>1</v>
      </c>
      <c r="K191" s="71">
        <v>0</v>
      </c>
      <c r="L191" s="71">
        <v>1</v>
      </c>
      <c r="M191" s="71">
        <v>0</v>
      </c>
      <c r="N191" s="71">
        <v>0</v>
      </c>
      <c r="O191" s="71">
        <v>0</v>
      </c>
      <c r="P191" s="71">
        <v>1</v>
      </c>
      <c r="Q191" s="71">
        <v>1</v>
      </c>
      <c r="R191" s="71">
        <v>1</v>
      </c>
      <c r="S191" s="71">
        <v>1</v>
      </c>
      <c r="T191" s="71">
        <v>1</v>
      </c>
      <c r="U191" s="71">
        <v>1</v>
      </c>
      <c r="V191" s="71">
        <v>1</v>
      </c>
      <c r="W191" s="71">
        <v>1</v>
      </c>
      <c r="X191" s="71">
        <v>0</v>
      </c>
      <c r="Y191" s="71">
        <v>0</v>
      </c>
      <c r="Z191" s="72"/>
    </row>
    <row r="192" spans="1:26">
      <c r="A192" s="54">
        <f t="shared" si="2"/>
        <v>46211</v>
      </c>
      <c r="B192" s="70">
        <v>0</v>
      </c>
      <c r="C192" s="71">
        <v>1</v>
      </c>
      <c r="D192" s="71">
        <v>1</v>
      </c>
      <c r="E192" s="71">
        <v>1</v>
      </c>
      <c r="F192" s="71">
        <v>1</v>
      </c>
      <c r="G192" s="71">
        <v>2</v>
      </c>
      <c r="H192" s="71">
        <v>1</v>
      </c>
      <c r="I192" s="71">
        <v>1</v>
      </c>
      <c r="J192" s="71">
        <v>1</v>
      </c>
      <c r="K192" s="71">
        <v>0</v>
      </c>
      <c r="L192" s="71">
        <v>1</v>
      </c>
      <c r="M192" s="71">
        <v>0</v>
      </c>
      <c r="N192" s="71">
        <v>0</v>
      </c>
      <c r="O192" s="71">
        <v>0</v>
      </c>
      <c r="P192" s="71">
        <v>1</v>
      </c>
      <c r="Q192" s="71">
        <v>1</v>
      </c>
      <c r="R192" s="71">
        <v>1</v>
      </c>
      <c r="S192" s="71">
        <v>2</v>
      </c>
      <c r="T192" s="71">
        <v>1</v>
      </c>
      <c r="U192" s="71">
        <v>1</v>
      </c>
      <c r="V192" s="71">
        <v>1</v>
      </c>
      <c r="W192" s="71">
        <v>1</v>
      </c>
      <c r="X192" s="71">
        <v>0</v>
      </c>
      <c r="Y192" s="71">
        <v>0</v>
      </c>
      <c r="Z192" s="72"/>
    </row>
    <row r="193" spans="1:26">
      <c r="A193" s="54">
        <f t="shared" si="2"/>
        <v>46212</v>
      </c>
      <c r="B193" s="70">
        <v>0</v>
      </c>
      <c r="C193" s="71">
        <v>1</v>
      </c>
      <c r="D193" s="71">
        <v>1</v>
      </c>
      <c r="E193" s="71">
        <v>1</v>
      </c>
      <c r="F193" s="71">
        <v>1</v>
      </c>
      <c r="G193" s="71">
        <v>2</v>
      </c>
      <c r="H193" s="71">
        <v>1</v>
      </c>
      <c r="I193" s="71">
        <v>1</v>
      </c>
      <c r="J193" s="71">
        <v>1</v>
      </c>
      <c r="K193" s="71">
        <v>0</v>
      </c>
      <c r="L193" s="71">
        <v>1</v>
      </c>
      <c r="M193" s="71">
        <v>0</v>
      </c>
      <c r="N193" s="71">
        <v>0</v>
      </c>
      <c r="O193" s="71">
        <v>0</v>
      </c>
      <c r="P193" s="71">
        <v>1</v>
      </c>
      <c r="Q193" s="71">
        <v>1</v>
      </c>
      <c r="R193" s="71">
        <v>1</v>
      </c>
      <c r="S193" s="71">
        <v>2</v>
      </c>
      <c r="T193" s="71">
        <v>1</v>
      </c>
      <c r="U193" s="71">
        <v>1</v>
      </c>
      <c r="V193" s="71">
        <v>1</v>
      </c>
      <c r="W193" s="71">
        <v>1</v>
      </c>
      <c r="X193" s="71">
        <v>0</v>
      </c>
      <c r="Y193" s="71">
        <v>0</v>
      </c>
      <c r="Z193" s="72"/>
    </row>
    <row r="194" spans="1:26">
      <c r="A194" s="54">
        <f t="shared" si="2"/>
        <v>46213</v>
      </c>
      <c r="B194" s="70">
        <v>0</v>
      </c>
      <c r="C194" s="71">
        <v>1</v>
      </c>
      <c r="D194" s="71">
        <v>1</v>
      </c>
      <c r="E194" s="71">
        <v>1</v>
      </c>
      <c r="F194" s="71">
        <v>1</v>
      </c>
      <c r="G194" s="71">
        <v>2</v>
      </c>
      <c r="H194" s="71">
        <v>1</v>
      </c>
      <c r="I194" s="71">
        <v>1</v>
      </c>
      <c r="J194" s="71">
        <v>1</v>
      </c>
      <c r="K194" s="71">
        <v>0</v>
      </c>
      <c r="L194" s="71">
        <v>1</v>
      </c>
      <c r="M194" s="71">
        <v>0</v>
      </c>
      <c r="N194" s="71">
        <v>0</v>
      </c>
      <c r="O194" s="71">
        <v>0</v>
      </c>
      <c r="P194" s="71">
        <v>1</v>
      </c>
      <c r="Q194" s="71">
        <v>1</v>
      </c>
      <c r="R194" s="71">
        <v>1</v>
      </c>
      <c r="S194" s="71">
        <v>2</v>
      </c>
      <c r="T194" s="71">
        <v>1</v>
      </c>
      <c r="U194" s="71">
        <v>1</v>
      </c>
      <c r="V194" s="71">
        <v>1</v>
      </c>
      <c r="W194" s="71">
        <v>1</v>
      </c>
      <c r="X194" s="71">
        <v>0</v>
      </c>
      <c r="Y194" s="71">
        <v>0</v>
      </c>
      <c r="Z194" s="72"/>
    </row>
    <row r="195" spans="1:26">
      <c r="A195" s="54">
        <f t="shared" si="2"/>
        <v>46214</v>
      </c>
      <c r="B195" s="70">
        <v>0</v>
      </c>
      <c r="C195" s="71">
        <v>0</v>
      </c>
      <c r="D195" s="71">
        <v>0</v>
      </c>
      <c r="E195" s="71">
        <v>0</v>
      </c>
      <c r="F195" s="71">
        <v>1</v>
      </c>
      <c r="G195" s="71">
        <v>1</v>
      </c>
      <c r="H195" s="71">
        <v>1</v>
      </c>
      <c r="I195" s="71">
        <v>0</v>
      </c>
      <c r="J195" s="71">
        <v>0</v>
      </c>
      <c r="K195" s="71">
        <v>0</v>
      </c>
      <c r="L195" s="71">
        <v>0</v>
      </c>
      <c r="M195" s="71">
        <v>0</v>
      </c>
      <c r="N195" s="71">
        <v>0</v>
      </c>
      <c r="O195" s="71">
        <v>0</v>
      </c>
      <c r="P195" s="71">
        <v>0</v>
      </c>
      <c r="Q195" s="71">
        <v>1</v>
      </c>
      <c r="R195" s="71">
        <v>1</v>
      </c>
      <c r="S195" s="71">
        <v>1</v>
      </c>
      <c r="T195" s="71">
        <v>1</v>
      </c>
      <c r="U195" s="71">
        <v>0</v>
      </c>
      <c r="V195" s="71">
        <v>0</v>
      </c>
      <c r="W195" s="71">
        <v>0</v>
      </c>
      <c r="X195" s="71">
        <v>0</v>
      </c>
      <c r="Y195" s="71">
        <v>0</v>
      </c>
      <c r="Z195" s="72"/>
    </row>
    <row r="196" spans="1:26">
      <c r="A196" s="54">
        <f t="shared" si="2"/>
        <v>46215</v>
      </c>
      <c r="B196" s="70">
        <v>0</v>
      </c>
      <c r="C196" s="71">
        <v>0</v>
      </c>
      <c r="D196" s="71">
        <v>0</v>
      </c>
      <c r="E196" s="71">
        <v>0</v>
      </c>
      <c r="F196" s="71">
        <v>1</v>
      </c>
      <c r="G196" s="71">
        <v>1</v>
      </c>
      <c r="H196" s="71">
        <v>1</v>
      </c>
      <c r="I196" s="71">
        <v>0</v>
      </c>
      <c r="J196" s="71">
        <v>0</v>
      </c>
      <c r="K196" s="71">
        <v>0</v>
      </c>
      <c r="L196" s="71">
        <v>0</v>
      </c>
      <c r="M196" s="71">
        <v>0</v>
      </c>
      <c r="N196" s="71">
        <v>0</v>
      </c>
      <c r="O196" s="71">
        <v>0</v>
      </c>
      <c r="P196" s="71">
        <v>0</v>
      </c>
      <c r="Q196" s="71">
        <v>1</v>
      </c>
      <c r="R196" s="71">
        <v>1</v>
      </c>
      <c r="S196" s="71">
        <v>1</v>
      </c>
      <c r="T196" s="71">
        <v>1</v>
      </c>
      <c r="U196" s="71">
        <v>0</v>
      </c>
      <c r="V196" s="71">
        <v>0</v>
      </c>
      <c r="W196" s="71">
        <v>0</v>
      </c>
      <c r="X196" s="71">
        <v>0</v>
      </c>
      <c r="Y196" s="71">
        <v>0</v>
      </c>
      <c r="Z196" s="72"/>
    </row>
    <row r="197" spans="1:26">
      <c r="A197" s="54">
        <f t="shared" si="2"/>
        <v>46216</v>
      </c>
      <c r="B197" s="70">
        <v>0</v>
      </c>
      <c r="C197" s="71">
        <v>1</v>
      </c>
      <c r="D197" s="71">
        <v>1</v>
      </c>
      <c r="E197" s="71">
        <v>1</v>
      </c>
      <c r="F197" s="71">
        <v>1</v>
      </c>
      <c r="G197" s="71">
        <v>2</v>
      </c>
      <c r="H197" s="71">
        <v>1</v>
      </c>
      <c r="I197" s="71">
        <v>1</v>
      </c>
      <c r="J197" s="71">
        <v>1</v>
      </c>
      <c r="K197" s="71">
        <v>0</v>
      </c>
      <c r="L197" s="71">
        <v>1</v>
      </c>
      <c r="M197" s="71">
        <v>0</v>
      </c>
      <c r="N197" s="71">
        <v>0</v>
      </c>
      <c r="O197" s="71">
        <v>0</v>
      </c>
      <c r="P197" s="71">
        <v>1</v>
      </c>
      <c r="Q197" s="71">
        <v>1</v>
      </c>
      <c r="R197" s="71">
        <v>1</v>
      </c>
      <c r="S197" s="71">
        <v>2</v>
      </c>
      <c r="T197" s="71">
        <v>1</v>
      </c>
      <c r="U197" s="71">
        <v>1</v>
      </c>
      <c r="V197" s="71">
        <v>1</v>
      </c>
      <c r="W197" s="71">
        <v>1</v>
      </c>
      <c r="X197" s="71">
        <v>0</v>
      </c>
      <c r="Y197" s="71">
        <v>0</v>
      </c>
      <c r="Z197" s="72"/>
    </row>
    <row r="198" spans="1:26">
      <c r="A198" s="54">
        <f t="shared" ref="A198:A261" si="3">A197+1</f>
        <v>46217</v>
      </c>
      <c r="B198" s="70">
        <v>0</v>
      </c>
      <c r="C198" s="71">
        <v>1</v>
      </c>
      <c r="D198" s="71">
        <v>1</v>
      </c>
      <c r="E198" s="71">
        <v>1</v>
      </c>
      <c r="F198" s="71">
        <v>1</v>
      </c>
      <c r="G198" s="71">
        <v>2</v>
      </c>
      <c r="H198" s="71">
        <v>1</v>
      </c>
      <c r="I198" s="71">
        <v>1</v>
      </c>
      <c r="J198" s="71">
        <v>1</v>
      </c>
      <c r="K198" s="71">
        <v>0</v>
      </c>
      <c r="L198" s="71">
        <v>1</v>
      </c>
      <c r="M198" s="71">
        <v>0</v>
      </c>
      <c r="N198" s="71">
        <v>0</v>
      </c>
      <c r="O198" s="71">
        <v>0</v>
      </c>
      <c r="P198" s="71">
        <v>1</v>
      </c>
      <c r="Q198" s="71">
        <v>1</v>
      </c>
      <c r="R198" s="71">
        <v>1</v>
      </c>
      <c r="S198" s="71">
        <v>2</v>
      </c>
      <c r="T198" s="71">
        <v>1</v>
      </c>
      <c r="U198" s="71">
        <v>1</v>
      </c>
      <c r="V198" s="71">
        <v>1</v>
      </c>
      <c r="W198" s="71">
        <v>1</v>
      </c>
      <c r="X198" s="71">
        <v>0</v>
      </c>
      <c r="Y198" s="71">
        <v>0</v>
      </c>
      <c r="Z198" s="72"/>
    </row>
    <row r="199" spans="1:26">
      <c r="A199" s="54">
        <f t="shared" si="3"/>
        <v>46218</v>
      </c>
      <c r="B199" s="70">
        <v>0</v>
      </c>
      <c r="C199" s="71">
        <v>1</v>
      </c>
      <c r="D199" s="71">
        <v>1</v>
      </c>
      <c r="E199" s="71">
        <v>1</v>
      </c>
      <c r="F199" s="71">
        <v>1</v>
      </c>
      <c r="G199" s="71">
        <v>2</v>
      </c>
      <c r="H199" s="71">
        <v>1</v>
      </c>
      <c r="I199" s="71">
        <v>1</v>
      </c>
      <c r="J199" s="71">
        <v>1</v>
      </c>
      <c r="K199" s="71">
        <v>0</v>
      </c>
      <c r="L199" s="71">
        <v>1</v>
      </c>
      <c r="M199" s="71">
        <v>0</v>
      </c>
      <c r="N199" s="71">
        <v>0</v>
      </c>
      <c r="O199" s="71">
        <v>0</v>
      </c>
      <c r="P199" s="71">
        <v>1</v>
      </c>
      <c r="Q199" s="71">
        <v>1</v>
      </c>
      <c r="R199" s="71">
        <v>1</v>
      </c>
      <c r="S199" s="71">
        <v>2</v>
      </c>
      <c r="T199" s="71">
        <v>1</v>
      </c>
      <c r="U199" s="71">
        <v>1</v>
      </c>
      <c r="V199" s="71">
        <v>1</v>
      </c>
      <c r="W199" s="71">
        <v>1</v>
      </c>
      <c r="X199" s="71">
        <v>0</v>
      </c>
      <c r="Y199" s="71">
        <v>0</v>
      </c>
      <c r="Z199" s="72"/>
    </row>
    <row r="200" spans="1:26">
      <c r="A200" s="54">
        <f t="shared" si="3"/>
        <v>46219</v>
      </c>
      <c r="B200" s="70">
        <v>0</v>
      </c>
      <c r="C200" s="71">
        <v>1</v>
      </c>
      <c r="D200" s="71">
        <v>1</v>
      </c>
      <c r="E200" s="71">
        <v>1</v>
      </c>
      <c r="F200" s="71">
        <v>1</v>
      </c>
      <c r="G200" s="71">
        <v>2</v>
      </c>
      <c r="H200" s="71">
        <v>1</v>
      </c>
      <c r="I200" s="71">
        <v>1</v>
      </c>
      <c r="J200" s="71">
        <v>1</v>
      </c>
      <c r="K200" s="71">
        <v>0</v>
      </c>
      <c r="L200" s="71">
        <v>1</v>
      </c>
      <c r="M200" s="71">
        <v>0</v>
      </c>
      <c r="N200" s="71">
        <v>0</v>
      </c>
      <c r="O200" s="71">
        <v>0</v>
      </c>
      <c r="P200" s="71">
        <v>1</v>
      </c>
      <c r="Q200" s="71">
        <v>1</v>
      </c>
      <c r="R200" s="71">
        <v>1</v>
      </c>
      <c r="S200" s="71">
        <v>2</v>
      </c>
      <c r="T200" s="71">
        <v>1</v>
      </c>
      <c r="U200" s="71">
        <v>1</v>
      </c>
      <c r="V200" s="71">
        <v>1</v>
      </c>
      <c r="W200" s="71">
        <v>1</v>
      </c>
      <c r="X200" s="71">
        <v>0</v>
      </c>
      <c r="Y200" s="71">
        <v>0</v>
      </c>
      <c r="Z200" s="72"/>
    </row>
    <row r="201" spans="1:26">
      <c r="A201" s="54">
        <f t="shared" si="3"/>
        <v>46220</v>
      </c>
      <c r="B201" s="70">
        <v>0</v>
      </c>
      <c r="C201" s="71">
        <v>1</v>
      </c>
      <c r="D201" s="71">
        <v>1</v>
      </c>
      <c r="E201" s="71">
        <v>1</v>
      </c>
      <c r="F201" s="71">
        <v>1</v>
      </c>
      <c r="G201" s="71">
        <v>2</v>
      </c>
      <c r="H201" s="71">
        <v>1</v>
      </c>
      <c r="I201" s="71">
        <v>1</v>
      </c>
      <c r="J201" s="71">
        <v>1</v>
      </c>
      <c r="K201" s="71">
        <v>0</v>
      </c>
      <c r="L201" s="71">
        <v>1</v>
      </c>
      <c r="M201" s="71">
        <v>0</v>
      </c>
      <c r="N201" s="71">
        <v>0</v>
      </c>
      <c r="O201" s="71">
        <v>0</v>
      </c>
      <c r="P201" s="71">
        <v>1</v>
      </c>
      <c r="Q201" s="71">
        <v>1</v>
      </c>
      <c r="R201" s="71">
        <v>1</v>
      </c>
      <c r="S201" s="71">
        <v>2</v>
      </c>
      <c r="T201" s="71">
        <v>1</v>
      </c>
      <c r="U201" s="71">
        <v>1</v>
      </c>
      <c r="V201" s="71">
        <v>1</v>
      </c>
      <c r="W201" s="71">
        <v>1</v>
      </c>
      <c r="X201" s="71">
        <v>0</v>
      </c>
      <c r="Y201" s="71">
        <v>0</v>
      </c>
      <c r="Z201" s="72"/>
    </row>
    <row r="202" spans="1:26">
      <c r="A202" s="54">
        <f t="shared" si="3"/>
        <v>46221</v>
      </c>
      <c r="B202" s="70">
        <v>0</v>
      </c>
      <c r="C202" s="71">
        <v>0</v>
      </c>
      <c r="D202" s="71">
        <v>0</v>
      </c>
      <c r="E202" s="71">
        <v>0</v>
      </c>
      <c r="F202" s="71">
        <v>1</v>
      </c>
      <c r="G202" s="71">
        <v>1</v>
      </c>
      <c r="H202" s="71">
        <v>1</v>
      </c>
      <c r="I202" s="71">
        <v>0</v>
      </c>
      <c r="J202" s="71">
        <v>0</v>
      </c>
      <c r="K202" s="71">
        <v>0</v>
      </c>
      <c r="L202" s="71">
        <v>0</v>
      </c>
      <c r="M202" s="71">
        <v>0</v>
      </c>
      <c r="N202" s="71">
        <v>0</v>
      </c>
      <c r="O202" s="71">
        <v>0</v>
      </c>
      <c r="P202" s="71">
        <v>0</v>
      </c>
      <c r="Q202" s="71">
        <v>1</v>
      </c>
      <c r="R202" s="71">
        <v>1</v>
      </c>
      <c r="S202" s="71">
        <v>1</v>
      </c>
      <c r="T202" s="71">
        <v>1</v>
      </c>
      <c r="U202" s="71">
        <v>0</v>
      </c>
      <c r="V202" s="71">
        <v>0</v>
      </c>
      <c r="W202" s="71">
        <v>0</v>
      </c>
      <c r="X202" s="71">
        <v>0</v>
      </c>
      <c r="Y202" s="71">
        <v>0</v>
      </c>
      <c r="Z202" s="72"/>
    </row>
    <row r="203" spans="1:26">
      <c r="A203" s="54">
        <f t="shared" si="3"/>
        <v>46222</v>
      </c>
      <c r="B203" s="70">
        <v>0</v>
      </c>
      <c r="C203" s="71">
        <v>0</v>
      </c>
      <c r="D203" s="71">
        <v>0</v>
      </c>
      <c r="E203" s="71">
        <v>0</v>
      </c>
      <c r="F203" s="71">
        <v>1</v>
      </c>
      <c r="G203" s="71">
        <v>1</v>
      </c>
      <c r="H203" s="71">
        <v>1</v>
      </c>
      <c r="I203" s="71">
        <v>0</v>
      </c>
      <c r="J203" s="71">
        <v>0</v>
      </c>
      <c r="K203" s="71">
        <v>0</v>
      </c>
      <c r="L203" s="71">
        <v>0</v>
      </c>
      <c r="M203" s="71">
        <v>0</v>
      </c>
      <c r="N203" s="71">
        <v>0</v>
      </c>
      <c r="O203" s="71">
        <v>0</v>
      </c>
      <c r="P203" s="71">
        <v>0</v>
      </c>
      <c r="Q203" s="71">
        <v>1</v>
      </c>
      <c r="R203" s="71">
        <v>1</v>
      </c>
      <c r="S203" s="71">
        <v>1</v>
      </c>
      <c r="T203" s="71">
        <v>1</v>
      </c>
      <c r="U203" s="71">
        <v>0</v>
      </c>
      <c r="V203" s="71">
        <v>0</v>
      </c>
      <c r="W203" s="71">
        <v>0</v>
      </c>
      <c r="X203" s="71">
        <v>0</v>
      </c>
      <c r="Y203" s="71">
        <v>0</v>
      </c>
      <c r="Z203" s="72"/>
    </row>
    <row r="204" spans="1:26">
      <c r="A204" s="54">
        <f t="shared" si="3"/>
        <v>46223</v>
      </c>
      <c r="B204" s="70">
        <v>0</v>
      </c>
      <c r="C204" s="71">
        <v>1</v>
      </c>
      <c r="D204" s="71">
        <v>1</v>
      </c>
      <c r="E204" s="71">
        <v>1</v>
      </c>
      <c r="F204" s="71">
        <v>1</v>
      </c>
      <c r="G204" s="71">
        <v>2</v>
      </c>
      <c r="H204" s="71">
        <v>1</v>
      </c>
      <c r="I204" s="71">
        <v>1</v>
      </c>
      <c r="J204" s="71">
        <v>1</v>
      </c>
      <c r="K204" s="71">
        <v>0</v>
      </c>
      <c r="L204" s="71">
        <v>1</v>
      </c>
      <c r="M204" s="71">
        <v>0</v>
      </c>
      <c r="N204" s="71">
        <v>0</v>
      </c>
      <c r="O204" s="71">
        <v>0</v>
      </c>
      <c r="P204" s="71">
        <v>1</v>
      </c>
      <c r="Q204" s="71">
        <v>1</v>
      </c>
      <c r="R204" s="71">
        <v>1</v>
      </c>
      <c r="S204" s="71">
        <v>2</v>
      </c>
      <c r="T204" s="71">
        <v>1</v>
      </c>
      <c r="U204" s="71">
        <v>1</v>
      </c>
      <c r="V204" s="71">
        <v>1</v>
      </c>
      <c r="W204" s="71">
        <v>1</v>
      </c>
      <c r="X204" s="71">
        <v>0</v>
      </c>
      <c r="Y204" s="71">
        <v>0</v>
      </c>
      <c r="Z204" s="72"/>
    </row>
    <row r="205" spans="1:26">
      <c r="A205" s="54">
        <f t="shared" si="3"/>
        <v>46224</v>
      </c>
      <c r="B205" s="70">
        <v>0</v>
      </c>
      <c r="C205" s="71">
        <v>1</v>
      </c>
      <c r="D205" s="71">
        <v>1</v>
      </c>
      <c r="E205" s="71">
        <v>1</v>
      </c>
      <c r="F205" s="71">
        <v>1</v>
      </c>
      <c r="G205" s="71">
        <v>2</v>
      </c>
      <c r="H205" s="71">
        <v>1</v>
      </c>
      <c r="I205" s="71">
        <v>1</v>
      </c>
      <c r="J205" s="71">
        <v>1</v>
      </c>
      <c r="K205" s="71">
        <v>0</v>
      </c>
      <c r="L205" s="71">
        <v>1</v>
      </c>
      <c r="M205" s="71">
        <v>0</v>
      </c>
      <c r="N205" s="71">
        <v>0</v>
      </c>
      <c r="O205" s="71">
        <v>0</v>
      </c>
      <c r="P205" s="71">
        <v>1</v>
      </c>
      <c r="Q205" s="71">
        <v>1</v>
      </c>
      <c r="R205" s="71">
        <v>1</v>
      </c>
      <c r="S205" s="71">
        <v>2</v>
      </c>
      <c r="T205" s="71">
        <v>1</v>
      </c>
      <c r="U205" s="71">
        <v>1</v>
      </c>
      <c r="V205" s="71">
        <v>1</v>
      </c>
      <c r="W205" s="71">
        <v>1</v>
      </c>
      <c r="X205" s="71">
        <v>0</v>
      </c>
      <c r="Y205" s="71">
        <v>0</v>
      </c>
      <c r="Z205" s="72"/>
    </row>
    <row r="206" spans="1:26">
      <c r="A206" s="54">
        <f t="shared" si="3"/>
        <v>46225</v>
      </c>
      <c r="B206" s="70">
        <v>0</v>
      </c>
      <c r="C206" s="71">
        <v>1</v>
      </c>
      <c r="D206" s="71">
        <v>1</v>
      </c>
      <c r="E206" s="71">
        <v>1</v>
      </c>
      <c r="F206" s="71">
        <v>1</v>
      </c>
      <c r="G206" s="71">
        <v>2</v>
      </c>
      <c r="H206" s="71">
        <v>1</v>
      </c>
      <c r="I206" s="71">
        <v>1</v>
      </c>
      <c r="J206" s="71">
        <v>1</v>
      </c>
      <c r="K206" s="71">
        <v>0</v>
      </c>
      <c r="L206" s="71">
        <v>1</v>
      </c>
      <c r="M206" s="71">
        <v>0</v>
      </c>
      <c r="N206" s="71">
        <v>0</v>
      </c>
      <c r="O206" s="71">
        <v>0</v>
      </c>
      <c r="P206" s="71">
        <v>1</v>
      </c>
      <c r="Q206" s="71">
        <v>1</v>
      </c>
      <c r="R206" s="71">
        <v>1</v>
      </c>
      <c r="S206" s="71">
        <v>2</v>
      </c>
      <c r="T206" s="71">
        <v>1</v>
      </c>
      <c r="U206" s="71">
        <v>1</v>
      </c>
      <c r="V206" s="71">
        <v>1</v>
      </c>
      <c r="W206" s="71">
        <v>1</v>
      </c>
      <c r="X206" s="71">
        <v>0</v>
      </c>
      <c r="Y206" s="71">
        <v>0</v>
      </c>
      <c r="Z206" s="72"/>
    </row>
    <row r="207" spans="1:26">
      <c r="A207" s="54">
        <f t="shared" si="3"/>
        <v>46226</v>
      </c>
      <c r="B207" s="70">
        <v>0</v>
      </c>
      <c r="C207" s="71">
        <v>1</v>
      </c>
      <c r="D207" s="71">
        <v>1</v>
      </c>
      <c r="E207" s="71">
        <v>1</v>
      </c>
      <c r="F207" s="71">
        <v>1</v>
      </c>
      <c r="G207" s="71">
        <v>2</v>
      </c>
      <c r="H207" s="71">
        <v>1</v>
      </c>
      <c r="I207" s="71">
        <v>1</v>
      </c>
      <c r="J207" s="71">
        <v>1</v>
      </c>
      <c r="K207" s="71">
        <v>0</v>
      </c>
      <c r="L207" s="71">
        <v>1</v>
      </c>
      <c r="M207" s="71">
        <v>0</v>
      </c>
      <c r="N207" s="71">
        <v>0</v>
      </c>
      <c r="O207" s="71">
        <v>0</v>
      </c>
      <c r="P207" s="71">
        <v>1</v>
      </c>
      <c r="Q207" s="71">
        <v>1</v>
      </c>
      <c r="R207" s="71">
        <v>1</v>
      </c>
      <c r="S207" s="71">
        <v>2</v>
      </c>
      <c r="T207" s="71">
        <v>1</v>
      </c>
      <c r="U207" s="71">
        <v>1</v>
      </c>
      <c r="V207" s="71">
        <v>1</v>
      </c>
      <c r="W207" s="71">
        <v>1</v>
      </c>
      <c r="X207" s="71">
        <v>0</v>
      </c>
      <c r="Y207" s="71">
        <v>0</v>
      </c>
      <c r="Z207" s="72"/>
    </row>
    <row r="208" spans="1:26">
      <c r="A208" s="54">
        <f t="shared" si="3"/>
        <v>46227</v>
      </c>
      <c r="B208" s="70">
        <v>0</v>
      </c>
      <c r="C208" s="71">
        <v>1</v>
      </c>
      <c r="D208" s="71">
        <v>1</v>
      </c>
      <c r="E208" s="71">
        <v>1</v>
      </c>
      <c r="F208" s="71">
        <v>1</v>
      </c>
      <c r="G208" s="71">
        <v>2</v>
      </c>
      <c r="H208" s="71">
        <v>1</v>
      </c>
      <c r="I208" s="71">
        <v>1</v>
      </c>
      <c r="J208" s="71">
        <v>1</v>
      </c>
      <c r="K208" s="71">
        <v>0</v>
      </c>
      <c r="L208" s="71">
        <v>1</v>
      </c>
      <c r="M208" s="71">
        <v>0</v>
      </c>
      <c r="N208" s="71">
        <v>0</v>
      </c>
      <c r="O208" s="71">
        <v>0</v>
      </c>
      <c r="P208" s="71">
        <v>1</v>
      </c>
      <c r="Q208" s="71">
        <v>1</v>
      </c>
      <c r="R208" s="71">
        <v>1</v>
      </c>
      <c r="S208" s="71">
        <v>2</v>
      </c>
      <c r="T208" s="71">
        <v>1</v>
      </c>
      <c r="U208" s="71">
        <v>1</v>
      </c>
      <c r="V208" s="71">
        <v>1</v>
      </c>
      <c r="W208" s="71">
        <v>1</v>
      </c>
      <c r="X208" s="71">
        <v>0</v>
      </c>
      <c r="Y208" s="71">
        <v>0</v>
      </c>
      <c r="Z208" s="72"/>
    </row>
    <row r="209" spans="1:26">
      <c r="A209" s="54">
        <f t="shared" si="3"/>
        <v>46228</v>
      </c>
      <c r="B209" s="70">
        <v>0</v>
      </c>
      <c r="C209" s="71">
        <v>0</v>
      </c>
      <c r="D209" s="71">
        <v>0</v>
      </c>
      <c r="E209" s="71">
        <v>0</v>
      </c>
      <c r="F209" s="71">
        <v>1</v>
      </c>
      <c r="G209" s="71">
        <v>1</v>
      </c>
      <c r="H209" s="71">
        <v>1</v>
      </c>
      <c r="I209" s="71">
        <v>0</v>
      </c>
      <c r="J209" s="71">
        <v>0</v>
      </c>
      <c r="K209" s="71">
        <v>0</v>
      </c>
      <c r="L209" s="71">
        <v>0</v>
      </c>
      <c r="M209" s="71">
        <v>0</v>
      </c>
      <c r="N209" s="71">
        <v>0</v>
      </c>
      <c r="O209" s="71">
        <v>0</v>
      </c>
      <c r="P209" s="71">
        <v>0</v>
      </c>
      <c r="Q209" s="71">
        <v>1</v>
      </c>
      <c r="R209" s="71">
        <v>1</v>
      </c>
      <c r="S209" s="71">
        <v>1</v>
      </c>
      <c r="T209" s="71">
        <v>1</v>
      </c>
      <c r="U209" s="71">
        <v>0</v>
      </c>
      <c r="V209" s="71">
        <v>0</v>
      </c>
      <c r="W209" s="71">
        <v>0</v>
      </c>
      <c r="X209" s="71">
        <v>0</v>
      </c>
      <c r="Y209" s="71">
        <v>0</v>
      </c>
      <c r="Z209" s="72"/>
    </row>
    <row r="210" spans="1:26">
      <c r="A210" s="54">
        <f t="shared" si="3"/>
        <v>46229</v>
      </c>
      <c r="B210" s="70">
        <v>0</v>
      </c>
      <c r="C210" s="71">
        <v>0</v>
      </c>
      <c r="D210" s="71">
        <v>0</v>
      </c>
      <c r="E210" s="71">
        <v>0</v>
      </c>
      <c r="F210" s="71">
        <v>1</v>
      </c>
      <c r="G210" s="71">
        <v>1</v>
      </c>
      <c r="H210" s="71">
        <v>1</v>
      </c>
      <c r="I210" s="71">
        <v>0</v>
      </c>
      <c r="J210" s="71">
        <v>0</v>
      </c>
      <c r="K210" s="71">
        <v>0</v>
      </c>
      <c r="L210" s="71">
        <v>0</v>
      </c>
      <c r="M210" s="71">
        <v>0</v>
      </c>
      <c r="N210" s="71">
        <v>0</v>
      </c>
      <c r="O210" s="71">
        <v>0</v>
      </c>
      <c r="P210" s="71">
        <v>0</v>
      </c>
      <c r="Q210" s="71">
        <v>1</v>
      </c>
      <c r="R210" s="71">
        <v>1</v>
      </c>
      <c r="S210" s="71">
        <v>1</v>
      </c>
      <c r="T210" s="71">
        <v>1</v>
      </c>
      <c r="U210" s="71">
        <v>0</v>
      </c>
      <c r="V210" s="71">
        <v>0</v>
      </c>
      <c r="W210" s="71">
        <v>0</v>
      </c>
      <c r="X210" s="71">
        <v>0</v>
      </c>
      <c r="Y210" s="71">
        <v>0</v>
      </c>
      <c r="Z210" s="72"/>
    </row>
    <row r="211" spans="1:26">
      <c r="A211" s="54">
        <f t="shared" si="3"/>
        <v>46230</v>
      </c>
      <c r="B211" s="70">
        <v>0</v>
      </c>
      <c r="C211" s="71">
        <v>1</v>
      </c>
      <c r="D211" s="71">
        <v>1</v>
      </c>
      <c r="E211" s="71">
        <v>1</v>
      </c>
      <c r="F211" s="71">
        <v>1</v>
      </c>
      <c r="G211" s="71">
        <v>2</v>
      </c>
      <c r="H211" s="71">
        <v>1</v>
      </c>
      <c r="I211" s="71">
        <v>1</v>
      </c>
      <c r="J211" s="71">
        <v>1</v>
      </c>
      <c r="K211" s="71">
        <v>0</v>
      </c>
      <c r="L211" s="71">
        <v>1</v>
      </c>
      <c r="M211" s="71">
        <v>0</v>
      </c>
      <c r="N211" s="71">
        <v>0</v>
      </c>
      <c r="O211" s="71">
        <v>0</v>
      </c>
      <c r="P211" s="71">
        <v>1</v>
      </c>
      <c r="Q211" s="71">
        <v>1</v>
      </c>
      <c r="R211" s="71">
        <v>1</v>
      </c>
      <c r="S211" s="71">
        <v>2</v>
      </c>
      <c r="T211" s="71">
        <v>1</v>
      </c>
      <c r="U211" s="71">
        <v>1</v>
      </c>
      <c r="V211" s="71">
        <v>1</v>
      </c>
      <c r="W211" s="71">
        <v>1</v>
      </c>
      <c r="X211" s="71">
        <v>0</v>
      </c>
      <c r="Y211" s="71">
        <v>0</v>
      </c>
      <c r="Z211" s="72"/>
    </row>
    <row r="212" spans="1:26">
      <c r="A212" s="54">
        <f t="shared" si="3"/>
        <v>46231</v>
      </c>
      <c r="B212" s="70">
        <v>0</v>
      </c>
      <c r="C212" s="71">
        <v>1</v>
      </c>
      <c r="D212" s="71">
        <v>1</v>
      </c>
      <c r="E212" s="71">
        <v>1</v>
      </c>
      <c r="F212" s="71">
        <v>1</v>
      </c>
      <c r="G212" s="71">
        <v>2</v>
      </c>
      <c r="H212" s="71">
        <v>1</v>
      </c>
      <c r="I212" s="71">
        <v>1</v>
      </c>
      <c r="J212" s="71">
        <v>1</v>
      </c>
      <c r="K212" s="71">
        <v>0</v>
      </c>
      <c r="L212" s="71">
        <v>1</v>
      </c>
      <c r="M212" s="71">
        <v>0</v>
      </c>
      <c r="N212" s="71">
        <v>0</v>
      </c>
      <c r="O212" s="71">
        <v>0</v>
      </c>
      <c r="P212" s="71">
        <v>1</v>
      </c>
      <c r="Q212" s="71">
        <v>1</v>
      </c>
      <c r="R212" s="71">
        <v>1</v>
      </c>
      <c r="S212" s="71">
        <v>2</v>
      </c>
      <c r="T212" s="71">
        <v>1</v>
      </c>
      <c r="U212" s="71">
        <v>1</v>
      </c>
      <c r="V212" s="71">
        <v>1</v>
      </c>
      <c r="W212" s="71">
        <v>1</v>
      </c>
      <c r="X212" s="71">
        <v>0</v>
      </c>
      <c r="Y212" s="71">
        <v>0</v>
      </c>
      <c r="Z212" s="72"/>
    </row>
    <row r="213" spans="1:26">
      <c r="A213" s="54">
        <f t="shared" si="3"/>
        <v>46232</v>
      </c>
      <c r="B213" s="70">
        <v>0</v>
      </c>
      <c r="C213" s="71">
        <v>1</v>
      </c>
      <c r="D213" s="71">
        <v>1</v>
      </c>
      <c r="E213" s="71">
        <v>1</v>
      </c>
      <c r="F213" s="71">
        <v>1</v>
      </c>
      <c r="G213" s="71">
        <v>2</v>
      </c>
      <c r="H213" s="71">
        <v>1</v>
      </c>
      <c r="I213" s="71">
        <v>1</v>
      </c>
      <c r="J213" s="71">
        <v>1</v>
      </c>
      <c r="K213" s="71">
        <v>0</v>
      </c>
      <c r="L213" s="71">
        <v>1</v>
      </c>
      <c r="M213" s="71">
        <v>0</v>
      </c>
      <c r="N213" s="71">
        <v>0</v>
      </c>
      <c r="O213" s="71">
        <v>0</v>
      </c>
      <c r="P213" s="71">
        <v>1</v>
      </c>
      <c r="Q213" s="71">
        <v>1</v>
      </c>
      <c r="R213" s="71">
        <v>1</v>
      </c>
      <c r="S213" s="71">
        <v>2</v>
      </c>
      <c r="T213" s="71">
        <v>1</v>
      </c>
      <c r="U213" s="71">
        <v>1</v>
      </c>
      <c r="V213" s="71">
        <v>1</v>
      </c>
      <c r="W213" s="71">
        <v>1</v>
      </c>
      <c r="X213" s="71">
        <v>0</v>
      </c>
      <c r="Y213" s="71">
        <v>0</v>
      </c>
      <c r="Z213" s="72"/>
    </row>
    <row r="214" spans="1:26">
      <c r="A214" s="54">
        <f t="shared" si="3"/>
        <v>46233</v>
      </c>
      <c r="B214" s="70">
        <v>0</v>
      </c>
      <c r="C214" s="71">
        <v>1</v>
      </c>
      <c r="D214" s="71">
        <v>1</v>
      </c>
      <c r="E214" s="71">
        <v>1</v>
      </c>
      <c r="F214" s="71">
        <v>1</v>
      </c>
      <c r="G214" s="71">
        <v>2</v>
      </c>
      <c r="H214" s="71">
        <v>1</v>
      </c>
      <c r="I214" s="71">
        <v>1</v>
      </c>
      <c r="J214" s="71">
        <v>1</v>
      </c>
      <c r="K214" s="71">
        <v>0</v>
      </c>
      <c r="L214" s="71">
        <v>1</v>
      </c>
      <c r="M214" s="71">
        <v>0</v>
      </c>
      <c r="N214" s="71">
        <v>0</v>
      </c>
      <c r="O214" s="71">
        <v>0</v>
      </c>
      <c r="P214" s="71">
        <v>1</v>
      </c>
      <c r="Q214" s="71">
        <v>1</v>
      </c>
      <c r="R214" s="71">
        <v>1</v>
      </c>
      <c r="S214" s="71">
        <v>2</v>
      </c>
      <c r="T214" s="71">
        <v>1</v>
      </c>
      <c r="U214" s="71">
        <v>1</v>
      </c>
      <c r="V214" s="71">
        <v>1</v>
      </c>
      <c r="W214" s="71">
        <v>1</v>
      </c>
      <c r="X214" s="71">
        <v>0</v>
      </c>
      <c r="Y214" s="71">
        <v>0</v>
      </c>
      <c r="Z214" s="72"/>
    </row>
    <row r="215" spans="1:26">
      <c r="A215" s="54">
        <f t="shared" si="3"/>
        <v>46234</v>
      </c>
      <c r="B215" s="70">
        <v>0</v>
      </c>
      <c r="C215" s="71">
        <v>1</v>
      </c>
      <c r="D215" s="71">
        <v>1</v>
      </c>
      <c r="E215" s="71">
        <v>1</v>
      </c>
      <c r="F215" s="71">
        <v>1</v>
      </c>
      <c r="G215" s="71">
        <v>2</v>
      </c>
      <c r="H215" s="71">
        <v>1</v>
      </c>
      <c r="I215" s="71">
        <v>1</v>
      </c>
      <c r="J215" s="71">
        <v>1</v>
      </c>
      <c r="K215" s="71">
        <v>0</v>
      </c>
      <c r="L215" s="71">
        <v>1</v>
      </c>
      <c r="M215" s="71">
        <v>0</v>
      </c>
      <c r="N215" s="71">
        <v>0</v>
      </c>
      <c r="O215" s="71">
        <v>0</v>
      </c>
      <c r="P215" s="71">
        <v>1</v>
      </c>
      <c r="Q215" s="71">
        <v>1</v>
      </c>
      <c r="R215" s="71">
        <v>1</v>
      </c>
      <c r="S215" s="71">
        <v>2</v>
      </c>
      <c r="T215" s="71">
        <v>1</v>
      </c>
      <c r="U215" s="71">
        <v>1</v>
      </c>
      <c r="V215" s="71">
        <v>1</v>
      </c>
      <c r="W215" s="71">
        <v>1</v>
      </c>
      <c r="X215" s="71">
        <v>0</v>
      </c>
      <c r="Y215" s="71">
        <v>0</v>
      </c>
      <c r="Z215" s="72"/>
    </row>
    <row r="216" spans="1:26">
      <c r="A216" s="54">
        <f t="shared" si="3"/>
        <v>46235</v>
      </c>
      <c r="B216" s="70">
        <v>0</v>
      </c>
      <c r="C216" s="71">
        <v>0</v>
      </c>
      <c r="D216" s="71">
        <v>0</v>
      </c>
      <c r="E216" s="71">
        <v>0</v>
      </c>
      <c r="F216" s="71">
        <v>1</v>
      </c>
      <c r="G216" s="71">
        <v>1</v>
      </c>
      <c r="H216" s="71">
        <v>1</v>
      </c>
      <c r="I216" s="71">
        <v>0</v>
      </c>
      <c r="J216" s="71">
        <v>0</v>
      </c>
      <c r="K216" s="71">
        <v>0</v>
      </c>
      <c r="L216" s="71">
        <v>0</v>
      </c>
      <c r="M216" s="71">
        <v>0</v>
      </c>
      <c r="N216" s="71">
        <v>0</v>
      </c>
      <c r="O216" s="71">
        <v>0</v>
      </c>
      <c r="P216" s="71">
        <v>1</v>
      </c>
      <c r="Q216" s="71">
        <v>1</v>
      </c>
      <c r="R216" s="71">
        <v>1</v>
      </c>
      <c r="S216" s="71">
        <v>1</v>
      </c>
      <c r="T216" s="71">
        <v>1</v>
      </c>
      <c r="U216" s="71">
        <v>1</v>
      </c>
      <c r="V216" s="71">
        <v>0</v>
      </c>
      <c r="W216" s="71">
        <v>0</v>
      </c>
      <c r="X216" s="71">
        <v>0</v>
      </c>
      <c r="Y216" s="71">
        <v>0</v>
      </c>
      <c r="Z216" s="72"/>
    </row>
    <row r="217" spans="1:26">
      <c r="A217" s="54">
        <f t="shared" si="3"/>
        <v>46236</v>
      </c>
      <c r="B217" s="70">
        <v>0</v>
      </c>
      <c r="C217" s="71">
        <v>0</v>
      </c>
      <c r="D217" s="71">
        <v>0</v>
      </c>
      <c r="E217" s="71">
        <v>0</v>
      </c>
      <c r="F217" s="71">
        <v>1</v>
      </c>
      <c r="G217" s="71">
        <v>1</v>
      </c>
      <c r="H217" s="71">
        <v>1</v>
      </c>
      <c r="I217" s="71">
        <v>0</v>
      </c>
      <c r="J217" s="71">
        <v>0</v>
      </c>
      <c r="K217" s="71">
        <v>0</v>
      </c>
      <c r="L217" s="71">
        <v>0</v>
      </c>
      <c r="M217" s="71">
        <v>0</v>
      </c>
      <c r="N217" s="71">
        <v>0</v>
      </c>
      <c r="O217" s="71">
        <v>0</v>
      </c>
      <c r="P217" s="71">
        <v>1</v>
      </c>
      <c r="Q217" s="71">
        <v>1</v>
      </c>
      <c r="R217" s="71">
        <v>1</v>
      </c>
      <c r="S217" s="71">
        <v>1</v>
      </c>
      <c r="T217" s="71">
        <v>1</v>
      </c>
      <c r="U217" s="71">
        <v>1</v>
      </c>
      <c r="V217" s="71">
        <v>0</v>
      </c>
      <c r="W217" s="71">
        <v>0</v>
      </c>
      <c r="X217" s="71">
        <v>0</v>
      </c>
      <c r="Y217" s="71">
        <v>0</v>
      </c>
      <c r="Z217" s="72"/>
    </row>
    <row r="218" spans="1:26">
      <c r="A218" s="54">
        <f t="shared" si="3"/>
        <v>46237</v>
      </c>
      <c r="B218" s="70">
        <v>0</v>
      </c>
      <c r="C218" s="71">
        <v>1</v>
      </c>
      <c r="D218" s="71">
        <v>1</v>
      </c>
      <c r="E218" s="71">
        <v>1</v>
      </c>
      <c r="F218" s="71">
        <v>1</v>
      </c>
      <c r="G218" s="71">
        <v>1</v>
      </c>
      <c r="H218" s="71">
        <v>1</v>
      </c>
      <c r="I218" s="71">
        <v>1</v>
      </c>
      <c r="J218" s="71">
        <v>1</v>
      </c>
      <c r="K218" s="71">
        <v>0</v>
      </c>
      <c r="L218" s="71">
        <v>1</v>
      </c>
      <c r="M218" s="71">
        <v>0</v>
      </c>
      <c r="N218" s="71">
        <v>0</v>
      </c>
      <c r="O218" s="71">
        <v>0</v>
      </c>
      <c r="P218" s="71">
        <v>1</v>
      </c>
      <c r="Q218" s="71">
        <v>1</v>
      </c>
      <c r="R218" s="71">
        <v>1</v>
      </c>
      <c r="S218" s="71">
        <v>1</v>
      </c>
      <c r="T218" s="71">
        <v>1</v>
      </c>
      <c r="U218" s="71">
        <v>1</v>
      </c>
      <c r="V218" s="71">
        <v>1</v>
      </c>
      <c r="W218" s="71">
        <v>1</v>
      </c>
      <c r="X218" s="71">
        <v>0</v>
      </c>
      <c r="Y218" s="71">
        <v>0</v>
      </c>
      <c r="Z218" s="72"/>
    </row>
    <row r="219" spans="1:26">
      <c r="A219" s="54">
        <f t="shared" si="3"/>
        <v>46238</v>
      </c>
      <c r="B219" s="70">
        <v>0</v>
      </c>
      <c r="C219" s="71">
        <v>1</v>
      </c>
      <c r="D219" s="71">
        <v>1</v>
      </c>
      <c r="E219" s="71">
        <v>1</v>
      </c>
      <c r="F219" s="71">
        <v>1</v>
      </c>
      <c r="G219" s="71">
        <v>1</v>
      </c>
      <c r="H219" s="71">
        <v>1</v>
      </c>
      <c r="I219" s="71">
        <v>1</v>
      </c>
      <c r="J219" s="71">
        <v>1</v>
      </c>
      <c r="K219" s="71">
        <v>0</v>
      </c>
      <c r="L219" s="71">
        <v>1</v>
      </c>
      <c r="M219" s="71">
        <v>0</v>
      </c>
      <c r="N219" s="71">
        <v>0</v>
      </c>
      <c r="O219" s="71">
        <v>0</v>
      </c>
      <c r="P219" s="71">
        <v>1</v>
      </c>
      <c r="Q219" s="71">
        <v>1</v>
      </c>
      <c r="R219" s="71">
        <v>1</v>
      </c>
      <c r="S219" s="71">
        <v>1</v>
      </c>
      <c r="T219" s="71">
        <v>1</v>
      </c>
      <c r="U219" s="71">
        <v>1</v>
      </c>
      <c r="V219" s="71">
        <v>1</v>
      </c>
      <c r="W219" s="71">
        <v>1</v>
      </c>
      <c r="X219" s="71">
        <v>0</v>
      </c>
      <c r="Y219" s="71">
        <v>0</v>
      </c>
      <c r="Z219" s="72"/>
    </row>
    <row r="220" spans="1:26">
      <c r="A220" s="54">
        <f t="shared" si="3"/>
        <v>46239</v>
      </c>
      <c r="B220" s="70">
        <v>0</v>
      </c>
      <c r="C220" s="71">
        <v>1</v>
      </c>
      <c r="D220" s="71">
        <v>1</v>
      </c>
      <c r="E220" s="71">
        <v>1</v>
      </c>
      <c r="F220" s="71">
        <v>1</v>
      </c>
      <c r="G220" s="71">
        <v>1</v>
      </c>
      <c r="H220" s="71">
        <v>1</v>
      </c>
      <c r="I220" s="71">
        <v>1</v>
      </c>
      <c r="J220" s="71">
        <v>1</v>
      </c>
      <c r="K220" s="71">
        <v>0</v>
      </c>
      <c r="L220" s="71">
        <v>1</v>
      </c>
      <c r="M220" s="71">
        <v>0</v>
      </c>
      <c r="N220" s="71">
        <v>0</v>
      </c>
      <c r="O220" s="71">
        <v>0</v>
      </c>
      <c r="P220" s="71">
        <v>1</v>
      </c>
      <c r="Q220" s="71">
        <v>1</v>
      </c>
      <c r="R220" s="71">
        <v>1</v>
      </c>
      <c r="S220" s="71">
        <v>1</v>
      </c>
      <c r="T220" s="71">
        <v>1</v>
      </c>
      <c r="U220" s="71">
        <v>1</v>
      </c>
      <c r="V220" s="71">
        <v>1</v>
      </c>
      <c r="W220" s="71">
        <v>1</v>
      </c>
      <c r="X220" s="71">
        <v>0</v>
      </c>
      <c r="Y220" s="71">
        <v>0</v>
      </c>
      <c r="Z220" s="72"/>
    </row>
    <row r="221" spans="1:26">
      <c r="A221" s="54">
        <f t="shared" si="3"/>
        <v>46240</v>
      </c>
      <c r="B221" s="70">
        <v>0</v>
      </c>
      <c r="C221" s="71">
        <v>1</v>
      </c>
      <c r="D221" s="71">
        <v>1</v>
      </c>
      <c r="E221" s="71">
        <v>1</v>
      </c>
      <c r="F221" s="71">
        <v>1</v>
      </c>
      <c r="G221" s="71">
        <v>1</v>
      </c>
      <c r="H221" s="71">
        <v>1</v>
      </c>
      <c r="I221" s="71">
        <v>1</v>
      </c>
      <c r="J221" s="71">
        <v>1</v>
      </c>
      <c r="K221" s="71">
        <v>0</v>
      </c>
      <c r="L221" s="71">
        <v>1</v>
      </c>
      <c r="M221" s="71">
        <v>0</v>
      </c>
      <c r="N221" s="71">
        <v>0</v>
      </c>
      <c r="O221" s="71">
        <v>1</v>
      </c>
      <c r="P221" s="71">
        <v>1</v>
      </c>
      <c r="Q221" s="71">
        <v>1</v>
      </c>
      <c r="R221" s="71">
        <v>1</v>
      </c>
      <c r="S221" s="71">
        <v>1</v>
      </c>
      <c r="T221" s="71">
        <v>1</v>
      </c>
      <c r="U221" s="71">
        <v>1</v>
      </c>
      <c r="V221" s="71">
        <v>1</v>
      </c>
      <c r="W221" s="71">
        <v>1</v>
      </c>
      <c r="X221" s="71">
        <v>0</v>
      </c>
      <c r="Y221" s="71">
        <v>0</v>
      </c>
      <c r="Z221" s="72"/>
    </row>
    <row r="222" spans="1:26">
      <c r="A222" s="54">
        <f t="shared" si="3"/>
        <v>46241</v>
      </c>
      <c r="B222" s="70">
        <v>0</v>
      </c>
      <c r="C222" s="71">
        <v>1</v>
      </c>
      <c r="D222" s="71">
        <v>1</v>
      </c>
      <c r="E222" s="71">
        <v>1</v>
      </c>
      <c r="F222" s="71">
        <v>1</v>
      </c>
      <c r="G222" s="71">
        <v>1</v>
      </c>
      <c r="H222" s="71">
        <v>1</v>
      </c>
      <c r="I222" s="71">
        <v>1</v>
      </c>
      <c r="J222" s="71">
        <v>1</v>
      </c>
      <c r="K222" s="71">
        <v>0</v>
      </c>
      <c r="L222" s="71">
        <v>1</v>
      </c>
      <c r="M222" s="71">
        <v>0</v>
      </c>
      <c r="N222" s="71">
        <v>0</v>
      </c>
      <c r="O222" s="71">
        <v>1</v>
      </c>
      <c r="P222" s="71">
        <v>1</v>
      </c>
      <c r="Q222" s="71">
        <v>1</v>
      </c>
      <c r="R222" s="71">
        <v>1</v>
      </c>
      <c r="S222" s="71">
        <v>1</v>
      </c>
      <c r="T222" s="71">
        <v>1</v>
      </c>
      <c r="U222" s="71">
        <v>1</v>
      </c>
      <c r="V222" s="71">
        <v>1</v>
      </c>
      <c r="W222" s="71">
        <v>1</v>
      </c>
      <c r="X222" s="71">
        <v>0</v>
      </c>
      <c r="Y222" s="71">
        <v>0</v>
      </c>
      <c r="Z222" s="72"/>
    </row>
    <row r="223" spans="1:26">
      <c r="A223" s="54">
        <f t="shared" si="3"/>
        <v>46242</v>
      </c>
      <c r="B223" s="70">
        <v>0</v>
      </c>
      <c r="C223" s="71">
        <v>0</v>
      </c>
      <c r="D223" s="71">
        <v>0</v>
      </c>
      <c r="E223" s="71">
        <v>0</v>
      </c>
      <c r="F223" s="71">
        <v>1</v>
      </c>
      <c r="G223" s="71">
        <v>1</v>
      </c>
      <c r="H223" s="71">
        <v>1</v>
      </c>
      <c r="I223" s="71">
        <v>0</v>
      </c>
      <c r="J223" s="71">
        <v>0</v>
      </c>
      <c r="K223" s="71">
        <v>0</v>
      </c>
      <c r="L223" s="71">
        <v>0</v>
      </c>
      <c r="M223" s="71">
        <v>0</v>
      </c>
      <c r="N223" s="71">
        <v>0</v>
      </c>
      <c r="O223" s="71">
        <v>0</v>
      </c>
      <c r="P223" s="71">
        <v>1</v>
      </c>
      <c r="Q223" s="71">
        <v>1</v>
      </c>
      <c r="R223" s="71">
        <v>1</v>
      </c>
      <c r="S223" s="71">
        <v>1</v>
      </c>
      <c r="T223" s="71">
        <v>1</v>
      </c>
      <c r="U223" s="71">
        <v>1</v>
      </c>
      <c r="V223" s="71">
        <v>0</v>
      </c>
      <c r="W223" s="71">
        <v>0</v>
      </c>
      <c r="X223" s="71">
        <v>0</v>
      </c>
      <c r="Y223" s="71">
        <v>0</v>
      </c>
      <c r="Z223" s="72"/>
    </row>
    <row r="224" spans="1:26">
      <c r="A224" s="54">
        <f t="shared" si="3"/>
        <v>46243</v>
      </c>
      <c r="B224" s="70">
        <v>0</v>
      </c>
      <c r="C224" s="71">
        <v>0</v>
      </c>
      <c r="D224" s="71">
        <v>0</v>
      </c>
      <c r="E224" s="71">
        <v>0</v>
      </c>
      <c r="F224" s="71">
        <v>1</v>
      </c>
      <c r="G224" s="71">
        <v>1</v>
      </c>
      <c r="H224" s="71">
        <v>1</v>
      </c>
      <c r="I224" s="71">
        <v>0</v>
      </c>
      <c r="J224" s="71">
        <v>0</v>
      </c>
      <c r="K224" s="71">
        <v>0</v>
      </c>
      <c r="L224" s="71">
        <v>0</v>
      </c>
      <c r="M224" s="71">
        <v>0</v>
      </c>
      <c r="N224" s="71">
        <v>0</v>
      </c>
      <c r="O224" s="71">
        <v>0</v>
      </c>
      <c r="P224" s="71">
        <v>1</v>
      </c>
      <c r="Q224" s="71">
        <v>1</v>
      </c>
      <c r="R224" s="71">
        <v>1</v>
      </c>
      <c r="S224" s="71">
        <v>1</v>
      </c>
      <c r="T224" s="71">
        <v>1</v>
      </c>
      <c r="U224" s="71">
        <v>1</v>
      </c>
      <c r="V224" s="71">
        <v>0</v>
      </c>
      <c r="W224" s="71">
        <v>0</v>
      </c>
      <c r="X224" s="71">
        <v>0</v>
      </c>
      <c r="Y224" s="71">
        <v>0</v>
      </c>
      <c r="Z224" s="72"/>
    </row>
    <row r="225" spans="1:26">
      <c r="A225" s="54">
        <f t="shared" si="3"/>
        <v>46244</v>
      </c>
      <c r="B225" s="70">
        <v>0</v>
      </c>
      <c r="C225" s="71">
        <v>1</v>
      </c>
      <c r="D225" s="71">
        <v>1</v>
      </c>
      <c r="E225" s="71">
        <v>1</v>
      </c>
      <c r="F225" s="71">
        <v>1</v>
      </c>
      <c r="G225" s="71">
        <v>1</v>
      </c>
      <c r="H225" s="71">
        <v>1</v>
      </c>
      <c r="I225" s="71">
        <v>1</v>
      </c>
      <c r="J225" s="71">
        <v>1</v>
      </c>
      <c r="K225" s="71">
        <v>0</v>
      </c>
      <c r="L225" s="71">
        <v>1</v>
      </c>
      <c r="M225" s="71">
        <v>0</v>
      </c>
      <c r="N225" s="71">
        <v>0</v>
      </c>
      <c r="O225" s="71">
        <v>0</v>
      </c>
      <c r="P225" s="71">
        <v>1</v>
      </c>
      <c r="Q225" s="71">
        <v>1</v>
      </c>
      <c r="R225" s="71">
        <v>1</v>
      </c>
      <c r="S225" s="71">
        <v>1</v>
      </c>
      <c r="T225" s="71">
        <v>1</v>
      </c>
      <c r="U225" s="71">
        <v>1</v>
      </c>
      <c r="V225" s="71">
        <v>1</v>
      </c>
      <c r="W225" s="71">
        <v>1</v>
      </c>
      <c r="X225" s="71">
        <v>0</v>
      </c>
      <c r="Y225" s="71">
        <v>0</v>
      </c>
      <c r="Z225" s="72"/>
    </row>
    <row r="226" spans="1:26">
      <c r="A226" s="54">
        <f t="shared" si="3"/>
        <v>46245</v>
      </c>
      <c r="B226" s="70">
        <v>0</v>
      </c>
      <c r="C226" s="71">
        <v>1</v>
      </c>
      <c r="D226" s="71">
        <v>1</v>
      </c>
      <c r="E226" s="71">
        <v>1</v>
      </c>
      <c r="F226" s="71">
        <v>1</v>
      </c>
      <c r="G226" s="71">
        <v>1</v>
      </c>
      <c r="H226" s="71">
        <v>1</v>
      </c>
      <c r="I226" s="71">
        <v>1</v>
      </c>
      <c r="J226" s="71">
        <v>1</v>
      </c>
      <c r="K226" s="71">
        <v>0</v>
      </c>
      <c r="L226" s="71">
        <v>1</v>
      </c>
      <c r="M226" s="71">
        <v>0</v>
      </c>
      <c r="N226" s="71">
        <v>0</v>
      </c>
      <c r="O226" s="71">
        <v>0</v>
      </c>
      <c r="P226" s="71">
        <v>1</v>
      </c>
      <c r="Q226" s="71">
        <v>1</v>
      </c>
      <c r="R226" s="71">
        <v>1</v>
      </c>
      <c r="S226" s="71">
        <v>1</v>
      </c>
      <c r="T226" s="71">
        <v>1</v>
      </c>
      <c r="U226" s="71">
        <v>1</v>
      </c>
      <c r="V226" s="71">
        <v>1</v>
      </c>
      <c r="W226" s="71">
        <v>1</v>
      </c>
      <c r="X226" s="71">
        <v>0</v>
      </c>
      <c r="Y226" s="71">
        <v>0</v>
      </c>
      <c r="Z226" s="72"/>
    </row>
    <row r="227" spans="1:26">
      <c r="A227" s="54">
        <f t="shared" si="3"/>
        <v>46246</v>
      </c>
      <c r="B227" s="70">
        <v>0</v>
      </c>
      <c r="C227" s="71">
        <v>1</v>
      </c>
      <c r="D227" s="71">
        <v>1</v>
      </c>
      <c r="E227" s="71">
        <v>1</v>
      </c>
      <c r="F227" s="71">
        <v>1</v>
      </c>
      <c r="G227" s="71">
        <v>1</v>
      </c>
      <c r="H227" s="71">
        <v>1</v>
      </c>
      <c r="I227" s="71">
        <v>1</v>
      </c>
      <c r="J227" s="71">
        <v>1</v>
      </c>
      <c r="K227" s="71">
        <v>0</v>
      </c>
      <c r="L227" s="71">
        <v>1</v>
      </c>
      <c r="M227" s="71">
        <v>0</v>
      </c>
      <c r="N227" s="71">
        <v>0</v>
      </c>
      <c r="O227" s="71">
        <v>0</v>
      </c>
      <c r="P227" s="71">
        <v>1</v>
      </c>
      <c r="Q227" s="71">
        <v>1</v>
      </c>
      <c r="R227" s="71">
        <v>1</v>
      </c>
      <c r="S227" s="71">
        <v>1</v>
      </c>
      <c r="T227" s="71">
        <v>1</v>
      </c>
      <c r="U227" s="71">
        <v>1</v>
      </c>
      <c r="V227" s="71">
        <v>1</v>
      </c>
      <c r="W227" s="71">
        <v>1</v>
      </c>
      <c r="X227" s="71">
        <v>0</v>
      </c>
      <c r="Y227" s="71">
        <v>0</v>
      </c>
      <c r="Z227" s="72"/>
    </row>
    <row r="228" spans="1:26">
      <c r="A228" s="54">
        <f t="shared" si="3"/>
        <v>46247</v>
      </c>
      <c r="B228" s="70">
        <v>0</v>
      </c>
      <c r="C228" s="71">
        <v>1</v>
      </c>
      <c r="D228" s="71">
        <v>1</v>
      </c>
      <c r="E228" s="71">
        <v>1</v>
      </c>
      <c r="F228" s="71">
        <v>1</v>
      </c>
      <c r="G228" s="71">
        <v>1</v>
      </c>
      <c r="H228" s="71">
        <v>1</v>
      </c>
      <c r="I228" s="71">
        <v>1</v>
      </c>
      <c r="J228" s="71">
        <v>1</v>
      </c>
      <c r="K228" s="71">
        <v>0</v>
      </c>
      <c r="L228" s="71">
        <v>1</v>
      </c>
      <c r="M228" s="71">
        <v>0</v>
      </c>
      <c r="N228" s="71">
        <v>0</v>
      </c>
      <c r="O228" s="71">
        <v>1</v>
      </c>
      <c r="P228" s="71">
        <v>1</v>
      </c>
      <c r="Q228" s="71">
        <v>1</v>
      </c>
      <c r="R228" s="71">
        <v>1</v>
      </c>
      <c r="S228" s="71">
        <v>1</v>
      </c>
      <c r="T228" s="71">
        <v>1</v>
      </c>
      <c r="U228" s="71">
        <v>1</v>
      </c>
      <c r="V228" s="71">
        <v>1</v>
      </c>
      <c r="W228" s="71">
        <v>1</v>
      </c>
      <c r="X228" s="71">
        <v>0</v>
      </c>
      <c r="Y228" s="71">
        <v>0</v>
      </c>
      <c r="Z228" s="72"/>
    </row>
    <row r="229" spans="1:26">
      <c r="A229" s="54">
        <f t="shared" si="3"/>
        <v>46248</v>
      </c>
      <c r="B229" s="70">
        <v>0</v>
      </c>
      <c r="C229" s="71">
        <v>1</v>
      </c>
      <c r="D229" s="71">
        <v>1</v>
      </c>
      <c r="E229" s="71">
        <v>1</v>
      </c>
      <c r="F229" s="71">
        <v>1</v>
      </c>
      <c r="G229" s="71">
        <v>1</v>
      </c>
      <c r="H229" s="71">
        <v>1</v>
      </c>
      <c r="I229" s="71">
        <v>1</v>
      </c>
      <c r="J229" s="71">
        <v>1</v>
      </c>
      <c r="K229" s="71">
        <v>0</v>
      </c>
      <c r="L229" s="71">
        <v>1</v>
      </c>
      <c r="M229" s="71">
        <v>0</v>
      </c>
      <c r="N229" s="71">
        <v>0</v>
      </c>
      <c r="O229" s="71">
        <v>1</v>
      </c>
      <c r="P229" s="71">
        <v>1</v>
      </c>
      <c r="Q229" s="71">
        <v>1</v>
      </c>
      <c r="R229" s="71">
        <v>1</v>
      </c>
      <c r="S229" s="71">
        <v>1</v>
      </c>
      <c r="T229" s="71">
        <v>1</v>
      </c>
      <c r="U229" s="71">
        <v>1</v>
      </c>
      <c r="V229" s="71">
        <v>1</v>
      </c>
      <c r="W229" s="71">
        <v>1</v>
      </c>
      <c r="X229" s="71">
        <v>0</v>
      </c>
      <c r="Y229" s="71">
        <v>0</v>
      </c>
      <c r="Z229" s="72"/>
    </row>
    <row r="230" spans="1:26">
      <c r="A230" s="54">
        <f t="shared" si="3"/>
        <v>46249</v>
      </c>
      <c r="B230" s="70">
        <v>0</v>
      </c>
      <c r="C230" s="71">
        <v>0</v>
      </c>
      <c r="D230" s="71">
        <v>0</v>
      </c>
      <c r="E230" s="71">
        <v>0</v>
      </c>
      <c r="F230" s="71">
        <v>1</v>
      </c>
      <c r="G230" s="71">
        <v>1</v>
      </c>
      <c r="H230" s="71">
        <v>1</v>
      </c>
      <c r="I230" s="71">
        <v>0</v>
      </c>
      <c r="J230" s="71">
        <v>0</v>
      </c>
      <c r="K230" s="71">
        <v>0</v>
      </c>
      <c r="L230" s="71">
        <v>0</v>
      </c>
      <c r="M230" s="71">
        <v>0</v>
      </c>
      <c r="N230" s="71">
        <v>0</v>
      </c>
      <c r="O230" s="71">
        <v>0</v>
      </c>
      <c r="P230" s="71">
        <v>1</v>
      </c>
      <c r="Q230" s="71">
        <v>1</v>
      </c>
      <c r="R230" s="71">
        <v>1</v>
      </c>
      <c r="S230" s="71">
        <v>1</v>
      </c>
      <c r="T230" s="71">
        <v>1</v>
      </c>
      <c r="U230" s="71">
        <v>1</v>
      </c>
      <c r="V230" s="71">
        <v>0</v>
      </c>
      <c r="W230" s="71">
        <v>0</v>
      </c>
      <c r="X230" s="71">
        <v>0</v>
      </c>
      <c r="Y230" s="71">
        <v>0</v>
      </c>
      <c r="Z230" s="72"/>
    </row>
    <row r="231" spans="1:26">
      <c r="A231" s="54">
        <f t="shared" si="3"/>
        <v>46250</v>
      </c>
      <c r="B231" s="70">
        <v>0</v>
      </c>
      <c r="C231" s="71">
        <v>0</v>
      </c>
      <c r="D231" s="71">
        <v>0</v>
      </c>
      <c r="E231" s="71">
        <v>0</v>
      </c>
      <c r="F231" s="71">
        <v>1</v>
      </c>
      <c r="G231" s="71">
        <v>1</v>
      </c>
      <c r="H231" s="71">
        <v>1</v>
      </c>
      <c r="I231" s="71">
        <v>0</v>
      </c>
      <c r="J231" s="71">
        <v>0</v>
      </c>
      <c r="K231" s="71">
        <v>0</v>
      </c>
      <c r="L231" s="71">
        <v>0</v>
      </c>
      <c r="M231" s="71">
        <v>0</v>
      </c>
      <c r="N231" s="71">
        <v>0</v>
      </c>
      <c r="O231" s="71">
        <v>0</v>
      </c>
      <c r="P231" s="71">
        <v>1</v>
      </c>
      <c r="Q231" s="71">
        <v>1</v>
      </c>
      <c r="R231" s="71">
        <v>1</v>
      </c>
      <c r="S231" s="71">
        <v>1</v>
      </c>
      <c r="T231" s="71">
        <v>1</v>
      </c>
      <c r="U231" s="71">
        <v>1</v>
      </c>
      <c r="V231" s="71">
        <v>0</v>
      </c>
      <c r="W231" s="71">
        <v>0</v>
      </c>
      <c r="X231" s="71">
        <v>0</v>
      </c>
      <c r="Y231" s="71">
        <v>0</v>
      </c>
      <c r="Z231" s="72"/>
    </row>
    <row r="232" spans="1:26">
      <c r="A232" s="54">
        <f t="shared" si="3"/>
        <v>46251</v>
      </c>
      <c r="B232" s="70">
        <v>0</v>
      </c>
      <c r="C232" s="71">
        <v>1</v>
      </c>
      <c r="D232" s="71">
        <v>1</v>
      </c>
      <c r="E232" s="71">
        <v>1</v>
      </c>
      <c r="F232" s="71">
        <v>1</v>
      </c>
      <c r="G232" s="71">
        <v>1</v>
      </c>
      <c r="H232" s="71">
        <v>1</v>
      </c>
      <c r="I232" s="71">
        <v>1</v>
      </c>
      <c r="J232" s="71">
        <v>1</v>
      </c>
      <c r="K232" s="71">
        <v>0</v>
      </c>
      <c r="L232" s="71">
        <v>1</v>
      </c>
      <c r="M232" s="71">
        <v>0</v>
      </c>
      <c r="N232" s="71">
        <v>0</v>
      </c>
      <c r="O232" s="71">
        <v>0</v>
      </c>
      <c r="P232" s="71">
        <v>1</v>
      </c>
      <c r="Q232" s="71">
        <v>1</v>
      </c>
      <c r="R232" s="71">
        <v>1</v>
      </c>
      <c r="S232" s="71">
        <v>1</v>
      </c>
      <c r="T232" s="71">
        <v>1</v>
      </c>
      <c r="U232" s="71">
        <v>1</v>
      </c>
      <c r="V232" s="71">
        <v>1</v>
      </c>
      <c r="W232" s="71">
        <v>1</v>
      </c>
      <c r="X232" s="71">
        <v>0</v>
      </c>
      <c r="Y232" s="71">
        <v>0</v>
      </c>
      <c r="Z232" s="72"/>
    </row>
    <row r="233" spans="1:26">
      <c r="A233" s="54">
        <f t="shared" si="3"/>
        <v>46252</v>
      </c>
      <c r="B233" s="70">
        <v>0</v>
      </c>
      <c r="C233" s="71">
        <v>1</v>
      </c>
      <c r="D233" s="71">
        <v>1</v>
      </c>
      <c r="E233" s="71">
        <v>1</v>
      </c>
      <c r="F233" s="71">
        <v>1</v>
      </c>
      <c r="G233" s="71">
        <v>1</v>
      </c>
      <c r="H233" s="71">
        <v>1</v>
      </c>
      <c r="I233" s="71">
        <v>1</v>
      </c>
      <c r="J233" s="71">
        <v>1</v>
      </c>
      <c r="K233" s="71">
        <v>0</v>
      </c>
      <c r="L233" s="71">
        <v>1</v>
      </c>
      <c r="M233" s="71">
        <v>0</v>
      </c>
      <c r="N233" s="71">
        <v>0</v>
      </c>
      <c r="O233" s="71">
        <v>0</v>
      </c>
      <c r="P233" s="71">
        <v>1</v>
      </c>
      <c r="Q233" s="71">
        <v>1</v>
      </c>
      <c r="R233" s="71">
        <v>1</v>
      </c>
      <c r="S233" s="71">
        <v>1</v>
      </c>
      <c r="T233" s="71">
        <v>1</v>
      </c>
      <c r="U233" s="71">
        <v>1</v>
      </c>
      <c r="V233" s="71">
        <v>1</v>
      </c>
      <c r="W233" s="71">
        <v>1</v>
      </c>
      <c r="X233" s="71">
        <v>0</v>
      </c>
      <c r="Y233" s="71">
        <v>0</v>
      </c>
      <c r="Z233" s="72"/>
    </row>
    <row r="234" spans="1:26">
      <c r="A234" s="54">
        <f t="shared" si="3"/>
        <v>46253</v>
      </c>
      <c r="B234" s="70">
        <v>0</v>
      </c>
      <c r="C234" s="71">
        <v>1</v>
      </c>
      <c r="D234" s="71">
        <v>1</v>
      </c>
      <c r="E234" s="71">
        <v>1</v>
      </c>
      <c r="F234" s="71">
        <v>1</v>
      </c>
      <c r="G234" s="71">
        <v>1</v>
      </c>
      <c r="H234" s="71">
        <v>1</v>
      </c>
      <c r="I234" s="71">
        <v>1</v>
      </c>
      <c r="J234" s="71">
        <v>1</v>
      </c>
      <c r="K234" s="71">
        <v>0</v>
      </c>
      <c r="L234" s="71">
        <v>1</v>
      </c>
      <c r="M234" s="71">
        <v>0</v>
      </c>
      <c r="N234" s="71">
        <v>0</v>
      </c>
      <c r="O234" s="71">
        <v>0</v>
      </c>
      <c r="P234" s="71">
        <v>1</v>
      </c>
      <c r="Q234" s="71">
        <v>1</v>
      </c>
      <c r="R234" s="71">
        <v>1</v>
      </c>
      <c r="S234" s="71">
        <v>1</v>
      </c>
      <c r="T234" s="71">
        <v>1</v>
      </c>
      <c r="U234" s="71">
        <v>1</v>
      </c>
      <c r="V234" s="71">
        <v>1</v>
      </c>
      <c r="W234" s="71">
        <v>1</v>
      </c>
      <c r="X234" s="71">
        <v>0</v>
      </c>
      <c r="Y234" s="71">
        <v>0</v>
      </c>
      <c r="Z234" s="72"/>
    </row>
    <row r="235" spans="1:26">
      <c r="A235" s="54">
        <f t="shared" si="3"/>
        <v>46254</v>
      </c>
      <c r="B235" s="70">
        <v>0</v>
      </c>
      <c r="C235" s="71">
        <v>1</v>
      </c>
      <c r="D235" s="71">
        <v>1</v>
      </c>
      <c r="E235" s="71">
        <v>1</v>
      </c>
      <c r="F235" s="71">
        <v>1</v>
      </c>
      <c r="G235" s="71">
        <v>1</v>
      </c>
      <c r="H235" s="71">
        <v>1</v>
      </c>
      <c r="I235" s="71">
        <v>1</v>
      </c>
      <c r="J235" s="71">
        <v>1</v>
      </c>
      <c r="K235" s="71">
        <v>0</v>
      </c>
      <c r="L235" s="71">
        <v>1</v>
      </c>
      <c r="M235" s="71">
        <v>0</v>
      </c>
      <c r="N235" s="71">
        <v>0</v>
      </c>
      <c r="O235" s="71">
        <v>1</v>
      </c>
      <c r="P235" s="71">
        <v>1</v>
      </c>
      <c r="Q235" s="71">
        <v>1</v>
      </c>
      <c r="R235" s="71">
        <v>1</v>
      </c>
      <c r="S235" s="71">
        <v>1</v>
      </c>
      <c r="T235" s="71">
        <v>1</v>
      </c>
      <c r="U235" s="71">
        <v>1</v>
      </c>
      <c r="V235" s="71">
        <v>1</v>
      </c>
      <c r="W235" s="71">
        <v>1</v>
      </c>
      <c r="X235" s="71">
        <v>0</v>
      </c>
      <c r="Y235" s="71">
        <v>0</v>
      </c>
      <c r="Z235" s="72"/>
    </row>
    <row r="236" spans="1:26">
      <c r="A236" s="54">
        <f t="shared" si="3"/>
        <v>46255</v>
      </c>
      <c r="B236" s="70">
        <v>0</v>
      </c>
      <c r="C236" s="71">
        <v>1</v>
      </c>
      <c r="D236" s="71">
        <v>1</v>
      </c>
      <c r="E236" s="71">
        <v>1</v>
      </c>
      <c r="F236" s="71">
        <v>1</v>
      </c>
      <c r="G236" s="71">
        <v>1</v>
      </c>
      <c r="H236" s="71">
        <v>1</v>
      </c>
      <c r="I236" s="71">
        <v>1</v>
      </c>
      <c r="J236" s="71">
        <v>1</v>
      </c>
      <c r="K236" s="71">
        <v>0</v>
      </c>
      <c r="L236" s="71">
        <v>1</v>
      </c>
      <c r="M236" s="71">
        <v>0</v>
      </c>
      <c r="N236" s="71">
        <v>0</v>
      </c>
      <c r="O236" s="71">
        <v>1</v>
      </c>
      <c r="P236" s="71">
        <v>1</v>
      </c>
      <c r="Q236" s="71">
        <v>1</v>
      </c>
      <c r="R236" s="71">
        <v>1</v>
      </c>
      <c r="S236" s="71">
        <v>1</v>
      </c>
      <c r="T236" s="71">
        <v>1</v>
      </c>
      <c r="U236" s="71">
        <v>1</v>
      </c>
      <c r="V236" s="71">
        <v>1</v>
      </c>
      <c r="W236" s="71">
        <v>1</v>
      </c>
      <c r="X236" s="71">
        <v>0</v>
      </c>
      <c r="Y236" s="71">
        <v>0</v>
      </c>
      <c r="Z236" s="72"/>
    </row>
    <row r="237" spans="1:26">
      <c r="A237" s="54">
        <f t="shared" si="3"/>
        <v>46256</v>
      </c>
      <c r="B237" s="70">
        <v>0</v>
      </c>
      <c r="C237" s="71">
        <v>0</v>
      </c>
      <c r="D237" s="71">
        <v>0</v>
      </c>
      <c r="E237" s="71">
        <v>0</v>
      </c>
      <c r="F237" s="71">
        <v>1</v>
      </c>
      <c r="G237" s="71">
        <v>1</v>
      </c>
      <c r="H237" s="71">
        <v>1</v>
      </c>
      <c r="I237" s="71">
        <v>0</v>
      </c>
      <c r="J237" s="71">
        <v>0</v>
      </c>
      <c r="K237" s="71">
        <v>0</v>
      </c>
      <c r="L237" s="71">
        <v>0</v>
      </c>
      <c r="M237" s="71">
        <v>0</v>
      </c>
      <c r="N237" s="71">
        <v>0</v>
      </c>
      <c r="O237" s="71">
        <v>0</v>
      </c>
      <c r="P237" s="71">
        <v>1</v>
      </c>
      <c r="Q237" s="71">
        <v>1</v>
      </c>
      <c r="R237" s="71">
        <v>1</v>
      </c>
      <c r="S237" s="71">
        <v>1</v>
      </c>
      <c r="T237" s="71">
        <v>1</v>
      </c>
      <c r="U237" s="71">
        <v>1</v>
      </c>
      <c r="V237" s="71">
        <v>0</v>
      </c>
      <c r="W237" s="71">
        <v>0</v>
      </c>
      <c r="X237" s="71">
        <v>0</v>
      </c>
      <c r="Y237" s="71">
        <v>0</v>
      </c>
      <c r="Z237" s="72"/>
    </row>
    <row r="238" spans="1:26">
      <c r="A238" s="54">
        <f t="shared" si="3"/>
        <v>46257</v>
      </c>
      <c r="B238" s="70">
        <v>0</v>
      </c>
      <c r="C238" s="71">
        <v>0</v>
      </c>
      <c r="D238" s="71">
        <v>0</v>
      </c>
      <c r="E238" s="71">
        <v>0</v>
      </c>
      <c r="F238" s="71">
        <v>1</v>
      </c>
      <c r="G238" s="71">
        <v>1</v>
      </c>
      <c r="H238" s="71">
        <v>1</v>
      </c>
      <c r="I238" s="71">
        <v>0</v>
      </c>
      <c r="J238" s="71">
        <v>0</v>
      </c>
      <c r="K238" s="71">
        <v>0</v>
      </c>
      <c r="L238" s="71">
        <v>0</v>
      </c>
      <c r="M238" s="71">
        <v>0</v>
      </c>
      <c r="N238" s="71">
        <v>0</v>
      </c>
      <c r="O238" s="71">
        <v>0</v>
      </c>
      <c r="P238" s="71">
        <v>1</v>
      </c>
      <c r="Q238" s="71">
        <v>1</v>
      </c>
      <c r="R238" s="71">
        <v>1</v>
      </c>
      <c r="S238" s="71">
        <v>1</v>
      </c>
      <c r="T238" s="71">
        <v>1</v>
      </c>
      <c r="U238" s="71">
        <v>1</v>
      </c>
      <c r="V238" s="71">
        <v>0</v>
      </c>
      <c r="W238" s="71">
        <v>0</v>
      </c>
      <c r="X238" s="71">
        <v>0</v>
      </c>
      <c r="Y238" s="71">
        <v>0</v>
      </c>
      <c r="Z238" s="72"/>
    </row>
    <row r="239" spans="1:26">
      <c r="A239" s="54">
        <f t="shared" si="3"/>
        <v>46258</v>
      </c>
      <c r="B239" s="70">
        <v>0</v>
      </c>
      <c r="C239" s="71">
        <v>1</v>
      </c>
      <c r="D239" s="71">
        <v>1</v>
      </c>
      <c r="E239" s="71">
        <v>1</v>
      </c>
      <c r="F239" s="71">
        <v>1</v>
      </c>
      <c r="G239" s="71">
        <v>1</v>
      </c>
      <c r="H239" s="71">
        <v>1</v>
      </c>
      <c r="I239" s="71">
        <v>1</v>
      </c>
      <c r="J239" s="71">
        <v>1</v>
      </c>
      <c r="K239" s="71">
        <v>0</v>
      </c>
      <c r="L239" s="71">
        <v>1</v>
      </c>
      <c r="M239" s="71">
        <v>0</v>
      </c>
      <c r="N239" s="71">
        <v>0</v>
      </c>
      <c r="O239" s="71">
        <v>0</v>
      </c>
      <c r="P239" s="71">
        <v>1</v>
      </c>
      <c r="Q239" s="71">
        <v>1</v>
      </c>
      <c r="R239" s="71">
        <v>1</v>
      </c>
      <c r="S239" s="71">
        <v>1</v>
      </c>
      <c r="T239" s="71">
        <v>1</v>
      </c>
      <c r="U239" s="71">
        <v>1</v>
      </c>
      <c r="V239" s="71">
        <v>1</v>
      </c>
      <c r="W239" s="71">
        <v>1</v>
      </c>
      <c r="X239" s="71">
        <v>0</v>
      </c>
      <c r="Y239" s="71">
        <v>0</v>
      </c>
      <c r="Z239" s="72"/>
    </row>
    <row r="240" spans="1:26">
      <c r="A240" s="54">
        <f t="shared" si="3"/>
        <v>46259</v>
      </c>
      <c r="B240" s="70">
        <v>0</v>
      </c>
      <c r="C240" s="71">
        <v>1</v>
      </c>
      <c r="D240" s="71">
        <v>1</v>
      </c>
      <c r="E240" s="71">
        <v>1</v>
      </c>
      <c r="F240" s="71">
        <v>1</v>
      </c>
      <c r="G240" s="71">
        <v>1</v>
      </c>
      <c r="H240" s="71">
        <v>1</v>
      </c>
      <c r="I240" s="71">
        <v>1</v>
      </c>
      <c r="J240" s="71">
        <v>1</v>
      </c>
      <c r="K240" s="71">
        <v>0</v>
      </c>
      <c r="L240" s="71">
        <v>1</v>
      </c>
      <c r="M240" s="71">
        <v>0</v>
      </c>
      <c r="N240" s="71">
        <v>0</v>
      </c>
      <c r="O240" s="71">
        <v>0</v>
      </c>
      <c r="P240" s="71">
        <v>1</v>
      </c>
      <c r="Q240" s="71">
        <v>1</v>
      </c>
      <c r="R240" s="71">
        <v>1</v>
      </c>
      <c r="S240" s="71">
        <v>1</v>
      </c>
      <c r="T240" s="71">
        <v>1</v>
      </c>
      <c r="U240" s="71">
        <v>1</v>
      </c>
      <c r="V240" s="71">
        <v>1</v>
      </c>
      <c r="W240" s="71">
        <v>1</v>
      </c>
      <c r="X240" s="71">
        <v>0</v>
      </c>
      <c r="Y240" s="71">
        <v>0</v>
      </c>
      <c r="Z240" s="72"/>
    </row>
    <row r="241" spans="1:26">
      <c r="A241" s="54">
        <f t="shared" si="3"/>
        <v>46260</v>
      </c>
      <c r="B241" s="70">
        <v>0</v>
      </c>
      <c r="C241" s="71">
        <v>1</v>
      </c>
      <c r="D241" s="71">
        <v>1</v>
      </c>
      <c r="E241" s="71">
        <v>1</v>
      </c>
      <c r="F241" s="71">
        <v>1</v>
      </c>
      <c r="G241" s="71">
        <v>1</v>
      </c>
      <c r="H241" s="71">
        <v>1</v>
      </c>
      <c r="I241" s="71">
        <v>1</v>
      </c>
      <c r="J241" s="71">
        <v>1</v>
      </c>
      <c r="K241" s="71">
        <v>0</v>
      </c>
      <c r="L241" s="71">
        <v>1</v>
      </c>
      <c r="M241" s="71">
        <v>0</v>
      </c>
      <c r="N241" s="71">
        <v>0</v>
      </c>
      <c r="O241" s="71">
        <v>0</v>
      </c>
      <c r="P241" s="71">
        <v>1</v>
      </c>
      <c r="Q241" s="71">
        <v>1</v>
      </c>
      <c r="R241" s="71">
        <v>1</v>
      </c>
      <c r="S241" s="71">
        <v>1</v>
      </c>
      <c r="T241" s="71">
        <v>1</v>
      </c>
      <c r="U241" s="71">
        <v>1</v>
      </c>
      <c r="V241" s="71">
        <v>1</v>
      </c>
      <c r="W241" s="71">
        <v>1</v>
      </c>
      <c r="X241" s="71">
        <v>0</v>
      </c>
      <c r="Y241" s="71">
        <v>0</v>
      </c>
      <c r="Z241" s="72"/>
    </row>
    <row r="242" spans="1:26">
      <c r="A242" s="54">
        <f t="shared" si="3"/>
        <v>46261</v>
      </c>
      <c r="B242" s="70">
        <v>0</v>
      </c>
      <c r="C242" s="71">
        <v>1</v>
      </c>
      <c r="D242" s="71">
        <v>1</v>
      </c>
      <c r="E242" s="71">
        <v>1</v>
      </c>
      <c r="F242" s="71">
        <v>1</v>
      </c>
      <c r="G242" s="71">
        <v>1</v>
      </c>
      <c r="H242" s="71">
        <v>1</v>
      </c>
      <c r="I242" s="71">
        <v>1</v>
      </c>
      <c r="J242" s="71">
        <v>1</v>
      </c>
      <c r="K242" s="71">
        <v>0</v>
      </c>
      <c r="L242" s="71">
        <v>1</v>
      </c>
      <c r="M242" s="71">
        <v>0</v>
      </c>
      <c r="N242" s="71">
        <v>0</v>
      </c>
      <c r="O242" s="71">
        <v>0</v>
      </c>
      <c r="P242" s="71">
        <v>1</v>
      </c>
      <c r="Q242" s="71">
        <v>1</v>
      </c>
      <c r="R242" s="71">
        <v>1</v>
      </c>
      <c r="S242" s="71">
        <v>1</v>
      </c>
      <c r="T242" s="71">
        <v>1</v>
      </c>
      <c r="U242" s="71">
        <v>1</v>
      </c>
      <c r="V242" s="71">
        <v>1</v>
      </c>
      <c r="W242" s="71">
        <v>1</v>
      </c>
      <c r="X242" s="71">
        <v>0</v>
      </c>
      <c r="Y242" s="71">
        <v>0</v>
      </c>
      <c r="Z242" s="72"/>
    </row>
    <row r="243" spans="1:26">
      <c r="A243" s="54">
        <f t="shared" si="3"/>
        <v>46262</v>
      </c>
      <c r="B243" s="70">
        <v>0</v>
      </c>
      <c r="C243" s="71">
        <v>1</v>
      </c>
      <c r="D243" s="71">
        <v>1</v>
      </c>
      <c r="E243" s="71">
        <v>1</v>
      </c>
      <c r="F243" s="71">
        <v>1</v>
      </c>
      <c r="G243" s="71">
        <v>1</v>
      </c>
      <c r="H243" s="71">
        <v>1</v>
      </c>
      <c r="I243" s="71">
        <v>1</v>
      </c>
      <c r="J243" s="71">
        <v>1</v>
      </c>
      <c r="K243" s="71">
        <v>0</v>
      </c>
      <c r="L243" s="71">
        <v>1</v>
      </c>
      <c r="M243" s="71">
        <v>0</v>
      </c>
      <c r="N243" s="71">
        <v>0</v>
      </c>
      <c r="O243" s="71">
        <v>0</v>
      </c>
      <c r="P243" s="71">
        <v>1</v>
      </c>
      <c r="Q243" s="71">
        <v>1</v>
      </c>
      <c r="R243" s="71">
        <v>1</v>
      </c>
      <c r="S243" s="71">
        <v>1</v>
      </c>
      <c r="T243" s="71">
        <v>1</v>
      </c>
      <c r="U243" s="71">
        <v>1</v>
      </c>
      <c r="V243" s="71">
        <v>1</v>
      </c>
      <c r="W243" s="71">
        <v>1</v>
      </c>
      <c r="X243" s="71">
        <v>0</v>
      </c>
      <c r="Y243" s="71">
        <v>0</v>
      </c>
      <c r="Z243" s="72"/>
    </row>
    <row r="244" spans="1:26">
      <c r="A244" s="54">
        <f t="shared" si="3"/>
        <v>46263</v>
      </c>
      <c r="B244" s="70">
        <v>0</v>
      </c>
      <c r="C244" s="71">
        <v>0</v>
      </c>
      <c r="D244" s="71">
        <v>0</v>
      </c>
      <c r="E244" s="71">
        <v>0</v>
      </c>
      <c r="F244" s="71">
        <v>1</v>
      </c>
      <c r="G244" s="71">
        <v>1</v>
      </c>
      <c r="H244" s="71">
        <v>1</v>
      </c>
      <c r="I244" s="71">
        <v>0</v>
      </c>
      <c r="J244" s="71">
        <v>0</v>
      </c>
      <c r="K244" s="71">
        <v>0</v>
      </c>
      <c r="L244" s="71">
        <v>0</v>
      </c>
      <c r="M244" s="71">
        <v>0</v>
      </c>
      <c r="N244" s="71">
        <v>0</v>
      </c>
      <c r="O244" s="71">
        <v>0</v>
      </c>
      <c r="P244" s="71">
        <v>1</v>
      </c>
      <c r="Q244" s="71">
        <v>1</v>
      </c>
      <c r="R244" s="71">
        <v>1</v>
      </c>
      <c r="S244" s="71">
        <v>1</v>
      </c>
      <c r="T244" s="71">
        <v>1</v>
      </c>
      <c r="U244" s="71">
        <v>1</v>
      </c>
      <c r="V244" s="71">
        <v>0</v>
      </c>
      <c r="W244" s="71">
        <v>0</v>
      </c>
      <c r="X244" s="71">
        <v>0</v>
      </c>
      <c r="Y244" s="71">
        <v>0</v>
      </c>
      <c r="Z244" s="72"/>
    </row>
    <row r="245" spans="1:26">
      <c r="A245" s="54">
        <f t="shared" si="3"/>
        <v>46264</v>
      </c>
      <c r="B245" s="70">
        <v>0</v>
      </c>
      <c r="C245" s="71">
        <v>0</v>
      </c>
      <c r="D245" s="71">
        <v>0</v>
      </c>
      <c r="E245" s="71">
        <v>0</v>
      </c>
      <c r="F245" s="71">
        <v>1</v>
      </c>
      <c r="G245" s="71">
        <v>1</v>
      </c>
      <c r="H245" s="71">
        <v>1</v>
      </c>
      <c r="I245" s="71">
        <v>0</v>
      </c>
      <c r="J245" s="71">
        <v>0</v>
      </c>
      <c r="K245" s="71">
        <v>0</v>
      </c>
      <c r="L245" s="71">
        <v>0</v>
      </c>
      <c r="M245" s="71">
        <v>0</v>
      </c>
      <c r="N245" s="71">
        <v>0</v>
      </c>
      <c r="O245" s="71">
        <v>0</v>
      </c>
      <c r="P245" s="71">
        <v>1</v>
      </c>
      <c r="Q245" s="71">
        <v>1</v>
      </c>
      <c r="R245" s="71">
        <v>1</v>
      </c>
      <c r="S245" s="71">
        <v>1</v>
      </c>
      <c r="T245" s="71">
        <v>1</v>
      </c>
      <c r="U245" s="71">
        <v>1</v>
      </c>
      <c r="V245" s="71">
        <v>0</v>
      </c>
      <c r="W245" s="71">
        <v>0</v>
      </c>
      <c r="X245" s="71">
        <v>0</v>
      </c>
      <c r="Y245" s="71">
        <v>0</v>
      </c>
      <c r="Z245" s="72"/>
    </row>
    <row r="246" spans="1:26">
      <c r="A246" s="54">
        <f t="shared" si="3"/>
        <v>46265</v>
      </c>
      <c r="B246" s="70">
        <v>0</v>
      </c>
      <c r="C246" s="71">
        <v>1</v>
      </c>
      <c r="D246" s="71">
        <v>1</v>
      </c>
      <c r="E246" s="71">
        <v>1</v>
      </c>
      <c r="F246" s="71">
        <v>1</v>
      </c>
      <c r="G246" s="71">
        <v>1</v>
      </c>
      <c r="H246" s="71">
        <v>1</v>
      </c>
      <c r="I246" s="71">
        <v>1</v>
      </c>
      <c r="J246" s="71">
        <v>1</v>
      </c>
      <c r="K246" s="71">
        <v>0</v>
      </c>
      <c r="L246" s="71">
        <v>1</v>
      </c>
      <c r="M246" s="71">
        <v>0</v>
      </c>
      <c r="N246" s="71">
        <v>0</v>
      </c>
      <c r="O246" s="71">
        <v>0</v>
      </c>
      <c r="P246" s="71">
        <v>1</v>
      </c>
      <c r="Q246" s="71">
        <v>1</v>
      </c>
      <c r="R246" s="71">
        <v>1</v>
      </c>
      <c r="S246" s="71">
        <v>1</v>
      </c>
      <c r="T246" s="71">
        <v>1</v>
      </c>
      <c r="U246" s="71">
        <v>1</v>
      </c>
      <c r="V246" s="71">
        <v>1</v>
      </c>
      <c r="W246" s="71">
        <v>1</v>
      </c>
      <c r="X246" s="71">
        <v>0</v>
      </c>
      <c r="Y246" s="71">
        <v>0</v>
      </c>
      <c r="Z246" s="72"/>
    </row>
    <row r="247" spans="1:26">
      <c r="A247" s="54">
        <f t="shared" si="3"/>
        <v>46266</v>
      </c>
      <c r="B247" s="71"/>
      <c r="C247" s="71"/>
      <c r="D247" s="71"/>
      <c r="E247" s="71"/>
      <c r="F247" s="71"/>
      <c r="G247" s="71"/>
      <c r="H247" s="71"/>
      <c r="I247" s="71"/>
      <c r="J247" s="71"/>
      <c r="K247" s="71"/>
      <c r="L247" s="71"/>
      <c r="M247" s="71"/>
      <c r="N247" s="71"/>
      <c r="O247" s="71"/>
      <c r="P247" s="71"/>
      <c r="Q247" s="71"/>
      <c r="R247" s="71"/>
      <c r="S247" s="71"/>
      <c r="T247" s="71"/>
      <c r="U247" s="71"/>
      <c r="V247" s="71"/>
      <c r="W247" s="71"/>
      <c r="X247" s="71"/>
      <c r="Y247" s="71"/>
      <c r="Z247" s="72"/>
    </row>
    <row r="248" spans="1:26">
      <c r="A248" s="54">
        <f t="shared" si="3"/>
        <v>46267</v>
      </c>
      <c r="B248" s="71"/>
      <c r="C248" s="71"/>
      <c r="D248" s="71"/>
      <c r="E248" s="71"/>
      <c r="F248" s="71"/>
      <c r="G248" s="71"/>
      <c r="H248" s="71"/>
      <c r="I248" s="71"/>
      <c r="J248" s="71"/>
      <c r="K248" s="71"/>
      <c r="L248" s="71"/>
      <c r="M248" s="71"/>
      <c r="N248" s="71"/>
      <c r="O248" s="71"/>
      <c r="P248" s="71"/>
      <c r="Q248" s="71"/>
      <c r="R248" s="71"/>
      <c r="S248" s="71"/>
      <c r="T248" s="71"/>
      <c r="U248" s="71"/>
      <c r="V248" s="71"/>
      <c r="W248" s="71"/>
      <c r="X248" s="71"/>
      <c r="Y248" s="71"/>
      <c r="Z248" s="72"/>
    </row>
    <row r="249" spans="1:26">
      <c r="A249" s="54">
        <f t="shared" si="3"/>
        <v>46268</v>
      </c>
      <c r="B249" s="71"/>
      <c r="C249" s="71"/>
      <c r="D249" s="71"/>
      <c r="E249" s="71"/>
      <c r="F249" s="71"/>
      <c r="G249" s="71"/>
      <c r="H249" s="71"/>
      <c r="I249" s="71"/>
      <c r="J249" s="71"/>
      <c r="K249" s="71"/>
      <c r="L249" s="71"/>
      <c r="M249" s="71"/>
      <c r="N249" s="71"/>
      <c r="O249" s="71"/>
      <c r="P249" s="71"/>
      <c r="Q249" s="71"/>
      <c r="R249" s="71"/>
      <c r="S249" s="71"/>
      <c r="T249" s="71"/>
      <c r="U249" s="71"/>
      <c r="V249" s="71"/>
      <c r="W249" s="71"/>
      <c r="X249" s="71"/>
      <c r="Y249" s="71"/>
      <c r="Z249" s="72"/>
    </row>
    <row r="250" spans="1:26">
      <c r="A250" s="54">
        <f t="shared" si="3"/>
        <v>46269</v>
      </c>
      <c r="B250" s="71"/>
      <c r="C250" s="71"/>
      <c r="D250" s="71"/>
      <c r="E250" s="71"/>
      <c r="F250" s="71"/>
      <c r="G250" s="71"/>
      <c r="H250" s="71"/>
      <c r="I250" s="71"/>
      <c r="J250" s="71"/>
      <c r="K250" s="71"/>
      <c r="L250" s="71"/>
      <c r="M250" s="71"/>
      <c r="N250" s="71"/>
      <c r="O250" s="71"/>
      <c r="P250" s="71"/>
      <c r="Q250" s="71"/>
      <c r="R250" s="71"/>
      <c r="S250" s="71"/>
      <c r="T250" s="71"/>
      <c r="U250" s="71"/>
      <c r="V250" s="71"/>
      <c r="W250" s="71"/>
      <c r="X250" s="71"/>
      <c r="Y250" s="71"/>
      <c r="Z250" s="72"/>
    </row>
    <row r="251" spans="1:26">
      <c r="A251" s="54">
        <f t="shared" si="3"/>
        <v>46270</v>
      </c>
      <c r="B251" s="71"/>
      <c r="C251" s="71"/>
      <c r="D251" s="71"/>
      <c r="E251" s="71"/>
      <c r="F251" s="71"/>
      <c r="G251" s="71"/>
      <c r="H251" s="71"/>
      <c r="I251" s="71"/>
      <c r="J251" s="71"/>
      <c r="K251" s="71"/>
      <c r="L251" s="71"/>
      <c r="M251" s="71"/>
      <c r="N251" s="71"/>
      <c r="O251" s="71"/>
      <c r="P251" s="71"/>
      <c r="Q251" s="71"/>
      <c r="R251" s="71"/>
      <c r="S251" s="71"/>
      <c r="T251" s="71"/>
      <c r="U251" s="71"/>
      <c r="V251" s="71"/>
      <c r="W251" s="71"/>
      <c r="X251" s="71"/>
      <c r="Y251" s="71"/>
      <c r="Z251" s="72"/>
    </row>
    <row r="252" spans="1:26">
      <c r="A252" s="54">
        <f t="shared" si="3"/>
        <v>46271</v>
      </c>
      <c r="B252" s="71"/>
      <c r="C252" s="71"/>
      <c r="D252" s="71"/>
      <c r="E252" s="71"/>
      <c r="F252" s="71"/>
      <c r="G252" s="71"/>
      <c r="H252" s="71"/>
      <c r="I252" s="71"/>
      <c r="J252" s="71"/>
      <c r="K252" s="71"/>
      <c r="L252" s="71"/>
      <c r="M252" s="71"/>
      <c r="N252" s="71"/>
      <c r="O252" s="71"/>
      <c r="P252" s="71"/>
      <c r="Q252" s="71"/>
      <c r="R252" s="71"/>
      <c r="S252" s="71"/>
      <c r="T252" s="71"/>
      <c r="U252" s="71"/>
      <c r="V252" s="71"/>
      <c r="W252" s="71"/>
      <c r="X252" s="71"/>
      <c r="Y252" s="71"/>
      <c r="Z252" s="72"/>
    </row>
    <row r="253" spans="1:26">
      <c r="A253" s="54">
        <f t="shared" si="3"/>
        <v>46272</v>
      </c>
      <c r="B253" s="71"/>
      <c r="C253" s="71"/>
      <c r="D253" s="71"/>
      <c r="E253" s="71"/>
      <c r="F253" s="71"/>
      <c r="G253" s="71"/>
      <c r="H253" s="71"/>
      <c r="I253" s="71"/>
      <c r="J253" s="71"/>
      <c r="K253" s="71"/>
      <c r="L253" s="71"/>
      <c r="M253" s="71"/>
      <c r="N253" s="71"/>
      <c r="O253" s="71"/>
      <c r="P253" s="71"/>
      <c r="Q253" s="71"/>
      <c r="R253" s="71"/>
      <c r="S253" s="71"/>
      <c r="T253" s="71"/>
      <c r="U253" s="71"/>
      <c r="V253" s="71"/>
      <c r="W253" s="71"/>
      <c r="X253" s="71"/>
      <c r="Y253" s="71"/>
      <c r="Z253" s="72"/>
    </row>
    <row r="254" spans="1:26">
      <c r="A254" s="54">
        <f t="shared" si="3"/>
        <v>46273</v>
      </c>
      <c r="B254" s="71"/>
      <c r="C254" s="71"/>
      <c r="D254" s="71"/>
      <c r="E254" s="71"/>
      <c r="F254" s="71"/>
      <c r="G254" s="71"/>
      <c r="H254" s="71"/>
      <c r="I254" s="71"/>
      <c r="J254" s="71"/>
      <c r="K254" s="71"/>
      <c r="L254" s="71"/>
      <c r="M254" s="71"/>
      <c r="N254" s="71"/>
      <c r="O254" s="71"/>
      <c r="P254" s="71"/>
      <c r="Q254" s="71"/>
      <c r="R254" s="71"/>
      <c r="S254" s="71"/>
      <c r="T254" s="71"/>
      <c r="U254" s="71"/>
      <c r="V254" s="71"/>
      <c r="W254" s="71"/>
      <c r="X254" s="71"/>
      <c r="Y254" s="71"/>
      <c r="Z254" s="72"/>
    </row>
    <row r="255" spans="1:26">
      <c r="A255" s="54">
        <f t="shared" si="3"/>
        <v>46274</v>
      </c>
      <c r="B255" s="71"/>
      <c r="C255" s="71"/>
      <c r="D255" s="71"/>
      <c r="E255" s="71"/>
      <c r="F255" s="71"/>
      <c r="G255" s="71"/>
      <c r="H255" s="71"/>
      <c r="I255" s="71"/>
      <c r="J255" s="71"/>
      <c r="K255" s="71"/>
      <c r="L255" s="71"/>
      <c r="M255" s="71"/>
      <c r="N255" s="71"/>
      <c r="O255" s="71"/>
      <c r="P255" s="71"/>
      <c r="Q255" s="71"/>
      <c r="R255" s="71"/>
      <c r="S255" s="71"/>
      <c r="T255" s="71"/>
      <c r="U255" s="71"/>
      <c r="V255" s="71"/>
      <c r="W255" s="71"/>
      <c r="X255" s="71"/>
      <c r="Y255" s="71"/>
      <c r="Z255" s="72"/>
    </row>
    <row r="256" spans="1:26">
      <c r="A256" s="54">
        <f t="shared" si="3"/>
        <v>46275</v>
      </c>
      <c r="B256" s="71"/>
      <c r="C256" s="71"/>
      <c r="D256" s="71"/>
      <c r="E256" s="71"/>
      <c r="F256" s="71"/>
      <c r="G256" s="71"/>
      <c r="H256" s="71"/>
      <c r="I256" s="71"/>
      <c r="J256" s="71"/>
      <c r="K256" s="71"/>
      <c r="L256" s="71"/>
      <c r="M256" s="71"/>
      <c r="N256" s="71"/>
      <c r="O256" s="71"/>
      <c r="P256" s="71"/>
      <c r="Q256" s="71"/>
      <c r="R256" s="71"/>
      <c r="S256" s="71"/>
      <c r="T256" s="71"/>
      <c r="U256" s="71"/>
      <c r="V256" s="71"/>
      <c r="W256" s="71"/>
      <c r="X256" s="71"/>
      <c r="Y256" s="71"/>
      <c r="Z256" s="72"/>
    </row>
    <row r="257" spans="1:26">
      <c r="A257" s="54">
        <f t="shared" si="3"/>
        <v>46276</v>
      </c>
      <c r="B257" s="71"/>
      <c r="C257" s="71"/>
      <c r="D257" s="71"/>
      <c r="E257" s="71"/>
      <c r="F257" s="71"/>
      <c r="G257" s="71"/>
      <c r="H257" s="71"/>
      <c r="I257" s="71"/>
      <c r="J257" s="71"/>
      <c r="K257" s="71"/>
      <c r="L257" s="71"/>
      <c r="M257" s="71"/>
      <c r="N257" s="71"/>
      <c r="O257" s="71"/>
      <c r="P257" s="71"/>
      <c r="Q257" s="71"/>
      <c r="R257" s="71"/>
      <c r="S257" s="71"/>
      <c r="T257" s="71"/>
      <c r="U257" s="71"/>
      <c r="V257" s="71"/>
      <c r="W257" s="71"/>
      <c r="X257" s="71"/>
      <c r="Y257" s="71"/>
      <c r="Z257" s="72"/>
    </row>
    <row r="258" spans="1:26">
      <c r="A258" s="54">
        <f t="shared" si="3"/>
        <v>46277</v>
      </c>
      <c r="B258" s="71"/>
      <c r="C258" s="71"/>
      <c r="D258" s="71"/>
      <c r="E258" s="71"/>
      <c r="F258" s="71"/>
      <c r="G258" s="71"/>
      <c r="H258" s="71"/>
      <c r="I258" s="71"/>
      <c r="J258" s="71"/>
      <c r="K258" s="71"/>
      <c r="L258" s="71"/>
      <c r="M258" s="71"/>
      <c r="N258" s="71"/>
      <c r="O258" s="71"/>
      <c r="P258" s="71"/>
      <c r="Q258" s="71"/>
      <c r="R258" s="71"/>
      <c r="S258" s="71"/>
      <c r="T258" s="71"/>
      <c r="U258" s="71"/>
      <c r="V258" s="71"/>
      <c r="W258" s="71"/>
      <c r="X258" s="71"/>
      <c r="Y258" s="71"/>
      <c r="Z258" s="72"/>
    </row>
    <row r="259" spans="1:26">
      <c r="A259" s="54">
        <f t="shared" si="3"/>
        <v>46278</v>
      </c>
      <c r="B259" s="71"/>
      <c r="C259" s="71"/>
      <c r="D259" s="71"/>
      <c r="E259" s="71"/>
      <c r="F259" s="71"/>
      <c r="G259" s="71"/>
      <c r="H259" s="71"/>
      <c r="I259" s="71"/>
      <c r="J259" s="71"/>
      <c r="K259" s="71"/>
      <c r="L259" s="71"/>
      <c r="M259" s="71"/>
      <c r="N259" s="71"/>
      <c r="O259" s="71"/>
      <c r="P259" s="71"/>
      <c r="Q259" s="71"/>
      <c r="R259" s="71"/>
      <c r="S259" s="71"/>
      <c r="T259" s="71"/>
      <c r="U259" s="71"/>
      <c r="V259" s="71"/>
      <c r="W259" s="71"/>
      <c r="X259" s="71"/>
      <c r="Y259" s="71"/>
      <c r="Z259" s="72"/>
    </row>
    <row r="260" spans="1:26">
      <c r="A260" s="54">
        <f t="shared" si="3"/>
        <v>46279</v>
      </c>
      <c r="B260" s="71"/>
      <c r="C260" s="71"/>
      <c r="D260" s="71"/>
      <c r="E260" s="71"/>
      <c r="F260" s="71"/>
      <c r="G260" s="71"/>
      <c r="H260" s="71"/>
      <c r="I260" s="71"/>
      <c r="J260" s="71"/>
      <c r="K260" s="71"/>
      <c r="L260" s="71"/>
      <c r="M260" s="71"/>
      <c r="N260" s="71"/>
      <c r="O260" s="71"/>
      <c r="P260" s="71"/>
      <c r="Q260" s="71"/>
      <c r="R260" s="71"/>
      <c r="S260" s="71"/>
      <c r="T260" s="71"/>
      <c r="U260" s="71"/>
      <c r="V260" s="71"/>
      <c r="W260" s="71"/>
      <c r="X260" s="71"/>
      <c r="Y260" s="71"/>
      <c r="Z260" s="72"/>
    </row>
    <row r="261" spans="1:26">
      <c r="A261" s="54">
        <f t="shared" si="3"/>
        <v>46280</v>
      </c>
      <c r="B261" s="71"/>
      <c r="C261" s="71"/>
      <c r="D261" s="71"/>
      <c r="E261" s="71"/>
      <c r="F261" s="71"/>
      <c r="G261" s="71"/>
      <c r="H261" s="71"/>
      <c r="I261" s="71"/>
      <c r="J261" s="71"/>
      <c r="K261" s="71"/>
      <c r="L261" s="71"/>
      <c r="M261" s="71"/>
      <c r="N261" s="71"/>
      <c r="O261" s="71"/>
      <c r="P261" s="71"/>
      <c r="Q261" s="71"/>
      <c r="R261" s="71"/>
      <c r="S261" s="71"/>
      <c r="T261" s="71"/>
      <c r="U261" s="71"/>
      <c r="V261" s="71"/>
      <c r="W261" s="71"/>
      <c r="X261" s="71"/>
      <c r="Y261" s="71"/>
      <c r="Z261" s="72"/>
    </row>
    <row r="262" spans="1:26">
      <c r="A262" s="54">
        <f t="shared" ref="A262:A325" si="4">A261+1</f>
        <v>46281</v>
      </c>
      <c r="B262" s="71"/>
      <c r="C262" s="71"/>
      <c r="D262" s="71"/>
      <c r="E262" s="71"/>
      <c r="F262" s="71"/>
      <c r="G262" s="71"/>
      <c r="H262" s="71"/>
      <c r="I262" s="71"/>
      <c r="J262" s="71"/>
      <c r="K262" s="71"/>
      <c r="L262" s="71"/>
      <c r="M262" s="71"/>
      <c r="N262" s="71"/>
      <c r="O262" s="71"/>
      <c r="P262" s="71"/>
      <c r="Q262" s="71"/>
      <c r="R262" s="71"/>
      <c r="S262" s="71"/>
      <c r="T262" s="71"/>
      <c r="U262" s="71"/>
      <c r="V262" s="71"/>
      <c r="W262" s="71"/>
      <c r="X262" s="71"/>
      <c r="Y262" s="71"/>
      <c r="Z262" s="72"/>
    </row>
    <row r="263" spans="1:26">
      <c r="A263" s="54">
        <f t="shared" si="4"/>
        <v>46282</v>
      </c>
      <c r="B263" s="71"/>
      <c r="C263" s="71"/>
      <c r="D263" s="71"/>
      <c r="E263" s="71"/>
      <c r="F263" s="71"/>
      <c r="G263" s="71"/>
      <c r="H263" s="71"/>
      <c r="I263" s="71"/>
      <c r="J263" s="71"/>
      <c r="K263" s="71"/>
      <c r="L263" s="71"/>
      <c r="M263" s="71"/>
      <c r="N263" s="71"/>
      <c r="O263" s="71"/>
      <c r="P263" s="71"/>
      <c r="Q263" s="71"/>
      <c r="R263" s="71"/>
      <c r="S263" s="71"/>
      <c r="T263" s="71"/>
      <c r="U263" s="71"/>
      <c r="V263" s="71"/>
      <c r="W263" s="71"/>
      <c r="X263" s="71"/>
      <c r="Y263" s="71"/>
      <c r="Z263" s="72"/>
    </row>
    <row r="264" spans="1:26">
      <c r="A264" s="54">
        <f t="shared" si="4"/>
        <v>46283</v>
      </c>
      <c r="B264" s="71"/>
      <c r="C264" s="71"/>
      <c r="D264" s="71"/>
      <c r="E264" s="71"/>
      <c r="F264" s="71"/>
      <c r="G264" s="71"/>
      <c r="H264" s="71"/>
      <c r="I264" s="71"/>
      <c r="J264" s="71"/>
      <c r="K264" s="71"/>
      <c r="L264" s="71"/>
      <c r="M264" s="71"/>
      <c r="N264" s="71"/>
      <c r="O264" s="71"/>
      <c r="P264" s="71"/>
      <c r="Q264" s="71"/>
      <c r="R264" s="71"/>
      <c r="S264" s="71"/>
      <c r="T264" s="71"/>
      <c r="U264" s="71"/>
      <c r="V264" s="71"/>
      <c r="W264" s="71"/>
      <c r="X264" s="71"/>
      <c r="Y264" s="71"/>
      <c r="Z264" s="72"/>
    </row>
    <row r="265" spans="1:26">
      <c r="A265" s="54">
        <f t="shared" si="4"/>
        <v>46284</v>
      </c>
      <c r="B265" s="71"/>
      <c r="C265" s="71"/>
      <c r="D265" s="71"/>
      <c r="E265" s="71"/>
      <c r="F265" s="71"/>
      <c r="G265" s="71"/>
      <c r="H265" s="71"/>
      <c r="I265" s="71"/>
      <c r="J265" s="71"/>
      <c r="K265" s="71"/>
      <c r="L265" s="71"/>
      <c r="M265" s="71"/>
      <c r="N265" s="71"/>
      <c r="O265" s="71"/>
      <c r="P265" s="71"/>
      <c r="Q265" s="71"/>
      <c r="R265" s="71"/>
      <c r="S265" s="71"/>
      <c r="T265" s="71"/>
      <c r="U265" s="71"/>
      <c r="V265" s="71"/>
      <c r="W265" s="71"/>
      <c r="X265" s="71"/>
      <c r="Y265" s="71"/>
      <c r="Z265" s="72"/>
    </row>
    <row r="266" spans="1:26">
      <c r="A266" s="54">
        <f t="shared" si="4"/>
        <v>46285</v>
      </c>
      <c r="B266" s="71"/>
      <c r="C266" s="71"/>
      <c r="D266" s="71"/>
      <c r="E266" s="71"/>
      <c r="F266" s="71"/>
      <c r="G266" s="71"/>
      <c r="H266" s="71"/>
      <c r="I266" s="71"/>
      <c r="J266" s="71"/>
      <c r="K266" s="71"/>
      <c r="L266" s="71"/>
      <c r="M266" s="71"/>
      <c r="N266" s="71"/>
      <c r="O266" s="71"/>
      <c r="P266" s="71"/>
      <c r="Q266" s="71"/>
      <c r="R266" s="71"/>
      <c r="S266" s="71"/>
      <c r="T266" s="71"/>
      <c r="U266" s="71"/>
      <c r="V266" s="71"/>
      <c r="W266" s="71"/>
      <c r="X266" s="71"/>
      <c r="Y266" s="71"/>
      <c r="Z266" s="72"/>
    </row>
    <row r="267" spans="1:26">
      <c r="A267" s="54">
        <f t="shared" si="4"/>
        <v>46286</v>
      </c>
      <c r="B267" s="71"/>
      <c r="C267" s="71"/>
      <c r="D267" s="71"/>
      <c r="E267" s="71"/>
      <c r="F267" s="71"/>
      <c r="G267" s="71"/>
      <c r="H267" s="71"/>
      <c r="I267" s="71"/>
      <c r="J267" s="71"/>
      <c r="K267" s="71"/>
      <c r="L267" s="71"/>
      <c r="M267" s="71"/>
      <c r="N267" s="71"/>
      <c r="O267" s="71"/>
      <c r="P267" s="71"/>
      <c r="Q267" s="71"/>
      <c r="R267" s="71"/>
      <c r="S267" s="71"/>
      <c r="T267" s="71"/>
      <c r="U267" s="71"/>
      <c r="V267" s="71"/>
      <c r="W267" s="71"/>
      <c r="X267" s="71"/>
      <c r="Y267" s="71"/>
      <c r="Z267" s="72"/>
    </row>
    <row r="268" spans="1:26">
      <c r="A268" s="54">
        <f t="shared" si="4"/>
        <v>46287</v>
      </c>
      <c r="B268" s="71"/>
      <c r="C268" s="71"/>
      <c r="D268" s="71"/>
      <c r="E268" s="71"/>
      <c r="F268" s="71"/>
      <c r="G268" s="71"/>
      <c r="H268" s="71"/>
      <c r="I268" s="71"/>
      <c r="J268" s="71"/>
      <c r="K268" s="71"/>
      <c r="L268" s="71"/>
      <c r="M268" s="71"/>
      <c r="N268" s="71"/>
      <c r="O268" s="71"/>
      <c r="P268" s="71"/>
      <c r="Q268" s="71"/>
      <c r="R268" s="71"/>
      <c r="S268" s="71"/>
      <c r="T268" s="71"/>
      <c r="U268" s="71"/>
      <c r="V268" s="71"/>
      <c r="W268" s="71"/>
      <c r="X268" s="71"/>
      <c r="Y268" s="71"/>
      <c r="Z268" s="72"/>
    </row>
    <row r="269" spans="1:26">
      <c r="A269" s="54">
        <f t="shared" si="4"/>
        <v>46288</v>
      </c>
      <c r="B269" s="71"/>
      <c r="C269" s="71"/>
      <c r="D269" s="71"/>
      <c r="E269" s="71"/>
      <c r="F269" s="71"/>
      <c r="G269" s="71"/>
      <c r="H269" s="71"/>
      <c r="I269" s="71"/>
      <c r="J269" s="71"/>
      <c r="K269" s="71"/>
      <c r="L269" s="71"/>
      <c r="M269" s="71"/>
      <c r="N269" s="71"/>
      <c r="O269" s="71"/>
      <c r="P269" s="71"/>
      <c r="Q269" s="71"/>
      <c r="R269" s="71"/>
      <c r="S269" s="71"/>
      <c r="T269" s="71"/>
      <c r="U269" s="71"/>
      <c r="V269" s="71"/>
      <c r="W269" s="71"/>
      <c r="X269" s="71"/>
      <c r="Y269" s="71"/>
      <c r="Z269" s="72"/>
    </row>
    <row r="270" spans="1:26">
      <c r="A270" s="54">
        <f t="shared" si="4"/>
        <v>46289</v>
      </c>
      <c r="B270" s="71"/>
      <c r="C270" s="71"/>
      <c r="D270" s="71"/>
      <c r="E270" s="71"/>
      <c r="F270" s="71"/>
      <c r="G270" s="71"/>
      <c r="H270" s="71"/>
      <c r="I270" s="71"/>
      <c r="J270" s="71"/>
      <c r="K270" s="71"/>
      <c r="L270" s="71"/>
      <c r="M270" s="71"/>
      <c r="N270" s="71"/>
      <c r="O270" s="71"/>
      <c r="P270" s="71"/>
      <c r="Q270" s="71"/>
      <c r="R270" s="71"/>
      <c r="S270" s="71"/>
      <c r="T270" s="71"/>
      <c r="U270" s="71"/>
      <c r="V270" s="71"/>
      <c r="W270" s="71"/>
      <c r="X270" s="71"/>
      <c r="Y270" s="71"/>
      <c r="Z270" s="72"/>
    </row>
    <row r="271" spans="1:26">
      <c r="A271" s="54">
        <f t="shared" si="4"/>
        <v>46290</v>
      </c>
      <c r="B271" s="71"/>
      <c r="C271" s="71"/>
      <c r="D271" s="71"/>
      <c r="E271" s="71"/>
      <c r="F271" s="71"/>
      <c r="G271" s="71"/>
      <c r="H271" s="71"/>
      <c r="I271" s="71"/>
      <c r="J271" s="71"/>
      <c r="K271" s="71"/>
      <c r="L271" s="71"/>
      <c r="M271" s="71"/>
      <c r="N271" s="71"/>
      <c r="O271" s="71"/>
      <c r="P271" s="71"/>
      <c r="Q271" s="71"/>
      <c r="R271" s="71"/>
      <c r="S271" s="71"/>
      <c r="T271" s="71"/>
      <c r="U271" s="71"/>
      <c r="V271" s="71"/>
      <c r="W271" s="71"/>
      <c r="X271" s="71"/>
      <c r="Y271" s="71"/>
      <c r="Z271" s="72"/>
    </row>
    <row r="272" spans="1:26">
      <c r="A272" s="54">
        <f t="shared" si="4"/>
        <v>46291</v>
      </c>
      <c r="B272" s="71"/>
      <c r="C272" s="71"/>
      <c r="D272" s="71"/>
      <c r="E272" s="71"/>
      <c r="F272" s="71"/>
      <c r="G272" s="71"/>
      <c r="H272" s="71"/>
      <c r="I272" s="71"/>
      <c r="J272" s="71"/>
      <c r="K272" s="71"/>
      <c r="L272" s="71"/>
      <c r="M272" s="71"/>
      <c r="N272" s="71"/>
      <c r="O272" s="71"/>
      <c r="P272" s="71"/>
      <c r="Q272" s="71"/>
      <c r="R272" s="71"/>
      <c r="S272" s="71"/>
      <c r="T272" s="71"/>
      <c r="U272" s="71"/>
      <c r="V272" s="71"/>
      <c r="W272" s="71"/>
      <c r="X272" s="71"/>
      <c r="Y272" s="71"/>
      <c r="Z272" s="72"/>
    </row>
    <row r="273" spans="1:26">
      <c r="A273" s="54">
        <f t="shared" si="4"/>
        <v>46292</v>
      </c>
      <c r="B273" s="71"/>
      <c r="C273" s="71"/>
      <c r="D273" s="71"/>
      <c r="E273" s="71"/>
      <c r="F273" s="71"/>
      <c r="G273" s="71"/>
      <c r="H273" s="71"/>
      <c r="I273" s="71"/>
      <c r="J273" s="71"/>
      <c r="K273" s="71"/>
      <c r="L273" s="71"/>
      <c r="M273" s="71"/>
      <c r="N273" s="71"/>
      <c r="O273" s="71"/>
      <c r="P273" s="71"/>
      <c r="Q273" s="71"/>
      <c r="R273" s="71"/>
      <c r="S273" s="71"/>
      <c r="T273" s="71"/>
      <c r="U273" s="71"/>
      <c r="V273" s="71"/>
      <c r="W273" s="71"/>
      <c r="X273" s="71"/>
      <c r="Y273" s="71"/>
      <c r="Z273" s="72"/>
    </row>
    <row r="274" spans="1:26">
      <c r="A274" s="54">
        <f t="shared" si="4"/>
        <v>46293</v>
      </c>
      <c r="B274" s="71"/>
      <c r="C274" s="71"/>
      <c r="D274" s="71"/>
      <c r="E274" s="71"/>
      <c r="F274" s="71"/>
      <c r="G274" s="71"/>
      <c r="H274" s="71"/>
      <c r="I274" s="71"/>
      <c r="J274" s="71"/>
      <c r="K274" s="71"/>
      <c r="L274" s="71"/>
      <c r="M274" s="71"/>
      <c r="N274" s="71"/>
      <c r="O274" s="71"/>
      <c r="P274" s="71"/>
      <c r="Q274" s="71"/>
      <c r="R274" s="71"/>
      <c r="S274" s="71"/>
      <c r="T274" s="71"/>
      <c r="U274" s="71"/>
      <c r="V274" s="71"/>
      <c r="W274" s="71"/>
      <c r="X274" s="71"/>
      <c r="Y274" s="71"/>
      <c r="Z274" s="72"/>
    </row>
    <row r="275" spans="1:26">
      <c r="A275" s="54">
        <f t="shared" si="4"/>
        <v>46294</v>
      </c>
      <c r="B275" s="71"/>
      <c r="C275" s="71"/>
      <c r="D275" s="71"/>
      <c r="E275" s="71"/>
      <c r="F275" s="71"/>
      <c r="G275" s="71"/>
      <c r="H275" s="71"/>
      <c r="I275" s="71"/>
      <c r="J275" s="71"/>
      <c r="K275" s="71"/>
      <c r="L275" s="71"/>
      <c r="M275" s="71"/>
      <c r="N275" s="71"/>
      <c r="O275" s="71"/>
      <c r="P275" s="71"/>
      <c r="Q275" s="71"/>
      <c r="R275" s="71"/>
      <c r="S275" s="71"/>
      <c r="T275" s="71"/>
      <c r="U275" s="71"/>
      <c r="V275" s="71"/>
      <c r="W275" s="71"/>
      <c r="X275" s="71"/>
      <c r="Y275" s="71"/>
      <c r="Z275" s="72"/>
    </row>
    <row r="276" spans="1:26">
      <c r="A276" s="54">
        <f t="shared" si="4"/>
        <v>46295</v>
      </c>
      <c r="B276" s="71"/>
      <c r="C276" s="71"/>
      <c r="D276" s="71"/>
      <c r="E276" s="71"/>
      <c r="F276" s="71"/>
      <c r="G276" s="71"/>
      <c r="H276" s="71"/>
      <c r="I276" s="71"/>
      <c r="J276" s="71"/>
      <c r="K276" s="71"/>
      <c r="L276" s="71"/>
      <c r="M276" s="71"/>
      <c r="N276" s="71"/>
      <c r="O276" s="71"/>
      <c r="P276" s="71"/>
      <c r="Q276" s="71"/>
      <c r="R276" s="71"/>
      <c r="S276" s="71"/>
      <c r="T276" s="71"/>
      <c r="U276" s="71"/>
      <c r="V276" s="71"/>
      <c r="W276" s="71"/>
      <c r="X276" s="71"/>
      <c r="Y276" s="71"/>
      <c r="Z276" s="72"/>
    </row>
    <row r="277" spans="1:26">
      <c r="A277" s="54">
        <f t="shared" si="4"/>
        <v>46296</v>
      </c>
      <c r="B277" s="70"/>
      <c r="C277" s="71"/>
      <c r="D277" s="71"/>
      <c r="E277" s="71"/>
      <c r="F277" s="71"/>
      <c r="G277" s="71"/>
      <c r="H277" s="71"/>
      <c r="I277" s="71"/>
      <c r="J277" s="71"/>
      <c r="K277" s="71"/>
      <c r="L277" s="71"/>
      <c r="M277" s="71"/>
      <c r="N277" s="71"/>
      <c r="O277" s="71"/>
      <c r="P277" s="71"/>
      <c r="Q277" s="71"/>
      <c r="R277" s="71"/>
      <c r="S277" s="71"/>
      <c r="T277" s="71"/>
      <c r="U277" s="71"/>
      <c r="V277" s="71"/>
      <c r="W277" s="71"/>
      <c r="X277" s="71"/>
      <c r="Y277" s="71"/>
      <c r="Z277" s="72"/>
    </row>
    <row r="278" spans="1:26">
      <c r="A278" s="54">
        <f t="shared" si="4"/>
        <v>46297</v>
      </c>
      <c r="B278" s="70"/>
      <c r="C278" s="71"/>
      <c r="D278" s="71"/>
      <c r="E278" s="71"/>
      <c r="F278" s="71"/>
      <c r="G278" s="71"/>
      <c r="H278" s="71"/>
      <c r="I278" s="71"/>
      <c r="J278" s="71"/>
      <c r="K278" s="71"/>
      <c r="L278" s="71"/>
      <c r="M278" s="71"/>
      <c r="N278" s="71"/>
      <c r="O278" s="71"/>
      <c r="P278" s="71"/>
      <c r="Q278" s="71"/>
      <c r="R278" s="71"/>
      <c r="S278" s="71"/>
      <c r="T278" s="71"/>
      <c r="U278" s="71"/>
      <c r="V278" s="71"/>
      <c r="W278" s="71"/>
      <c r="X278" s="71"/>
      <c r="Y278" s="71"/>
      <c r="Z278" s="72"/>
    </row>
    <row r="279" spans="1:26">
      <c r="A279" s="54">
        <f t="shared" si="4"/>
        <v>46298</v>
      </c>
      <c r="B279" s="70"/>
      <c r="C279" s="71"/>
      <c r="D279" s="71"/>
      <c r="E279" s="71"/>
      <c r="F279" s="71"/>
      <c r="G279" s="71"/>
      <c r="H279" s="71"/>
      <c r="I279" s="71"/>
      <c r="J279" s="71"/>
      <c r="K279" s="71"/>
      <c r="L279" s="71"/>
      <c r="M279" s="71"/>
      <c r="N279" s="71"/>
      <c r="O279" s="71"/>
      <c r="P279" s="71"/>
      <c r="Q279" s="71"/>
      <c r="R279" s="71"/>
      <c r="S279" s="71"/>
      <c r="T279" s="71"/>
      <c r="U279" s="71"/>
      <c r="V279" s="71"/>
      <c r="W279" s="71"/>
      <c r="X279" s="71"/>
      <c r="Y279" s="71"/>
      <c r="Z279" s="72"/>
    </row>
    <row r="280" spans="1:26">
      <c r="A280" s="54">
        <f t="shared" si="4"/>
        <v>46299</v>
      </c>
      <c r="B280" s="70"/>
      <c r="C280" s="71"/>
      <c r="D280" s="71"/>
      <c r="E280" s="71"/>
      <c r="F280" s="71"/>
      <c r="G280" s="71"/>
      <c r="H280" s="71"/>
      <c r="I280" s="71"/>
      <c r="J280" s="71"/>
      <c r="K280" s="71"/>
      <c r="L280" s="71"/>
      <c r="M280" s="71"/>
      <c r="N280" s="71"/>
      <c r="O280" s="71"/>
      <c r="P280" s="71"/>
      <c r="Q280" s="71"/>
      <c r="R280" s="71"/>
      <c r="S280" s="71"/>
      <c r="T280" s="71"/>
      <c r="U280" s="71"/>
      <c r="V280" s="71"/>
      <c r="W280" s="71"/>
      <c r="X280" s="71"/>
      <c r="Y280" s="71"/>
      <c r="Z280" s="72"/>
    </row>
    <row r="281" spans="1:26">
      <c r="A281" s="54">
        <f t="shared" si="4"/>
        <v>46300</v>
      </c>
      <c r="B281" s="70"/>
      <c r="C281" s="71"/>
      <c r="D281" s="71"/>
      <c r="E281" s="71"/>
      <c r="F281" s="71"/>
      <c r="G281" s="71"/>
      <c r="H281" s="71"/>
      <c r="I281" s="71"/>
      <c r="J281" s="71"/>
      <c r="K281" s="71"/>
      <c r="L281" s="71"/>
      <c r="M281" s="71"/>
      <c r="N281" s="71"/>
      <c r="O281" s="71"/>
      <c r="P281" s="71"/>
      <c r="Q281" s="71"/>
      <c r="R281" s="71"/>
      <c r="S281" s="71"/>
      <c r="T281" s="71"/>
      <c r="U281" s="71"/>
      <c r="V281" s="71"/>
      <c r="W281" s="71"/>
      <c r="X281" s="71"/>
      <c r="Y281" s="71"/>
      <c r="Z281" s="72"/>
    </row>
    <row r="282" spans="1:26">
      <c r="A282" s="54">
        <f t="shared" si="4"/>
        <v>46301</v>
      </c>
      <c r="B282" s="70"/>
      <c r="C282" s="71"/>
      <c r="D282" s="71"/>
      <c r="E282" s="71"/>
      <c r="F282" s="71"/>
      <c r="G282" s="71"/>
      <c r="H282" s="71"/>
      <c r="I282" s="71"/>
      <c r="J282" s="71"/>
      <c r="K282" s="71"/>
      <c r="L282" s="71"/>
      <c r="M282" s="71"/>
      <c r="N282" s="71"/>
      <c r="O282" s="71"/>
      <c r="P282" s="71"/>
      <c r="Q282" s="71"/>
      <c r="R282" s="71"/>
      <c r="S282" s="71"/>
      <c r="T282" s="71"/>
      <c r="U282" s="71"/>
      <c r="V282" s="71"/>
      <c r="W282" s="71"/>
      <c r="X282" s="71"/>
      <c r="Y282" s="71"/>
      <c r="Z282" s="72"/>
    </row>
    <row r="283" spans="1:26">
      <c r="A283" s="54">
        <f t="shared" si="4"/>
        <v>46302</v>
      </c>
      <c r="B283" s="70"/>
      <c r="C283" s="71"/>
      <c r="D283" s="71"/>
      <c r="E283" s="71"/>
      <c r="F283" s="71"/>
      <c r="G283" s="71"/>
      <c r="H283" s="71"/>
      <c r="I283" s="71"/>
      <c r="J283" s="71"/>
      <c r="K283" s="71"/>
      <c r="L283" s="71"/>
      <c r="M283" s="71"/>
      <c r="N283" s="71"/>
      <c r="O283" s="71"/>
      <c r="P283" s="71"/>
      <c r="Q283" s="71"/>
      <c r="R283" s="71"/>
      <c r="S283" s="71"/>
      <c r="T283" s="71"/>
      <c r="U283" s="71"/>
      <c r="V283" s="71"/>
      <c r="W283" s="71"/>
      <c r="X283" s="71"/>
      <c r="Y283" s="71"/>
      <c r="Z283" s="72"/>
    </row>
    <row r="284" spans="1:26">
      <c r="A284" s="54">
        <f t="shared" si="4"/>
        <v>46303</v>
      </c>
      <c r="B284" s="70"/>
      <c r="C284" s="71"/>
      <c r="D284" s="71"/>
      <c r="E284" s="71"/>
      <c r="F284" s="71"/>
      <c r="G284" s="71"/>
      <c r="H284" s="71"/>
      <c r="I284" s="71"/>
      <c r="J284" s="71"/>
      <c r="K284" s="71"/>
      <c r="L284" s="71"/>
      <c r="M284" s="71"/>
      <c r="N284" s="71"/>
      <c r="O284" s="71"/>
      <c r="P284" s="71"/>
      <c r="Q284" s="71"/>
      <c r="R284" s="71"/>
      <c r="S284" s="71"/>
      <c r="T284" s="71"/>
      <c r="U284" s="71"/>
      <c r="V284" s="71"/>
      <c r="W284" s="71"/>
      <c r="X284" s="71"/>
      <c r="Y284" s="71"/>
      <c r="Z284" s="72"/>
    </row>
    <row r="285" spans="1:26">
      <c r="A285" s="54">
        <f t="shared" si="4"/>
        <v>46304</v>
      </c>
      <c r="B285" s="70"/>
      <c r="C285" s="71"/>
      <c r="D285" s="71"/>
      <c r="E285" s="71"/>
      <c r="F285" s="71"/>
      <c r="G285" s="71"/>
      <c r="H285" s="71"/>
      <c r="I285" s="71"/>
      <c r="J285" s="71"/>
      <c r="K285" s="71"/>
      <c r="L285" s="71"/>
      <c r="M285" s="71"/>
      <c r="N285" s="71"/>
      <c r="O285" s="71"/>
      <c r="P285" s="71"/>
      <c r="Q285" s="71"/>
      <c r="R285" s="71"/>
      <c r="S285" s="71"/>
      <c r="T285" s="71"/>
      <c r="U285" s="71"/>
      <c r="V285" s="71"/>
      <c r="W285" s="71"/>
      <c r="X285" s="71"/>
      <c r="Y285" s="71"/>
      <c r="Z285" s="72"/>
    </row>
    <row r="286" spans="1:26">
      <c r="A286" s="54">
        <f t="shared" si="4"/>
        <v>46305</v>
      </c>
      <c r="B286" s="70"/>
      <c r="C286" s="71"/>
      <c r="D286" s="71"/>
      <c r="E286" s="71"/>
      <c r="F286" s="71"/>
      <c r="G286" s="71"/>
      <c r="H286" s="71"/>
      <c r="I286" s="71"/>
      <c r="J286" s="71"/>
      <c r="K286" s="71"/>
      <c r="L286" s="71"/>
      <c r="M286" s="71"/>
      <c r="N286" s="71"/>
      <c r="O286" s="71"/>
      <c r="P286" s="71"/>
      <c r="Q286" s="71"/>
      <c r="R286" s="71"/>
      <c r="S286" s="71"/>
      <c r="T286" s="71"/>
      <c r="U286" s="71"/>
      <c r="V286" s="71"/>
      <c r="W286" s="71"/>
      <c r="X286" s="71"/>
      <c r="Y286" s="71"/>
      <c r="Z286" s="72"/>
    </row>
    <row r="287" spans="1:26">
      <c r="A287" s="54">
        <f t="shared" si="4"/>
        <v>46306</v>
      </c>
      <c r="B287" s="70"/>
      <c r="C287" s="71"/>
      <c r="D287" s="71"/>
      <c r="E287" s="71"/>
      <c r="F287" s="71"/>
      <c r="G287" s="71"/>
      <c r="H287" s="71"/>
      <c r="I287" s="71"/>
      <c r="J287" s="71"/>
      <c r="K287" s="71"/>
      <c r="L287" s="71"/>
      <c r="M287" s="71"/>
      <c r="N287" s="71"/>
      <c r="O287" s="71"/>
      <c r="P287" s="71"/>
      <c r="Q287" s="71"/>
      <c r="R287" s="71"/>
      <c r="S287" s="71"/>
      <c r="T287" s="71"/>
      <c r="U287" s="71"/>
      <c r="V287" s="71"/>
      <c r="W287" s="71"/>
      <c r="X287" s="71"/>
      <c r="Y287" s="71"/>
      <c r="Z287" s="72"/>
    </row>
    <row r="288" spans="1:26">
      <c r="A288" s="54">
        <f t="shared" si="4"/>
        <v>46307</v>
      </c>
      <c r="B288" s="70"/>
      <c r="C288" s="71"/>
      <c r="D288" s="71"/>
      <c r="E288" s="71"/>
      <c r="F288" s="71"/>
      <c r="G288" s="71"/>
      <c r="H288" s="71"/>
      <c r="I288" s="71"/>
      <c r="J288" s="71"/>
      <c r="K288" s="71"/>
      <c r="L288" s="71"/>
      <c r="M288" s="71"/>
      <c r="N288" s="71"/>
      <c r="O288" s="71"/>
      <c r="P288" s="71"/>
      <c r="Q288" s="71"/>
      <c r="R288" s="71"/>
      <c r="S288" s="71"/>
      <c r="T288" s="71"/>
      <c r="U288" s="71"/>
      <c r="V288" s="71"/>
      <c r="W288" s="71"/>
      <c r="X288" s="71"/>
      <c r="Y288" s="71"/>
      <c r="Z288" s="72"/>
    </row>
    <row r="289" spans="1:26">
      <c r="A289" s="54">
        <f t="shared" si="4"/>
        <v>46308</v>
      </c>
      <c r="B289" s="70"/>
      <c r="C289" s="71"/>
      <c r="D289" s="71"/>
      <c r="E289" s="71"/>
      <c r="F289" s="71"/>
      <c r="G289" s="71"/>
      <c r="H289" s="71"/>
      <c r="I289" s="71"/>
      <c r="J289" s="71"/>
      <c r="K289" s="71"/>
      <c r="L289" s="71"/>
      <c r="M289" s="71"/>
      <c r="N289" s="71"/>
      <c r="O289" s="71"/>
      <c r="P289" s="71"/>
      <c r="Q289" s="71"/>
      <c r="R289" s="71"/>
      <c r="S289" s="71"/>
      <c r="T289" s="71"/>
      <c r="U289" s="71"/>
      <c r="V289" s="71"/>
      <c r="W289" s="71"/>
      <c r="X289" s="71"/>
      <c r="Y289" s="71"/>
      <c r="Z289" s="72"/>
    </row>
    <row r="290" spans="1:26">
      <c r="A290" s="54">
        <f t="shared" si="4"/>
        <v>46309</v>
      </c>
      <c r="B290" s="70"/>
      <c r="C290" s="71"/>
      <c r="D290" s="71"/>
      <c r="E290" s="71"/>
      <c r="F290" s="71"/>
      <c r="G290" s="71"/>
      <c r="H290" s="71"/>
      <c r="I290" s="71"/>
      <c r="J290" s="71"/>
      <c r="K290" s="71"/>
      <c r="L290" s="71"/>
      <c r="M290" s="71"/>
      <c r="N290" s="71"/>
      <c r="O290" s="71"/>
      <c r="P290" s="71"/>
      <c r="Q290" s="71"/>
      <c r="R290" s="71"/>
      <c r="S290" s="71"/>
      <c r="T290" s="71"/>
      <c r="U290" s="71"/>
      <c r="V290" s="71"/>
      <c r="W290" s="71"/>
      <c r="X290" s="71"/>
      <c r="Y290" s="71"/>
      <c r="Z290" s="72"/>
    </row>
    <row r="291" spans="1:26">
      <c r="A291" s="54">
        <f t="shared" si="4"/>
        <v>46310</v>
      </c>
      <c r="B291" s="70"/>
      <c r="C291" s="71"/>
      <c r="D291" s="71"/>
      <c r="E291" s="71"/>
      <c r="F291" s="71"/>
      <c r="G291" s="71"/>
      <c r="H291" s="71"/>
      <c r="I291" s="71"/>
      <c r="J291" s="71"/>
      <c r="K291" s="71"/>
      <c r="L291" s="71"/>
      <c r="M291" s="71"/>
      <c r="N291" s="71"/>
      <c r="O291" s="71"/>
      <c r="P291" s="71"/>
      <c r="Q291" s="71"/>
      <c r="R291" s="71"/>
      <c r="S291" s="71"/>
      <c r="T291" s="71"/>
      <c r="U291" s="71"/>
      <c r="V291" s="71"/>
      <c r="W291" s="71"/>
      <c r="X291" s="71"/>
      <c r="Y291" s="71"/>
      <c r="Z291" s="72"/>
    </row>
    <row r="292" spans="1:26">
      <c r="A292" s="54">
        <f t="shared" si="4"/>
        <v>46311</v>
      </c>
      <c r="B292" s="70"/>
      <c r="C292" s="71"/>
      <c r="D292" s="71"/>
      <c r="E292" s="71"/>
      <c r="F292" s="71"/>
      <c r="G292" s="71"/>
      <c r="H292" s="71"/>
      <c r="I292" s="71"/>
      <c r="J292" s="71"/>
      <c r="K292" s="71"/>
      <c r="L292" s="71"/>
      <c r="M292" s="71"/>
      <c r="N292" s="71"/>
      <c r="O292" s="71"/>
      <c r="P292" s="71"/>
      <c r="Q292" s="71"/>
      <c r="R292" s="71"/>
      <c r="S292" s="71"/>
      <c r="T292" s="71"/>
      <c r="U292" s="71"/>
      <c r="V292" s="71"/>
      <c r="W292" s="71"/>
      <c r="X292" s="71"/>
      <c r="Y292" s="71"/>
      <c r="Z292" s="72"/>
    </row>
    <row r="293" spans="1:26">
      <c r="A293" s="54">
        <f t="shared" si="4"/>
        <v>46312</v>
      </c>
      <c r="B293" s="70"/>
      <c r="C293" s="71"/>
      <c r="D293" s="71"/>
      <c r="E293" s="71"/>
      <c r="F293" s="71"/>
      <c r="G293" s="71"/>
      <c r="H293" s="71"/>
      <c r="I293" s="71"/>
      <c r="J293" s="71"/>
      <c r="K293" s="71"/>
      <c r="L293" s="71"/>
      <c r="M293" s="71"/>
      <c r="N293" s="71"/>
      <c r="O293" s="71"/>
      <c r="P293" s="71"/>
      <c r="Q293" s="71"/>
      <c r="R293" s="71"/>
      <c r="S293" s="71"/>
      <c r="T293" s="71"/>
      <c r="U293" s="71"/>
      <c r="V293" s="71"/>
      <c r="W293" s="71"/>
      <c r="X293" s="71"/>
      <c r="Y293" s="71"/>
      <c r="Z293" s="72"/>
    </row>
    <row r="294" spans="1:26">
      <c r="A294" s="54">
        <f t="shared" si="4"/>
        <v>46313</v>
      </c>
      <c r="B294" s="70"/>
      <c r="C294" s="71"/>
      <c r="D294" s="71"/>
      <c r="E294" s="71"/>
      <c r="F294" s="71"/>
      <c r="G294" s="71"/>
      <c r="H294" s="71"/>
      <c r="I294" s="71"/>
      <c r="J294" s="71"/>
      <c r="K294" s="71"/>
      <c r="L294" s="71"/>
      <c r="M294" s="71"/>
      <c r="N294" s="71"/>
      <c r="O294" s="71"/>
      <c r="P294" s="71"/>
      <c r="Q294" s="71"/>
      <c r="R294" s="71"/>
      <c r="S294" s="71"/>
      <c r="T294" s="71"/>
      <c r="U294" s="71"/>
      <c r="V294" s="71"/>
      <c r="W294" s="71"/>
      <c r="X294" s="71"/>
      <c r="Y294" s="71"/>
      <c r="Z294" s="72"/>
    </row>
    <row r="295" spans="1:26">
      <c r="A295" s="54">
        <f t="shared" si="4"/>
        <v>46314</v>
      </c>
      <c r="B295" s="70"/>
      <c r="C295" s="71"/>
      <c r="D295" s="71"/>
      <c r="E295" s="71"/>
      <c r="F295" s="71"/>
      <c r="G295" s="71"/>
      <c r="H295" s="71"/>
      <c r="I295" s="71"/>
      <c r="J295" s="71"/>
      <c r="K295" s="71"/>
      <c r="L295" s="71"/>
      <c r="M295" s="71"/>
      <c r="N295" s="71"/>
      <c r="O295" s="71"/>
      <c r="P295" s="71"/>
      <c r="Q295" s="71"/>
      <c r="R295" s="71"/>
      <c r="S295" s="71"/>
      <c r="T295" s="71"/>
      <c r="U295" s="71"/>
      <c r="V295" s="71"/>
      <c r="W295" s="71"/>
      <c r="X295" s="71"/>
      <c r="Y295" s="71"/>
      <c r="Z295" s="72"/>
    </row>
    <row r="296" spans="1:26">
      <c r="A296" s="54">
        <f t="shared" si="4"/>
        <v>46315</v>
      </c>
      <c r="B296" s="70"/>
      <c r="C296" s="71"/>
      <c r="D296" s="71"/>
      <c r="E296" s="71"/>
      <c r="F296" s="71"/>
      <c r="G296" s="71"/>
      <c r="H296" s="71"/>
      <c r="I296" s="71"/>
      <c r="J296" s="71"/>
      <c r="K296" s="71"/>
      <c r="L296" s="71"/>
      <c r="M296" s="71"/>
      <c r="N296" s="71"/>
      <c r="O296" s="71"/>
      <c r="P296" s="71"/>
      <c r="Q296" s="71"/>
      <c r="R296" s="71"/>
      <c r="S296" s="71"/>
      <c r="T296" s="71"/>
      <c r="U296" s="71"/>
      <c r="V296" s="71"/>
      <c r="W296" s="71"/>
      <c r="X296" s="71"/>
      <c r="Y296" s="71"/>
      <c r="Z296" s="72"/>
    </row>
    <row r="297" spans="1:26">
      <c r="A297" s="54">
        <f t="shared" si="4"/>
        <v>46316</v>
      </c>
      <c r="B297" s="70"/>
      <c r="C297" s="71"/>
      <c r="D297" s="71"/>
      <c r="E297" s="71"/>
      <c r="F297" s="71"/>
      <c r="G297" s="71"/>
      <c r="H297" s="71"/>
      <c r="I297" s="71"/>
      <c r="J297" s="71"/>
      <c r="K297" s="71"/>
      <c r="L297" s="71"/>
      <c r="M297" s="71"/>
      <c r="N297" s="71"/>
      <c r="O297" s="71"/>
      <c r="P297" s="71"/>
      <c r="Q297" s="71"/>
      <c r="R297" s="71"/>
      <c r="S297" s="71"/>
      <c r="T297" s="71"/>
      <c r="U297" s="71"/>
      <c r="V297" s="71"/>
      <c r="W297" s="71"/>
      <c r="X297" s="71"/>
      <c r="Y297" s="71"/>
      <c r="Z297" s="72"/>
    </row>
    <row r="298" spans="1:26">
      <c r="A298" s="54">
        <f t="shared" si="4"/>
        <v>46317</v>
      </c>
      <c r="B298" s="70"/>
      <c r="C298" s="71"/>
      <c r="D298" s="71"/>
      <c r="E298" s="71"/>
      <c r="F298" s="71"/>
      <c r="G298" s="71"/>
      <c r="H298" s="71"/>
      <c r="I298" s="71"/>
      <c r="J298" s="71"/>
      <c r="K298" s="71"/>
      <c r="L298" s="71"/>
      <c r="M298" s="71"/>
      <c r="N298" s="71"/>
      <c r="O298" s="71"/>
      <c r="P298" s="71"/>
      <c r="Q298" s="71"/>
      <c r="R298" s="71"/>
      <c r="S298" s="71"/>
      <c r="T298" s="71"/>
      <c r="U298" s="71"/>
      <c r="V298" s="71"/>
      <c r="W298" s="71"/>
      <c r="X298" s="71"/>
      <c r="Y298" s="71"/>
      <c r="Z298" s="72"/>
    </row>
    <row r="299" spans="1:26">
      <c r="A299" s="54">
        <f t="shared" si="4"/>
        <v>46318</v>
      </c>
      <c r="B299" s="70"/>
      <c r="C299" s="71"/>
      <c r="D299" s="71"/>
      <c r="E299" s="71"/>
      <c r="F299" s="71"/>
      <c r="G299" s="71"/>
      <c r="H299" s="71"/>
      <c r="I299" s="71"/>
      <c r="J299" s="71"/>
      <c r="K299" s="71"/>
      <c r="L299" s="71"/>
      <c r="M299" s="71"/>
      <c r="N299" s="71"/>
      <c r="O299" s="71"/>
      <c r="P299" s="71"/>
      <c r="Q299" s="71"/>
      <c r="R299" s="71"/>
      <c r="S299" s="71"/>
      <c r="T299" s="71"/>
      <c r="U299" s="71"/>
      <c r="V299" s="71"/>
      <c r="W299" s="71"/>
      <c r="X299" s="71"/>
      <c r="Y299" s="71"/>
      <c r="Z299" s="72"/>
    </row>
    <row r="300" spans="1:26">
      <c r="A300" s="54">
        <f t="shared" si="4"/>
        <v>46319</v>
      </c>
      <c r="B300" s="70"/>
      <c r="C300" s="71"/>
      <c r="D300" s="71"/>
      <c r="E300" s="71"/>
      <c r="F300" s="71"/>
      <c r="G300" s="71"/>
      <c r="H300" s="71"/>
      <c r="I300" s="71"/>
      <c r="J300" s="71"/>
      <c r="K300" s="71"/>
      <c r="L300" s="71"/>
      <c r="M300" s="71"/>
      <c r="N300" s="71"/>
      <c r="O300" s="71"/>
      <c r="P300" s="71"/>
      <c r="Q300" s="71"/>
      <c r="R300" s="71"/>
      <c r="S300" s="71"/>
      <c r="T300" s="71"/>
      <c r="U300" s="71"/>
      <c r="V300" s="71"/>
      <c r="W300" s="71"/>
      <c r="X300" s="71"/>
      <c r="Y300" s="71"/>
      <c r="Z300" s="72"/>
    </row>
    <row r="301" spans="1:26">
      <c r="A301" s="54">
        <f t="shared" si="4"/>
        <v>46320</v>
      </c>
      <c r="B301" s="70"/>
      <c r="C301" s="71"/>
      <c r="D301" s="71"/>
      <c r="E301" s="71"/>
      <c r="F301" s="71"/>
      <c r="G301" s="71"/>
      <c r="H301" s="71"/>
      <c r="I301" s="71"/>
      <c r="J301" s="71"/>
      <c r="K301" s="71"/>
      <c r="L301" s="71"/>
      <c r="M301" s="71"/>
      <c r="N301" s="71"/>
      <c r="O301" s="71"/>
      <c r="P301" s="71"/>
      <c r="Q301" s="71"/>
      <c r="R301" s="71"/>
      <c r="S301" s="71"/>
      <c r="T301" s="71"/>
      <c r="U301" s="71"/>
      <c r="V301" s="71"/>
      <c r="W301" s="71"/>
      <c r="X301" s="71"/>
      <c r="Y301" s="71"/>
      <c r="Z301" s="72"/>
    </row>
    <row r="302" spans="1:26">
      <c r="A302" s="54">
        <f t="shared" si="4"/>
        <v>46321</v>
      </c>
      <c r="B302" s="70"/>
      <c r="C302" s="71"/>
      <c r="D302" s="71"/>
      <c r="E302" s="71"/>
      <c r="F302" s="71"/>
      <c r="G302" s="71"/>
      <c r="H302" s="71"/>
      <c r="I302" s="71"/>
      <c r="J302" s="71"/>
      <c r="K302" s="71"/>
      <c r="L302" s="71"/>
      <c r="M302" s="71"/>
      <c r="N302" s="71"/>
      <c r="O302" s="71"/>
      <c r="P302" s="71"/>
      <c r="Q302" s="71"/>
      <c r="R302" s="71"/>
      <c r="S302" s="71"/>
      <c r="T302" s="71"/>
      <c r="U302" s="71"/>
      <c r="V302" s="71"/>
      <c r="W302" s="71"/>
      <c r="X302" s="71"/>
      <c r="Y302" s="71"/>
      <c r="Z302" s="72"/>
    </row>
    <row r="303" spans="1:26">
      <c r="A303" s="54">
        <f t="shared" si="4"/>
        <v>46322</v>
      </c>
      <c r="B303" s="70"/>
      <c r="C303" s="71"/>
      <c r="D303" s="71"/>
      <c r="E303" s="71"/>
      <c r="F303" s="71"/>
      <c r="G303" s="71"/>
      <c r="H303" s="71"/>
      <c r="I303" s="71"/>
      <c r="J303" s="71"/>
      <c r="K303" s="71"/>
      <c r="L303" s="71"/>
      <c r="M303" s="71"/>
      <c r="N303" s="71"/>
      <c r="O303" s="71"/>
      <c r="P303" s="71"/>
      <c r="Q303" s="71"/>
      <c r="R303" s="71"/>
      <c r="S303" s="71"/>
      <c r="T303" s="71"/>
      <c r="U303" s="71"/>
      <c r="V303" s="71"/>
      <c r="W303" s="71"/>
      <c r="X303" s="71"/>
      <c r="Y303" s="71"/>
      <c r="Z303" s="72"/>
    </row>
    <row r="304" spans="1:26">
      <c r="A304" s="54">
        <f t="shared" si="4"/>
        <v>46323</v>
      </c>
      <c r="B304" s="70"/>
      <c r="C304" s="71"/>
      <c r="D304" s="71"/>
      <c r="E304" s="71"/>
      <c r="F304" s="71"/>
      <c r="G304" s="71"/>
      <c r="H304" s="71"/>
      <c r="I304" s="71"/>
      <c r="J304" s="71"/>
      <c r="K304" s="71"/>
      <c r="L304" s="71"/>
      <c r="M304" s="71"/>
      <c r="N304" s="71"/>
      <c r="O304" s="71"/>
      <c r="P304" s="71"/>
      <c r="Q304" s="71"/>
      <c r="R304" s="71"/>
      <c r="S304" s="71"/>
      <c r="T304" s="71"/>
      <c r="U304" s="71"/>
      <c r="V304" s="71"/>
      <c r="W304" s="71"/>
      <c r="X304" s="71"/>
      <c r="Y304" s="71"/>
      <c r="Z304" s="72"/>
    </row>
    <row r="305" spans="1:26">
      <c r="A305" s="54">
        <f t="shared" si="4"/>
        <v>46324</v>
      </c>
      <c r="B305" s="70"/>
      <c r="C305" s="71"/>
      <c r="D305" s="71"/>
      <c r="E305" s="71"/>
      <c r="F305" s="71"/>
      <c r="G305" s="71"/>
      <c r="H305" s="71"/>
      <c r="I305" s="71"/>
      <c r="J305" s="71"/>
      <c r="K305" s="71"/>
      <c r="L305" s="71"/>
      <c r="M305" s="71"/>
      <c r="N305" s="71"/>
      <c r="O305" s="71"/>
      <c r="P305" s="71"/>
      <c r="Q305" s="71"/>
      <c r="R305" s="71"/>
      <c r="S305" s="71"/>
      <c r="T305" s="71"/>
      <c r="U305" s="71"/>
      <c r="V305" s="71"/>
      <c r="W305" s="71"/>
      <c r="X305" s="71"/>
      <c r="Y305" s="71"/>
      <c r="Z305" s="72"/>
    </row>
    <row r="306" spans="1:26">
      <c r="A306" s="54">
        <f t="shared" si="4"/>
        <v>46325</v>
      </c>
      <c r="B306" s="70"/>
      <c r="C306" s="71"/>
      <c r="D306" s="71"/>
      <c r="E306" s="71"/>
      <c r="F306" s="71"/>
      <c r="G306" s="71"/>
      <c r="H306" s="71"/>
      <c r="I306" s="71"/>
      <c r="J306" s="71"/>
      <c r="K306" s="71"/>
      <c r="L306" s="71"/>
      <c r="M306" s="71"/>
      <c r="N306" s="71"/>
      <c r="O306" s="71"/>
      <c r="P306" s="71"/>
      <c r="Q306" s="71"/>
      <c r="R306" s="71"/>
      <c r="S306" s="71"/>
      <c r="T306" s="71"/>
      <c r="U306" s="71"/>
      <c r="V306" s="71"/>
      <c r="W306" s="71"/>
      <c r="X306" s="71"/>
      <c r="Y306" s="71"/>
      <c r="Z306" s="72"/>
    </row>
    <row r="307" spans="1:26">
      <c r="A307" s="54">
        <f t="shared" si="4"/>
        <v>46326</v>
      </c>
      <c r="B307" s="70"/>
      <c r="C307" s="71"/>
      <c r="D307" s="71"/>
      <c r="E307" s="71"/>
      <c r="F307" s="71"/>
      <c r="G307" s="71"/>
      <c r="H307" s="71"/>
      <c r="I307" s="71"/>
      <c r="J307" s="71"/>
      <c r="K307" s="71"/>
      <c r="L307" s="71"/>
      <c r="M307" s="71"/>
      <c r="N307" s="71"/>
      <c r="O307" s="71"/>
      <c r="P307" s="71"/>
      <c r="Q307" s="71"/>
      <c r="R307" s="71"/>
      <c r="S307" s="71"/>
      <c r="T307" s="71"/>
      <c r="U307" s="71"/>
      <c r="V307" s="71"/>
      <c r="W307" s="71"/>
      <c r="X307" s="71"/>
      <c r="Y307" s="71"/>
      <c r="Z307" s="72"/>
    </row>
    <row r="308" spans="1:26">
      <c r="A308" s="54">
        <f t="shared" si="4"/>
        <v>46327</v>
      </c>
      <c r="B308" s="70"/>
      <c r="C308" s="71"/>
      <c r="D308" s="71"/>
      <c r="E308" s="71"/>
      <c r="F308" s="71"/>
      <c r="G308" s="71"/>
      <c r="H308" s="71"/>
      <c r="I308" s="71"/>
      <c r="J308" s="71"/>
      <c r="K308" s="71"/>
      <c r="L308" s="71"/>
      <c r="M308" s="71"/>
      <c r="N308" s="71"/>
      <c r="O308" s="71"/>
      <c r="P308" s="71"/>
      <c r="Q308" s="71"/>
      <c r="R308" s="71"/>
      <c r="S308" s="71"/>
      <c r="T308" s="71"/>
      <c r="U308" s="71"/>
      <c r="V308" s="71"/>
      <c r="W308" s="71"/>
      <c r="X308" s="71"/>
      <c r="Y308" s="71"/>
      <c r="Z308" s="72"/>
    </row>
    <row r="309" spans="1:26">
      <c r="A309" s="54">
        <f t="shared" si="4"/>
        <v>46328</v>
      </c>
      <c r="B309" s="70"/>
      <c r="C309" s="71"/>
      <c r="D309" s="71"/>
      <c r="E309" s="71"/>
      <c r="F309" s="71"/>
      <c r="G309" s="71"/>
      <c r="H309" s="71"/>
      <c r="I309" s="71"/>
      <c r="J309" s="71"/>
      <c r="K309" s="71"/>
      <c r="L309" s="71"/>
      <c r="M309" s="71"/>
      <c r="N309" s="71"/>
      <c r="O309" s="71"/>
      <c r="P309" s="71"/>
      <c r="Q309" s="71"/>
      <c r="R309" s="71"/>
      <c r="S309" s="71"/>
      <c r="T309" s="71"/>
      <c r="U309" s="71"/>
      <c r="V309" s="71"/>
      <c r="W309" s="71"/>
      <c r="X309" s="71"/>
      <c r="Y309" s="71"/>
      <c r="Z309" s="72"/>
    </row>
    <row r="310" spans="1:26">
      <c r="A310" s="54">
        <f t="shared" si="4"/>
        <v>46329</v>
      </c>
      <c r="B310" s="70"/>
      <c r="C310" s="71"/>
      <c r="D310" s="71"/>
      <c r="E310" s="71"/>
      <c r="F310" s="71"/>
      <c r="G310" s="71"/>
      <c r="H310" s="71"/>
      <c r="I310" s="71"/>
      <c r="J310" s="71"/>
      <c r="K310" s="71"/>
      <c r="L310" s="71"/>
      <c r="M310" s="71"/>
      <c r="N310" s="71"/>
      <c r="O310" s="71"/>
      <c r="P310" s="71"/>
      <c r="Q310" s="71"/>
      <c r="R310" s="71"/>
      <c r="S310" s="71"/>
      <c r="T310" s="71"/>
      <c r="U310" s="71"/>
      <c r="V310" s="71"/>
      <c r="W310" s="71"/>
      <c r="X310" s="71"/>
      <c r="Y310" s="71"/>
      <c r="Z310" s="72"/>
    </row>
    <row r="311" spans="1:26">
      <c r="A311" s="54">
        <f t="shared" si="4"/>
        <v>46330</v>
      </c>
      <c r="B311" s="70"/>
      <c r="C311" s="71"/>
      <c r="D311" s="71"/>
      <c r="E311" s="71"/>
      <c r="F311" s="71"/>
      <c r="G311" s="71"/>
      <c r="H311" s="71"/>
      <c r="I311" s="71"/>
      <c r="J311" s="71"/>
      <c r="K311" s="71"/>
      <c r="L311" s="71"/>
      <c r="M311" s="71"/>
      <c r="N311" s="71"/>
      <c r="O311" s="71"/>
      <c r="P311" s="71"/>
      <c r="Q311" s="71"/>
      <c r="R311" s="71"/>
      <c r="S311" s="71"/>
      <c r="T311" s="71"/>
      <c r="U311" s="71"/>
      <c r="V311" s="71"/>
      <c r="W311" s="71"/>
      <c r="X311" s="71"/>
      <c r="Y311" s="71"/>
      <c r="Z311" s="72"/>
    </row>
    <row r="312" spans="1:26">
      <c r="A312" s="54">
        <f t="shared" si="4"/>
        <v>46331</v>
      </c>
      <c r="B312" s="70"/>
      <c r="C312" s="71"/>
      <c r="D312" s="71"/>
      <c r="E312" s="71"/>
      <c r="F312" s="71"/>
      <c r="G312" s="71"/>
      <c r="H312" s="71"/>
      <c r="I312" s="71"/>
      <c r="J312" s="71"/>
      <c r="K312" s="71"/>
      <c r="L312" s="71"/>
      <c r="M312" s="71"/>
      <c r="N312" s="71"/>
      <c r="O312" s="71"/>
      <c r="P312" s="71"/>
      <c r="Q312" s="71"/>
      <c r="R312" s="71"/>
      <c r="S312" s="71"/>
      <c r="T312" s="71"/>
      <c r="U312" s="71"/>
      <c r="V312" s="71"/>
      <c r="W312" s="71"/>
      <c r="X312" s="71"/>
      <c r="Y312" s="71"/>
      <c r="Z312" s="72"/>
    </row>
    <row r="313" spans="1:26">
      <c r="A313" s="54">
        <f t="shared" si="4"/>
        <v>46332</v>
      </c>
      <c r="B313" s="70"/>
      <c r="C313" s="71"/>
      <c r="D313" s="71"/>
      <c r="E313" s="71"/>
      <c r="F313" s="71"/>
      <c r="G313" s="71"/>
      <c r="H313" s="71"/>
      <c r="I313" s="71"/>
      <c r="J313" s="71"/>
      <c r="K313" s="71"/>
      <c r="L313" s="71"/>
      <c r="M313" s="71"/>
      <c r="N313" s="71"/>
      <c r="O313" s="71"/>
      <c r="P313" s="71"/>
      <c r="Q313" s="71"/>
      <c r="R313" s="71"/>
      <c r="S313" s="71"/>
      <c r="T313" s="71"/>
      <c r="U313" s="71"/>
      <c r="V313" s="71"/>
      <c r="W313" s="71"/>
      <c r="X313" s="71"/>
      <c r="Y313" s="71"/>
      <c r="Z313" s="72"/>
    </row>
    <row r="314" spans="1:26">
      <c r="A314" s="54">
        <f t="shared" si="4"/>
        <v>46333</v>
      </c>
      <c r="B314" s="70"/>
      <c r="C314" s="71"/>
      <c r="D314" s="71"/>
      <c r="E314" s="71"/>
      <c r="F314" s="71"/>
      <c r="G314" s="71"/>
      <c r="H314" s="71"/>
      <c r="I314" s="71"/>
      <c r="J314" s="71"/>
      <c r="K314" s="71"/>
      <c r="L314" s="71"/>
      <c r="M314" s="71"/>
      <c r="N314" s="71"/>
      <c r="O314" s="71"/>
      <c r="P314" s="71"/>
      <c r="Q314" s="71"/>
      <c r="R314" s="71"/>
      <c r="S314" s="71"/>
      <c r="T314" s="71"/>
      <c r="U314" s="71"/>
      <c r="V314" s="71"/>
      <c r="W314" s="71"/>
      <c r="X314" s="71"/>
      <c r="Y314" s="71"/>
      <c r="Z314" s="72"/>
    </row>
    <row r="315" spans="1:26">
      <c r="A315" s="54">
        <f t="shared" si="4"/>
        <v>46334</v>
      </c>
      <c r="B315" s="70"/>
      <c r="C315" s="71"/>
      <c r="D315" s="71"/>
      <c r="E315" s="71"/>
      <c r="F315" s="71"/>
      <c r="G315" s="71"/>
      <c r="H315" s="71"/>
      <c r="I315" s="71"/>
      <c r="J315" s="71"/>
      <c r="K315" s="71"/>
      <c r="L315" s="71"/>
      <c r="M315" s="71"/>
      <c r="N315" s="71"/>
      <c r="O315" s="71"/>
      <c r="P315" s="71"/>
      <c r="Q315" s="71"/>
      <c r="R315" s="71"/>
      <c r="S315" s="71"/>
      <c r="T315" s="71"/>
      <c r="U315" s="71"/>
      <c r="V315" s="71"/>
      <c r="W315" s="71"/>
      <c r="X315" s="71"/>
      <c r="Y315" s="71"/>
      <c r="Z315" s="72"/>
    </row>
    <row r="316" spans="1:26">
      <c r="A316" s="54">
        <f t="shared" si="4"/>
        <v>46335</v>
      </c>
      <c r="B316" s="70"/>
      <c r="C316" s="71"/>
      <c r="D316" s="71"/>
      <c r="E316" s="71"/>
      <c r="F316" s="71"/>
      <c r="G316" s="71"/>
      <c r="H316" s="71"/>
      <c r="I316" s="71"/>
      <c r="J316" s="71"/>
      <c r="K316" s="71"/>
      <c r="L316" s="71"/>
      <c r="M316" s="71"/>
      <c r="N316" s="71"/>
      <c r="O316" s="71"/>
      <c r="P316" s="71"/>
      <c r="Q316" s="71"/>
      <c r="R316" s="71"/>
      <c r="S316" s="71"/>
      <c r="T316" s="71"/>
      <c r="U316" s="71"/>
      <c r="V316" s="71"/>
      <c r="W316" s="71"/>
      <c r="X316" s="71"/>
      <c r="Y316" s="71"/>
      <c r="Z316" s="72"/>
    </row>
    <row r="317" spans="1:26">
      <c r="A317" s="54">
        <f t="shared" si="4"/>
        <v>46336</v>
      </c>
      <c r="B317" s="70"/>
      <c r="C317" s="71"/>
      <c r="D317" s="71"/>
      <c r="E317" s="71"/>
      <c r="F317" s="71"/>
      <c r="G317" s="71"/>
      <c r="H317" s="71"/>
      <c r="I317" s="71"/>
      <c r="J317" s="71"/>
      <c r="K317" s="71"/>
      <c r="L317" s="71"/>
      <c r="M317" s="71"/>
      <c r="N317" s="71"/>
      <c r="O317" s="71"/>
      <c r="P317" s="71"/>
      <c r="Q317" s="71"/>
      <c r="R317" s="71"/>
      <c r="S317" s="71"/>
      <c r="T317" s="71"/>
      <c r="U317" s="71"/>
      <c r="V317" s="71"/>
      <c r="W317" s="71"/>
      <c r="X317" s="71"/>
      <c r="Y317" s="71"/>
      <c r="Z317" s="72"/>
    </row>
    <row r="318" spans="1:26">
      <c r="A318" s="54">
        <f t="shared" si="4"/>
        <v>46337</v>
      </c>
      <c r="B318" s="70"/>
      <c r="C318" s="71"/>
      <c r="D318" s="71"/>
      <c r="E318" s="71"/>
      <c r="F318" s="71"/>
      <c r="G318" s="71"/>
      <c r="H318" s="71"/>
      <c r="I318" s="71"/>
      <c r="J318" s="71"/>
      <c r="K318" s="71"/>
      <c r="L318" s="71"/>
      <c r="M318" s="71"/>
      <c r="N318" s="71"/>
      <c r="O318" s="71"/>
      <c r="P318" s="71"/>
      <c r="Q318" s="71"/>
      <c r="R318" s="71"/>
      <c r="S318" s="71"/>
      <c r="T318" s="71"/>
      <c r="U318" s="71"/>
      <c r="V318" s="71"/>
      <c r="W318" s="71"/>
      <c r="X318" s="71"/>
      <c r="Y318" s="71"/>
      <c r="Z318" s="72"/>
    </row>
    <row r="319" spans="1:26">
      <c r="A319" s="54">
        <f t="shared" si="4"/>
        <v>46338</v>
      </c>
      <c r="B319" s="70"/>
      <c r="C319" s="71"/>
      <c r="D319" s="71"/>
      <c r="E319" s="71"/>
      <c r="F319" s="71"/>
      <c r="G319" s="71"/>
      <c r="H319" s="71"/>
      <c r="I319" s="71"/>
      <c r="J319" s="71"/>
      <c r="K319" s="71"/>
      <c r="L319" s="71"/>
      <c r="M319" s="71"/>
      <c r="N319" s="71"/>
      <c r="O319" s="71"/>
      <c r="P319" s="71"/>
      <c r="Q319" s="71"/>
      <c r="R319" s="71"/>
      <c r="S319" s="71"/>
      <c r="T319" s="71"/>
      <c r="U319" s="71"/>
      <c r="V319" s="71"/>
      <c r="W319" s="71"/>
      <c r="X319" s="71"/>
      <c r="Y319" s="71"/>
      <c r="Z319" s="72"/>
    </row>
    <row r="320" spans="1:26">
      <c r="A320" s="54">
        <f t="shared" si="4"/>
        <v>46339</v>
      </c>
      <c r="B320" s="70"/>
      <c r="C320" s="71"/>
      <c r="D320" s="71"/>
      <c r="E320" s="71"/>
      <c r="F320" s="71"/>
      <c r="G320" s="71"/>
      <c r="H320" s="71"/>
      <c r="I320" s="71"/>
      <c r="J320" s="71"/>
      <c r="K320" s="71"/>
      <c r="L320" s="71"/>
      <c r="M320" s="71"/>
      <c r="N320" s="71"/>
      <c r="O320" s="71"/>
      <c r="P320" s="71"/>
      <c r="Q320" s="71"/>
      <c r="R320" s="71"/>
      <c r="S320" s="71"/>
      <c r="T320" s="71"/>
      <c r="U320" s="71"/>
      <c r="V320" s="71"/>
      <c r="W320" s="71"/>
      <c r="X320" s="71"/>
      <c r="Y320" s="71"/>
      <c r="Z320" s="72"/>
    </row>
    <row r="321" spans="1:26">
      <c r="A321" s="54">
        <f t="shared" si="4"/>
        <v>46340</v>
      </c>
      <c r="B321" s="70"/>
      <c r="C321" s="71"/>
      <c r="D321" s="71"/>
      <c r="E321" s="71"/>
      <c r="F321" s="71"/>
      <c r="G321" s="71"/>
      <c r="H321" s="71"/>
      <c r="I321" s="71"/>
      <c r="J321" s="71"/>
      <c r="K321" s="71"/>
      <c r="L321" s="71"/>
      <c r="M321" s="71"/>
      <c r="N321" s="71"/>
      <c r="O321" s="71"/>
      <c r="P321" s="71"/>
      <c r="Q321" s="71"/>
      <c r="R321" s="71"/>
      <c r="S321" s="71"/>
      <c r="T321" s="71"/>
      <c r="U321" s="71"/>
      <c r="V321" s="71"/>
      <c r="W321" s="71"/>
      <c r="X321" s="71"/>
      <c r="Y321" s="71"/>
      <c r="Z321" s="72"/>
    </row>
    <row r="322" spans="1:26">
      <c r="A322" s="54">
        <f t="shared" si="4"/>
        <v>46341</v>
      </c>
      <c r="B322" s="70"/>
      <c r="C322" s="71"/>
      <c r="D322" s="71"/>
      <c r="E322" s="71"/>
      <c r="F322" s="71"/>
      <c r="G322" s="71"/>
      <c r="H322" s="71"/>
      <c r="I322" s="71"/>
      <c r="J322" s="71"/>
      <c r="K322" s="71"/>
      <c r="L322" s="71"/>
      <c r="M322" s="71"/>
      <c r="N322" s="71"/>
      <c r="O322" s="71"/>
      <c r="P322" s="71"/>
      <c r="Q322" s="71"/>
      <c r="R322" s="71"/>
      <c r="S322" s="71"/>
      <c r="T322" s="71"/>
      <c r="U322" s="71"/>
      <c r="V322" s="71"/>
      <c r="W322" s="71"/>
      <c r="X322" s="71"/>
      <c r="Y322" s="71"/>
      <c r="Z322" s="72"/>
    </row>
    <row r="323" spans="1:26">
      <c r="A323" s="54">
        <f t="shared" si="4"/>
        <v>46342</v>
      </c>
      <c r="B323" s="70"/>
      <c r="C323" s="71"/>
      <c r="D323" s="71"/>
      <c r="E323" s="71"/>
      <c r="F323" s="71"/>
      <c r="G323" s="71"/>
      <c r="H323" s="71"/>
      <c r="I323" s="71"/>
      <c r="J323" s="71"/>
      <c r="K323" s="71"/>
      <c r="L323" s="71"/>
      <c r="M323" s="71"/>
      <c r="N323" s="71"/>
      <c r="O323" s="71"/>
      <c r="P323" s="71"/>
      <c r="Q323" s="71"/>
      <c r="R323" s="71"/>
      <c r="S323" s="71"/>
      <c r="T323" s="71"/>
      <c r="U323" s="71"/>
      <c r="V323" s="71"/>
      <c r="W323" s="71"/>
      <c r="X323" s="71"/>
      <c r="Y323" s="71"/>
      <c r="Z323" s="72"/>
    </row>
    <row r="324" spans="1:26">
      <c r="A324" s="54">
        <f t="shared" si="4"/>
        <v>46343</v>
      </c>
      <c r="B324" s="70"/>
      <c r="C324" s="71"/>
      <c r="D324" s="71"/>
      <c r="E324" s="71"/>
      <c r="F324" s="71"/>
      <c r="G324" s="71"/>
      <c r="H324" s="71"/>
      <c r="I324" s="71"/>
      <c r="J324" s="71"/>
      <c r="K324" s="71"/>
      <c r="L324" s="71"/>
      <c r="M324" s="71"/>
      <c r="N324" s="71"/>
      <c r="O324" s="71"/>
      <c r="P324" s="71"/>
      <c r="Q324" s="71"/>
      <c r="R324" s="71"/>
      <c r="S324" s="71"/>
      <c r="T324" s="71"/>
      <c r="U324" s="71"/>
      <c r="V324" s="71"/>
      <c r="W324" s="71"/>
      <c r="X324" s="71"/>
      <c r="Y324" s="71"/>
      <c r="Z324" s="72"/>
    </row>
    <row r="325" spans="1:26">
      <c r="A325" s="54">
        <f t="shared" si="4"/>
        <v>46344</v>
      </c>
      <c r="B325" s="70"/>
      <c r="C325" s="71"/>
      <c r="D325" s="71"/>
      <c r="E325" s="71"/>
      <c r="F325" s="71"/>
      <c r="G325" s="71"/>
      <c r="H325" s="71"/>
      <c r="I325" s="71"/>
      <c r="J325" s="71"/>
      <c r="K325" s="71"/>
      <c r="L325" s="71"/>
      <c r="M325" s="71"/>
      <c r="N325" s="71"/>
      <c r="O325" s="71"/>
      <c r="P325" s="71"/>
      <c r="Q325" s="71"/>
      <c r="R325" s="71"/>
      <c r="S325" s="71"/>
      <c r="T325" s="71"/>
      <c r="U325" s="71"/>
      <c r="V325" s="71"/>
      <c r="W325" s="71"/>
      <c r="X325" s="71"/>
      <c r="Y325" s="71"/>
      <c r="Z325" s="72"/>
    </row>
    <row r="326" spans="1:26">
      <c r="A326" s="54">
        <f t="shared" ref="A326:A368" si="5">A325+1</f>
        <v>46345</v>
      </c>
      <c r="B326" s="70"/>
      <c r="C326" s="71"/>
      <c r="D326" s="71"/>
      <c r="E326" s="71"/>
      <c r="F326" s="71"/>
      <c r="G326" s="71"/>
      <c r="H326" s="71"/>
      <c r="I326" s="71"/>
      <c r="J326" s="71"/>
      <c r="K326" s="71"/>
      <c r="L326" s="71"/>
      <c r="M326" s="71"/>
      <c r="N326" s="71"/>
      <c r="O326" s="71"/>
      <c r="P326" s="71"/>
      <c r="Q326" s="71"/>
      <c r="R326" s="71"/>
      <c r="S326" s="71"/>
      <c r="T326" s="71"/>
      <c r="U326" s="71"/>
      <c r="V326" s="71"/>
      <c r="W326" s="71"/>
      <c r="X326" s="71"/>
      <c r="Y326" s="71"/>
      <c r="Z326" s="72"/>
    </row>
    <row r="327" spans="1:26">
      <c r="A327" s="54">
        <f t="shared" si="5"/>
        <v>46346</v>
      </c>
      <c r="B327" s="70"/>
      <c r="C327" s="71"/>
      <c r="D327" s="71"/>
      <c r="E327" s="71"/>
      <c r="F327" s="71"/>
      <c r="G327" s="71"/>
      <c r="H327" s="71"/>
      <c r="I327" s="71"/>
      <c r="J327" s="71"/>
      <c r="K327" s="71"/>
      <c r="L327" s="71"/>
      <c r="M327" s="71"/>
      <c r="N327" s="71"/>
      <c r="O327" s="71"/>
      <c r="P327" s="71"/>
      <c r="Q327" s="71"/>
      <c r="R327" s="71"/>
      <c r="S327" s="71"/>
      <c r="T327" s="71"/>
      <c r="U327" s="71"/>
      <c r="V327" s="71"/>
      <c r="W327" s="71"/>
      <c r="X327" s="71"/>
      <c r="Y327" s="71"/>
      <c r="Z327" s="72"/>
    </row>
    <row r="328" spans="1:26">
      <c r="A328" s="54">
        <f t="shared" si="5"/>
        <v>46347</v>
      </c>
      <c r="B328" s="70"/>
      <c r="C328" s="71"/>
      <c r="D328" s="71"/>
      <c r="E328" s="71"/>
      <c r="F328" s="71"/>
      <c r="G328" s="71"/>
      <c r="H328" s="71"/>
      <c r="I328" s="71"/>
      <c r="J328" s="71"/>
      <c r="K328" s="71"/>
      <c r="L328" s="71"/>
      <c r="M328" s="71"/>
      <c r="N328" s="71"/>
      <c r="O328" s="71"/>
      <c r="P328" s="71"/>
      <c r="Q328" s="71"/>
      <c r="R328" s="71"/>
      <c r="S328" s="71"/>
      <c r="T328" s="71"/>
      <c r="U328" s="71"/>
      <c r="V328" s="71"/>
      <c r="W328" s="71"/>
      <c r="X328" s="71"/>
      <c r="Y328" s="71"/>
      <c r="Z328" s="72"/>
    </row>
    <row r="329" spans="1:26">
      <c r="A329" s="54">
        <f t="shared" si="5"/>
        <v>46348</v>
      </c>
      <c r="B329" s="70"/>
      <c r="C329" s="71"/>
      <c r="D329" s="71"/>
      <c r="E329" s="71"/>
      <c r="F329" s="71"/>
      <c r="G329" s="71"/>
      <c r="H329" s="71"/>
      <c r="I329" s="71"/>
      <c r="J329" s="71"/>
      <c r="K329" s="71"/>
      <c r="L329" s="71"/>
      <c r="M329" s="71"/>
      <c r="N329" s="71"/>
      <c r="O329" s="71"/>
      <c r="P329" s="71"/>
      <c r="Q329" s="71"/>
      <c r="R329" s="71"/>
      <c r="S329" s="71"/>
      <c r="T329" s="71"/>
      <c r="U329" s="71"/>
      <c r="V329" s="71"/>
      <c r="W329" s="71"/>
      <c r="X329" s="71"/>
      <c r="Y329" s="71"/>
      <c r="Z329" s="72"/>
    </row>
    <row r="330" spans="1:26">
      <c r="A330" s="54">
        <f t="shared" si="5"/>
        <v>46349</v>
      </c>
      <c r="B330" s="70"/>
      <c r="C330" s="71"/>
      <c r="D330" s="71"/>
      <c r="E330" s="71"/>
      <c r="F330" s="71"/>
      <c r="G330" s="71"/>
      <c r="H330" s="71"/>
      <c r="I330" s="71"/>
      <c r="J330" s="71"/>
      <c r="K330" s="71"/>
      <c r="L330" s="71"/>
      <c r="M330" s="71"/>
      <c r="N330" s="71"/>
      <c r="O330" s="71"/>
      <c r="P330" s="71"/>
      <c r="Q330" s="71"/>
      <c r="R330" s="71"/>
      <c r="S330" s="71"/>
      <c r="T330" s="71"/>
      <c r="U330" s="71"/>
      <c r="V330" s="71"/>
      <c r="W330" s="71"/>
      <c r="X330" s="71"/>
      <c r="Y330" s="71"/>
      <c r="Z330" s="72"/>
    </row>
    <row r="331" spans="1:26">
      <c r="A331" s="54">
        <f t="shared" si="5"/>
        <v>46350</v>
      </c>
      <c r="B331" s="70"/>
      <c r="C331" s="71"/>
      <c r="D331" s="71"/>
      <c r="E331" s="71"/>
      <c r="F331" s="71"/>
      <c r="G331" s="71"/>
      <c r="H331" s="71"/>
      <c r="I331" s="71"/>
      <c r="J331" s="71"/>
      <c r="K331" s="71"/>
      <c r="L331" s="71"/>
      <c r="M331" s="71"/>
      <c r="N331" s="71"/>
      <c r="O331" s="71"/>
      <c r="P331" s="71"/>
      <c r="Q331" s="71"/>
      <c r="R331" s="71"/>
      <c r="S331" s="71"/>
      <c r="T331" s="71"/>
      <c r="U331" s="71"/>
      <c r="V331" s="71"/>
      <c r="W331" s="71"/>
      <c r="X331" s="71"/>
      <c r="Y331" s="71"/>
      <c r="Z331" s="72"/>
    </row>
    <row r="332" spans="1:26">
      <c r="A332" s="54">
        <f t="shared" si="5"/>
        <v>46351</v>
      </c>
      <c r="B332" s="70"/>
      <c r="C332" s="71"/>
      <c r="D332" s="71"/>
      <c r="E332" s="71"/>
      <c r="F332" s="71"/>
      <c r="G332" s="71"/>
      <c r="H332" s="71"/>
      <c r="I332" s="71"/>
      <c r="J332" s="71"/>
      <c r="K332" s="71"/>
      <c r="L332" s="71"/>
      <c r="M332" s="71"/>
      <c r="N332" s="71"/>
      <c r="O332" s="71"/>
      <c r="P332" s="71"/>
      <c r="Q332" s="71"/>
      <c r="R332" s="71"/>
      <c r="S332" s="71"/>
      <c r="T332" s="71"/>
      <c r="U332" s="71"/>
      <c r="V332" s="71"/>
      <c r="W332" s="71"/>
      <c r="X332" s="71"/>
      <c r="Y332" s="71"/>
      <c r="Z332" s="72"/>
    </row>
    <row r="333" spans="1:26">
      <c r="A333" s="54">
        <f t="shared" si="5"/>
        <v>46352</v>
      </c>
      <c r="B333" s="70"/>
      <c r="C333" s="71"/>
      <c r="D333" s="71"/>
      <c r="E333" s="71"/>
      <c r="F333" s="71"/>
      <c r="G333" s="71"/>
      <c r="H333" s="71"/>
      <c r="I333" s="71"/>
      <c r="J333" s="71"/>
      <c r="K333" s="71"/>
      <c r="L333" s="71"/>
      <c r="M333" s="71"/>
      <c r="N333" s="71"/>
      <c r="O333" s="71"/>
      <c r="P333" s="71"/>
      <c r="Q333" s="71"/>
      <c r="R333" s="71"/>
      <c r="S333" s="71"/>
      <c r="T333" s="71"/>
      <c r="U333" s="71"/>
      <c r="V333" s="71"/>
      <c r="W333" s="71"/>
      <c r="X333" s="71"/>
      <c r="Y333" s="71"/>
      <c r="Z333" s="72"/>
    </row>
    <row r="334" spans="1:26">
      <c r="A334" s="54">
        <f t="shared" si="5"/>
        <v>46353</v>
      </c>
      <c r="B334" s="70"/>
      <c r="C334" s="71"/>
      <c r="D334" s="71"/>
      <c r="E334" s="71"/>
      <c r="F334" s="71"/>
      <c r="G334" s="71"/>
      <c r="H334" s="71"/>
      <c r="I334" s="71"/>
      <c r="J334" s="71"/>
      <c r="K334" s="71"/>
      <c r="L334" s="71"/>
      <c r="M334" s="71"/>
      <c r="N334" s="71"/>
      <c r="O334" s="71"/>
      <c r="P334" s="71"/>
      <c r="Q334" s="71"/>
      <c r="R334" s="71"/>
      <c r="S334" s="71"/>
      <c r="T334" s="71"/>
      <c r="U334" s="71"/>
      <c r="V334" s="71"/>
      <c r="W334" s="71"/>
      <c r="X334" s="71"/>
      <c r="Y334" s="71"/>
      <c r="Z334" s="72"/>
    </row>
    <row r="335" spans="1:26">
      <c r="A335" s="54">
        <f t="shared" si="5"/>
        <v>46354</v>
      </c>
      <c r="B335" s="70"/>
      <c r="C335" s="71"/>
      <c r="D335" s="71"/>
      <c r="E335" s="71"/>
      <c r="F335" s="71"/>
      <c r="G335" s="71"/>
      <c r="H335" s="71"/>
      <c r="I335" s="71"/>
      <c r="J335" s="71"/>
      <c r="K335" s="71"/>
      <c r="L335" s="71"/>
      <c r="M335" s="71"/>
      <c r="N335" s="71"/>
      <c r="O335" s="71"/>
      <c r="P335" s="71"/>
      <c r="Q335" s="71"/>
      <c r="R335" s="71"/>
      <c r="S335" s="71"/>
      <c r="T335" s="71"/>
      <c r="U335" s="71"/>
      <c r="V335" s="71"/>
      <c r="W335" s="71"/>
      <c r="X335" s="71"/>
      <c r="Y335" s="71"/>
      <c r="Z335" s="72"/>
    </row>
    <row r="336" spans="1:26">
      <c r="A336" s="54">
        <f t="shared" si="5"/>
        <v>46355</v>
      </c>
      <c r="B336" s="70"/>
      <c r="C336" s="71"/>
      <c r="D336" s="71"/>
      <c r="E336" s="71"/>
      <c r="F336" s="71"/>
      <c r="G336" s="71"/>
      <c r="H336" s="71"/>
      <c r="I336" s="71"/>
      <c r="J336" s="71"/>
      <c r="K336" s="71"/>
      <c r="L336" s="71"/>
      <c r="M336" s="71"/>
      <c r="N336" s="71"/>
      <c r="O336" s="71"/>
      <c r="P336" s="71"/>
      <c r="Q336" s="71"/>
      <c r="R336" s="71"/>
      <c r="S336" s="71"/>
      <c r="T336" s="71"/>
      <c r="U336" s="71"/>
      <c r="V336" s="71"/>
      <c r="W336" s="71"/>
      <c r="X336" s="71"/>
      <c r="Y336" s="71"/>
      <c r="Z336" s="72"/>
    </row>
    <row r="337" spans="1:26">
      <c r="A337" s="54">
        <f t="shared" si="5"/>
        <v>46356</v>
      </c>
      <c r="B337" s="70"/>
      <c r="C337" s="71"/>
      <c r="D337" s="71"/>
      <c r="E337" s="71"/>
      <c r="F337" s="71"/>
      <c r="G337" s="71"/>
      <c r="H337" s="71"/>
      <c r="I337" s="71"/>
      <c r="J337" s="71"/>
      <c r="K337" s="71"/>
      <c r="L337" s="71"/>
      <c r="M337" s="71"/>
      <c r="N337" s="71"/>
      <c r="O337" s="71"/>
      <c r="P337" s="71"/>
      <c r="Q337" s="71"/>
      <c r="R337" s="71"/>
      <c r="S337" s="71"/>
      <c r="T337" s="71"/>
      <c r="U337" s="71"/>
      <c r="V337" s="71"/>
      <c r="W337" s="71"/>
      <c r="X337" s="71"/>
      <c r="Y337" s="71"/>
      <c r="Z337" s="72"/>
    </row>
    <row r="338" spans="1:26">
      <c r="A338" s="54">
        <f t="shared" si="5"/>
        <v>46357</v>
      </c>
      <c r="B338" s="70"/>
      <c r="C338" s="71"/>
      <c r="D338" s="71"/>
      <c r="E338" s="71"/>
      <c r="F338" s="71"/>
      <c r="G338" s="71"/>
      <c r="H338" s="71"/>
      <c r="I338" s="71"/>
      <c r="J338" s="71"/>
      <c r="K338" s="71"/>
      <c r="L338" s="71"/>
      <c r="M338" s="71"/>
      <c r="N338" s="71"/>
      <c r="O338" s="71"/>
      <c r="P338" s="71"/>
      <c r="Q338" s="71"/>
      <c r="R338" s="71"/>
      <c r="S338" s="71"/>
      <c r="T338" s="71"/>
      <c r="U338" s="71"/>
      <c r="V338" s="71"/>
      <c r="W338" s="71"/>
      <c r="X338" s="71"/>
      <c r="Y338" s="71"/>
      <c r="Z338" s="72"/>
    </row>
    <row r="339" spans="1:26">
      <c r="A339" s="54">
        <f t="shared" si="5"/>
        <v>46358</v>
      </c>
      <c r="B339" s="70"/>
      <c r="C339" s="71"/>
      <c r="D339" s="71"/>
      <c r="E339" s="71"/>
      <c r="F339" s="71"/>
      <c r="G339" s="71"/>
      <c r="H339" s="71"/>
      <c r="I339" s="71"/>
      <c r="J339" s="71"/>
      <c r="K339" s="71"/>
      <c r="L339" s="71"/>
      <c r="M339" s="71"/>
      <c r="N339" s="71"/>
      <c r="O339" s="71"/>
      <c r="P339" s="71"/>
      <c r="Q339" s="71"/>
      <c r="R339" s="71"/>
      <c r="S339" s="71"/>
      <c r="T339" s="71"/>
      <c r="U339" s="71"/>
      <c r="V339" s="71"/>
      <c r="W339" s="71"/>
      <c r="X339" s="71"/>
      <c r="Y339" s="71"/>
      <c r="Z339" s="72"/>
    </row>
    <row r="340" spans="1:26">
      <c r="A340" s="54">
        <f t="shared" si="5"/>
        <v>46359</v>
      </c>
      <c r="B340" s="70"/>
      <c r="C340" s="71"/>
      <c r="D340" s="71"/>
      <c r="E340" s="71"/>
      <c r="F340" s="71"/>
      <c r="G340" s="71"/>
      <c r="H340" s="71"/>
      <c r="I340" s="71"/>
      <c r="J340" s="71"/>
      <c r="K340" s="71"/>
      <c r="L340" s="71"/>
      <c r="M340" s="71"/>
      <c r="N340" s="71"/>
      <c r="O340" s="71"/>
      <c r="P340" s="71"/>
      <c r="Q340" s="71"/>
      <c r="R340" s="71"/>
      <c r="S340" s="71"/>
      <c r="T340" s="71"/>
      <c r="U340" s="71"/>
      <c r="V340" s="71"/>
      <c r="W340" s="71"/>
      <c r="X340" s="71"/>
      <c r="Y340" s="71"/>
      <c r="Z340" s="72"/>
    </row>
    <row r="341" spans="1:26">
      <c r="A341" s="54">
        <f t="shared" si="5"/>
        <v>46360</v>
      </c>
      <c r="B341" s="70"/>
      <c r="C341" s="71"/>
      <c r="D341" s="71"/>
      <c r="E341" s="71"/>
      <c r="F341" s="71"/>
      <c r="G341" s="71"/>
      <c r="H341" s="71"/>
      <c r="I341" s="71"/>
      <c r="J341" s="71"/>
      <c r="K341" s="71"/>
      <c r="L341" s="71"/>
      <c r="M341" s="71"/>
      <c r="N341" s="71"/>
      <c r="O341" s="71"/>
      <c r="P341" s="71"/>
      <c r="Q341" s="71"/>
      <c r="R341" s="71"/>
      <c r="S341" s="71"/>
      <c r="T341" s="71"/>
      <c r="U341" s="71"/>
      <c r="V341" s="71"/>
      <c r="W341" s="71"/>
      <c r="X341" s="71"/>
      <c r="Y341" s="71"/>
      <c r="Z341" s="72"/>
    </row>
    <row r="342" spans="1:26">
      <c r="A342" s="54">
        <f t="shared" si="5"/>
        <v>46361</v>
      </c>
      <c r="B342" s="70"/>
      <c r="C342" s="71"/>
      <c r="D342" s="71"/>
      <c r="E342" s="71"/>
      <c r="F342" s="71"/>
      <c r="G342" s="71"/>
      <c r="H342" s="71"/>
      <c r="I342" s="71"/>
      <c r="J342" s="71"/>
      <c r="K342" s="71"/>
      <c r="L342" s="71"/>
      <c r="M342" s="71"/>
      <c r="N342" s="71"/>
      <c r="O342" s="71"/>
      <c r="P342" s="71"/>
      <c r="Q342" s="71"/>
      <c r="R342" s="71"/>
      <c r="S342" s="71"/>
      <c r="T342" s="71"/>
      <c r="U342" s="71"/>
      <c r="V342" s="71"/>
      <c r="W342" s="71"/>
      <c r="X342" s="71"/>
      <c r="Y342" s="71"/>
      <c r="Z342" s="72"/>
    </row>
    <row r="343" spans="1:26">
      <c r="A343" s="54">
        <f t="shared" si="5"/>
        <v>46362</v>
      </c>
      <c r="B343" s="70"/>
      <c r="C343" s="71"/>
      <c r="D343" s="71"/>
      <c r="E343" s="71"/>
      <c r="F343" s="71"/>
      <c r="G343" s="71"/>
      <c r="H343" s="71"/>
      <c r="I343" s="71"/>
      <c r="J343" s="71"/>
      <c r="K343" s="71"/>
      <c r="L343" s="71"/>
      <c r="M343" s="71"/>
      <c r="N343" s="71"/>
      <c r="O343" s="71"/>
      <c r="P343" s="71"/>
      <c r="Q343" s="71"/>
      <c r="R343" s="71"/>
      <c r="S343" s="71"/>
      <c r="T343" s="71"/>
      <c r="U343" s="71"/>
      <c r="V343" s="71"/>
      <c r="W343" s="71"/>
      <c r="X343" s="71"/>
      <c r="Y343" s="71"/>
      <c r="Z343" s="72"/>
    </row>
    <row r="344" spans="1:26">
      <c r="A344" s="54">
        <f t="shared" si="5"/>
        <v>46363</v>
      </c>
      <c r="B344" s="70"/>
      <c r="C344" s="71"/>
      <c r="D344" s="71"/>
      <c r="E344" s="71"/>
      <c r="F344" s="71"/>
      <c r="G344" s="71"/>
      <c r="H344" s="71"/>
      <c r="I344" s="71"/>
      <c r="J344" s="71"/>
      <c r="K344" s="71"/>
      <c r="L344" s="71"/>
      <c r="M344" s="71"/>
      <c r="N344" s="71"/>
      <c r="O344" s="71"/>
      <c r="P344" s="71"/>
      <c r="Q344" s="71"/>
      <c r="R344" s="71"/>
      <c r="S344" s="71"/>
      <c r="T344" s="71"/>
      <c r="U344" s="71"/>
      <c r="V344" s="71"/>
      <c r="W344" s="71"/>
      <c r="X344" s="71"/>
      <c r="Y344" s="71"/>
      <c r="Z344" s="72"/>
    </row>
    <row r="345" spans="1:26">
      <c r="A345" s="54">
        <f t="shared" si="5"/>
        <v>46364</v>
      </c>
      <c r="B345" s="70"/>
      <c r="C345" s="71"/>
      <c r="D345" s="71"/>
      <c r="E345" s="71"/>
      <c r="F345" s="71"/>
      <c r="G345" s="71"/>
      <c r="H345" s="71"/>
      <c r="I345" s="71"/>
      <c r="J345" s="71"/>
      <c r="K345" s="71"/>
      <c r="L345" s="71"/>
      <c r="M345" s="71"/>
      <c r="N345" s="71"/>
      <c r="O345" s="71"/>
      <c r="P345" s="71"/>
      <c r="Q345" s="71"/>
      <c r="R345" s="71"/>
      <c r="S345" s="71"/>
      <c r="T345" s="71"/>
      <c r="U345" s="71"/>
      <c r="V345" s="71"/>
      <c r="W345" s="71"/>
      <c r="X345" s="71"/>
      <c r="Y345" s="71"/>
      <c r="Z345" s="72"/>
    </row>
    <row r="346" spans="1:26">
      <c r="A346" s="54">
        <f t="shared" si="5"/>
        <v>46365</v>
      </c>
      <c r="B346" s="70"/>
      <c r="C346" s="71"/>
      <c r="D346" s="71"/>
      <c r="E346" s="71"/>
      <c r="F346" s="71"/>
      <c r="G346" s="71"/>
      <c r="H346" s="71"/>
      <c r="I346" s="71"/>
      <c r="J346" s="71"/>
      <c r="K346" s="71"/>
      <c r="L346" s="71"/>
      <c r="M346" s="71"/>
      <c r="N346" s="71"/>
      <c r="O346" s="71"/>
      <c r="P346" s="71"/>
      <c r="Q346" s="71"/>
      <c r="R346" s="71"/>
      <c r="S346" s="71"/>
      <c r="T346" s="71"/>
      <c r="U346" s="71"/>
      <c r="V346" s="71"/>
      <c r="W346" s="71"/>
      <c r="X346" s="71"/>
      <c r="Y346" s="71"/>
      <c r="Z346" s="72"/>
    </row>
    <row r="347" spans="1:26">
      <c r="A347" s="54">
        <f t="shared" si="5"/>
        <v>46366</v>
      </c>
      <c r="B347" s="70"/>
      <c r="C347" s="71"/>
      <c r="D347" s="71"/>
      <c r="E347" s="71"/>
      <c r="F347" s="71"/>
      <c r="G347" s="71"/>
      <c r="H347" s="71"/>
      <c r="I347" s="71"/>
      <c r="J347" s="71"/>
      <c r="K347" s="71"/>
      <c r="L347" s="71"/>
      <c r="M347" s="71"/>
      <c r="N347" s="71"/>
      <c r="O347" s="71"/>
      <c r="P347" s="71"/>
      <c r="Q347" s="71"/>
      <c r="R347" s="71"/>
      <c r="S347" s="71"/>
      <c r="T347" s="71"/>
      <c r="U347" s="71"/>
      <c r="V347" s="71"/>
      <c r="W347" s="71"/>
      <c r="X347" s="71"/>
      <c r="Y347" s="71"/>
      <c r="Z347" s="72"/>
    </row>
    <row r="348" spans="1:26">
      <c r="A348" s="54">
        <f t="shared" si="5"/>
        <v>46367</v>
      </c>
      <c r="B348" s="70"/>
      <c r="C348" s="71"/>
      <c r="D348" s="71"/>
      <c r="E348" s="71"/>
      <c r="F348" s="71"/>
      <c r="G348" s="71"/>
      <c r="H348" s="71"/>
      <c r="I348" s="71"/>
      <c r="J348" s="71"/>
      <c r="K348" s="71"/>
      <c r="L348" s="71"/>
      <c r="M348" s="71"/>
      <c r="N348" s="71"/>
      <c r="O348" s="71"/>
      <c r="P348" s="71"/>
      <c r="Q348" s="71"/>
      <c r="R348" s="71"/>
      <c r="S348" s="71"/>
      <c r="T348" s="71"/>
      <c r="U348" s="71"/>
      <c r="V348" s="71"/>
      <c r="W348" s="71"/>
      <c r="X348" s="71"/>
      <c r="Y348" s="71"/>
      <c r="Z348" s="72"/>
    </row>
    <row r="349" spans="1:26">
      <c r="A349" s="54">
        <f t="shared" si="5"/>
        <v>46368</v>
      </c>
      <c r="B349" s="70"/>
      <c r="C349" s="71"/>
      <c r="D349" s="71"/>
      <c r="E349" s="71"/>
      <c r="F349" s="71"/>
      <c r="G349" s="71"/>
      <c r="H349" s="71"/>
      <c r="I349" s="71"/>
      <c r="J349" s="71"/>
      <c r="K349" s="71"/>
      <c r="L349" s="71"/>
      <c r="M349" s="71"/>
      <c r="N349" s="71"/>
      <c r="O349" s="71"/>
      <c r="P349" s="71"/>
      <c r="Q349" s="71"/>
      <c r="R349" s="71"/>
      <c r="S349" s="71"/>
      <c r="T349" s="71"/>
      <c r="U349" s="71"/>
      <c r="V349" s="71"/>
      <c r="W349" s="71"/>
      <c r="X349" s="71"/>
      <c r="Y349" s="71"/>
      <c r="Z349" s="72"/>
    </row>
    <row r="350" spans="1:26">
      <c r="A350" s="54">
        <f t="shared" si="5"/>
        <v>46369</v>
      </c>
      <c r="B350" s="70"/>
      <c r="C350" s="71"/>
      <c r="D350" s="71"/>
      <c r="E350" s="71"/>
      <c r="F350" s="71"/>
      <c r="G350" s="71"/>
      <c r="H350" s="71"/>
      <c r="I350" s="71"/>
      <c r="J350" s="71"/>
      <c r="K350" s="71"/>
      <c r="L350" s="71"/>
      <c r="M350" s="71"/>
      <c r="N350" s="71"/>
      <c r="O350" s="71"/>
      <c r="P350" s="71"/>
      <c r="Q350" s="71"/>
      <c r="R350" s="71"/>
      <c r="S350" s="71"/>
      <c r="T350" s="71"/>
      <c r="U350" s="71"/>
      <c r="V350" s="71"/>
      <c r="W350" s="71"/>
      <c r="X350" s="71"/>
      <c r="Y350" s="71"/>
      <c r="Z350" s="72"/>
    </row>
    <row r="351" spans="1:26">
      <c r="A351" s="54">
        <f t="shared" si="5"/>
        <v>46370</v>
      </c>
      <c r="B351" s="70"/>
      <c r="C351" s="71"/>
      <c r="D351" s="71"/>
      <c r="E351" s="71"/>
      <c r="F351" s="71"/>
      <c r="G351" s="71"/>
      <c r="H351" s="71"/>
      <c r="I351" s="71"/>
      <c r="J351" s="71"/>
      <c r="K351" s="71"/>
      <c r="L351" s="71"/>
      <c r="M351" s="71"/>
      <c r="N351" s="71"/>
      <c r="O351" s="71"/>
      <c r="P351" s="71"/>
      <c r="Q351" s="71"/>
      <c r="R351" s="71"/>
      <c r="S351" s="71"/>
      <c r="T351" s="71"/>
      <c r="U351" s="71"/>
      <c r="V351" s="71"/>
      <c r="W351" s="71"/>
      <c r="X351" s="71"/>
      <c r="Y351" s="71"/>
      <c r="Z351" s="72"/>
    </row>
    <row r="352" spans="1:26">
      <c r="A352" s="54">
        <f t="shared" si="5"/>
        <v>46371</v>
      </c>
      <c r="B352" s="70"/>
      <c r="C352" s="71"/>
      <c r="D352" s="71"/>
      <c r="E352" s="71"/>
      <c r="F352" s="71"/>
      <c r="G352" s="71"/>
      <c r="H352" s="71"/>
      <c r="I352" s="71"/>
      <c r="J352" s="71"/>
      <c r="K352" s="71"/>
      <c r="L352" s="71"/>
      <c r="M352" s="71"/>
      <c r="N352" s="71"/>
      <c r="O352" s="71"/>
      <c r="P352" s="71"/>
      <c r="Q352" s="71"/>
      <c r="R352" s="71"/>
      <c r="S352" s="71"/>
      <c r="T352" s="71"/>
      <c r="U352" s="71"/>
      <c r="V352" s="71"/>
      <c r="W352" s="71"/>
      <c r="X352" s="71"/>
      <c r="Y352" s="71"/>
      <c r="Z352" s="72"/>
    </row>
    <row r="353" spans="1:26">
      <c r="A353" s="54">
        <f t="shared" si="5"/>
        <v>46372</v>
      </c>
      <c r="B353" s="70"/>
      <c r="C353" s="71"/>
      <c r="D353" s="71"/>
      <c r="E353" s="71"/>
      <c r="F353" s="71"/>
      <c r="G353" s="71"/>
      <c r="H353" s="71"/>
      <c r="I353" s="71"/>
      <c r="J353" s="71"/>
      <c r="K353" s="71"/>
      <c r="L353" s="71"/>
      <c r="M353" s="71"/>
      <c r="N353" s="71"/>
      <c r="O353" s="71"/>
      <c r="P353" s="71"/>
      <c r="Q353" s="71"/>
      <c r="R353" s="71"/>
      <c r="S353" s="71"/>
      <c r="T353" s="71"/>
      <c r="U353" s="71"/>
      <c r="V353" s="71"/>
      <c r="W353" s="71"/>
      <c r="X353" s="71"/>
      <c r="Y353" s="71"/>
      <c r="Z353" s="72"/>
    </row>
    <row r="354" spans="1:26">
      <c r="A354" s="54">
        <f t="shared" si="5"/>
        <v>46373</v>
      </c>
      <c r="B354" s="70"/>
      <c r="C354" s="71"/>
      <c r="D354" s="71"/>
      <c r="E354" s="71"/>
      <c r="F354" s="71"/>
      <c r="G354" s="71"/>
      <c r="H354" s="71"/>
      <c r="I354" s="71"/>
      <c r="J354" s="71"/>
      <c r="K354" s="71"/>
      <c r="L354" s="71"/>
      <c r="M354" s="71"/>
      <c r="N354" s="71"/>
      <c r="O354" s="71"/>
      <c r="P354" s="71"/>
      <c r="Q354" s="71"/>
      <c r="R354" s="71"/>
      <c r="S354" s="71"/>
      <c r="T354" s="71"/>
      <c r="U354" s="71"/>
      <c r="V354" s="71"/>
      <c r="W354" s="71"/>
      <c r="X354" s="71"/>
      <c r="Y354" s="71"/>
      <c r="Z354" s="72"/>
    </row>
    <row r="355" spans="1:26">
      <c r="A355" s="54">
        <f t="shared" si="5"/>
        <v>46374</v>
      </c>
      <c r="B355" s="70"/>
      <c r="C355" s="71"/>
      <c r="D355" s="71"/>
      <c r="E355" s="71"/>
      <c r="F355" s="71"/>
      <c r="G355" s="71"/>
      <c r="H355" s="71"/>
      <c r="I355" s="71"/>
      <c r="J355" s="71"/>
      <c r="K355" s="71"/>
      <c r="L355" s="71"/>
      <c r="M355" s="71"/>
      <c r="N355" s="71"/>
      <c r="O355" s="71"/>
      <c r="P355" s="71"/>
      <c r="Q355" s="71"/>
      <c r="R355" s="71"/>
      <c r="S355" s="71"/>
      <c r="T355" s="71"/>
      <c r="U355" s="71"/>
      <c r="V355" s="71"/>
      <c r="W355" s="71"/>
      <c r="X355" s="71"/>
      <c r="Y355" s="71"/>
      <c r="Z355" s="72"/>
    </row>
    <row r="356" spans="1:26">
      <c r="A356" s="54">
        <f t="shared" si="5"/>
        <v>46375</v>
      </c>
      <c r="B356" s="70"/>
      <c r="C356" s="71"/>
      <c r="D356" s="71"/>
      <c r="E356" s="71"/>
      <c r="F356" s="71"/>
      <c r="G356" s="71"/>
      <c r="H356" s="71"/>
      <c r="I356" s="71"/>
      <c r="J356" s="71"/>
      <c r="K356" s="71"/>
      <c r="L356" s="71"/>
      <c r="M356" s="71"/>
      <c r="N356" s="71"/>
      <c r="O356" s="71"/>
      <c r="P356" s="71"/>
      <c r="Q356" s="71"/>
      <c r="R356" s="71"/>
      <c r="S356" s="71"/>
      <c r="T356" s="71"/>
      <c r="U356" s="71"/>
      <c r="V356" s="71"/>
      <c r="W356" s="71"/>
      <c r="X356" s="71"/>
      <c r="Y356" s="71"/>
      <c r="Z356" s="72"/>
    </row>
    <row r="357" spans="1:26">
      <c r="A357" s="54">
        <f t="shared" si="5"/>
        <v>46376</v>
      </c>
      <c r="B357" s="70"/>
      <c r="C357" s="71"/>
      <c r="D357" s="71"/>
      <c r="E357" s="71"/>
      <c r="F357" s="71"/>
      <c r="G357" s="71"/>
      <c r="H357" s="71"/>
      <c r="I357" s="71"/>
      <c r="J357" s="71"/>
      <c r="K357" s="71"/>
      <c r="L357" s="71"/>
      <c r="M357" s="71"/>
      <c r="N357" s="71"/>
      <c r="O357" s="71"/>
      <c r="P357" s="71"/>
      <c r="Q357" s="71"/>
      <c r="R357" s="71"/>
      <c r="S357" s="71"/>
      <c r="T357" s="71"/>
      <c r="U357" s="71"/>
      <c r="V357" s="71"/>
      <c r="W357" s="71"/>
      <c r="X357" s="71"/>
      <c r="Y357" s="71"/>
      <c r="Z357" s="72"/>
    </row>
    <row r="358" spans="1:26">
      <c r="A358" s="54">
        <f t="shared" si="5"/>
        <v>46377</v>
      </c>
      <c r="B358" s="70"/>
      <c r="C358" s="71"/>
      <c r="D358" s="71"/>
      <c r="E358" s="71"/>
      <c r="F358" s="71"/>
      <c r="G358" s="71"/>
      <c r="H358" s="71"/>
      <c r="I358" s="71"/>
      <c r="J358" s="71"/>
      <c r="K358" s="71"/>
      <c r="L358" s="71"/>
      <c r="M358" s="71"/>
      <c r="N358" s="71"/>
      <c r="O358" s="71"/>
      <c r="P358" s="71"/>
      <c r="Q358" s="71"/>
      <c r="R358" s="71"/>
      <c r="S358" s="71"/>
      <c r="T358" s="71"/>
      <c r="U358" s="71"/>
      <c r="V358" s="71"/>
      <c r="W358" s="71"/>
      <c r="X358" s="71"/>
      <c r="Y358" s="71"/>
      <c r="Z358" s="72"/>
    </row>
    <row r="359" spans="1:26">
      <c r="A359" s="54">
        <f t="shared" si="5"/>
        <v>46378</v>
      </c>
      <c r="B359" s="70"/>
      <c r="C359" s="71"/>
      <c r="D359" s="71"/>
      <c r="E359" s="71"/>
      <c r="F359" s="71"/>
      <c r="G359" s="71"/>
      <c r="H359" s="71"/>
      <c r="I359" s="71"/>
      <c r="J359" s="71"/>
      <c r="K359" s="71"/>
      <c r="L359" s="71"/>
      <c r="M359" s="71"/>
      <c r="N359" s="71"/>
      <c r="O359" s="71"/>
      <c r="P359" s="71"/>
      <c r="Q359" s="71"/>
      <c r="R359" s="71"/>
      <c r="S359" s="71"/>
      <c r="T359" s="71"/>
      <c r="U359" s="71"/>
      <c r="V359" s="71"/>
      <c r="W359" s="71"/>
      <c r="X359" s="71"/>
      <c r="Y359" s="71"/>
      <c r="Z359" s="72"/>
    </row>
    <row r="360" spans="1:26">
      <c r="A360" s="54">
        <f t="shared" si="5"/>
        <v>46379</v>
      </c>
      <c r="B360" s="70"/>
      <c r="C360" s="71"/>
      <c r="D360" s="71"/>
      <c r="E360" s="71"/>
      <c r="F360" s="71"/>
      <c r="G360" s="71"/>
      <c r="H360" s="71"/>
      <c r="I360" s="71"/>
      <c r="J360" s="71"/>
      <c r="K360" s="71"/>
      <c r="L360" s="71"/>
      <c r="M360" s="71"/>
      <c r="N360" s="71"/>
      <c r="O360" s="71"/>
      <c r="P360" s="71"/>
      <c r="Q360" s="71"/>
      <c r="R360" s="71"/>
      <c r="S360" s="71"/>
      <c r="T360" s="71"/>
      <c r="U360" s="71"/>
      <c r="V360" s="71"/>
      <c r="W360" s="71"/>
      <c r="X360" s="71"/>
      <c r="Y360" s="71"/>
      <c r="Z360" s="72"/>
    </row>
    <row r="361" spans="1:26">
      <c r="A361" s="54">
        <f t="shared" si="5"/>
        <v>46380</v>
      </c>
      <c r="B361" s="70"/>
      <c r="C361" s="71"/>
      <c r="D361" s="71"/>
      <c r="E361" s="71"/>
      <c r="F361" s="71"/>
      <c r="G361" s="71"/>
      <c r="H361" s="71"/>
      <c r="I361" s="71"/>
      <c r="J361" s="71"/>
      <c r="K361" s="71"/>
      <c r="L361" s="71"/>
      <c r="M361" s="71"/>
      <c r="N361" s="71"/>
      <c r="O361" s="71"/>
      <c r="P361" s="71"/>
      <c r="Q361" s="71"/>
      <c r="R361" s="71"/>
      <c r="S361" s="71"/>
      <c r="T361" s="71"/>
      <c r="U361" s="71"/>
      <c r="V361" s="71"/>
      <c r="W361" s="71"/>
      <c r="X361" s="71"/>
      <c r="Y361" s="71"/>
      <c r="Z361" s="72"/>
    </row>
    <row r="362" spans="1:26">
      <c r="A362" s="54">
        <f t="shared" si="5"/>
        <v>46381</v>
      </c>
      <c r="B362" s="70"/>
      <c r="C362" s="71"/>
      <c r="D362" s="71"/>
      <c r="E362" s="71"/>
      <c r="F362" s="71"/>
      <c r="G362" s="71"/>
      <c r="H362" s="71"/>
      <c r="I362" s="71"/>
      <c r="J362" s="71"/>
      <c r="K362" s="71"/>
      <c r="L362" s="71"/>
      <c r="M362" s="71"/>
      <c r="N362" s="71"/>
      <c r="O362" s="71"/>
      <c r="P362" s="71"/>
      <c r="Q362" s="71"/>
      <c r="R362" s="71"/>
      <c r="S362" s="71"/>
      <c r="T362" s="71"/>
      <c r="U362" s="71"/>
      <c r="V362" s="71"/>
      <c r="W362" s="71"/>
      <c r="X362" s="71"/>
      <c r="Y362" s="71"/>
      <c r="Z362" s="72"/>
    </row>
    <row r="363" spans="1:26">
      <c r="A363" s="54">
        <f t="shared" si="5"/>
        <v>46382</v>
      </c>
      <c r="B363" s="70"/>
      <c r="C363" s="71"/>
      <c r="D363" s="71"/>
      <c r="E363" s="71"/>
      <c r="F363" s="71"/>
      <c r="G363" s="71"/>
      <c r="H363" s="71"/>
      <c r="I363" s="71"/>
      <c r="J363" s="71"/>
      <c r="K363" s="71"/>
      <c r="L363" s="71"/>
      <c r="M363" s="71"/>
      <c r="N363" s="71"/>
      <c r="O363" s="71"/>
      <c r="P363" s="71"/>
      <c r="Q363" s="71"/>
      <c r="R363" s="71"/>
      <c r="S363" s="71"/>
      <c r="T363" s="71"/>
      <c r="U363" s="71"/>
      <c r="V363" s="71"/>
      <c r="W363" s="71"/>
      <c r="X363" s="71"/>
      <c r="Y363" s="71"/>
      <c r="Z363" s="72"/>
    </row>
    <row r="364" spans="1:26">
      <c r="A364" s="54">
        <f t="shared" si="5"/>
        <v>46383</v>
      </c>
      <c r="B364" s="70"/>
      <c r="C364" s="71"/>
      <c r="D364" s="71"/>
      <c r="E364" s="71"/>
      <c r="F364" s="71"/>
      <c r="G364" s="71"/>
      <c r="H364" s="71"/>
      <c r="I364" s="71"/>
      <c r="J364" s="71"/>
      <c r="K364" s="71"/>
      <c r="L364" s="71"/>
      <c r="M364" s="71"/>
      <c r="N364" s="71"/>
      <c r="O364" s="71"/>
      <c r="P364" s="71"/>
      <c r="Q364" s="71"/>
      <c r="R364" s="71"/>
      <c r="S364" s="71"/>
      <c r="T364" s="71"/>
      <c r="U364" s="71"/>
      <c r="V364" s="71"/>
      <c r="W364" s="71"/>
      <c r="X364" s="71"/>
      <c r="Y364" s="71"/>
      <c r="Z364" s="72"/>
    </row>
    <row r="365" spans="1:26">
      <c r="A365" s="54">
        <f t="shared" si="5"/>
        <v>46384</v>
      </c>
      <c r="B365" s="70"/>
      <c r="C365" s="71"/>
      <c r="D365" s="71"/>
      <c r="E365" s="71"/>
      <c r="F365" s="71"/>
      <c r="G365" s="71"/>
      <c r="H365" s="71"/>
      <c r="I365" s="71"/>
      <c r="J365" s="71"/>
      <c r="K365" s="71"/>
      <c r="L365" s="71"/>
      <c r="M365" s="71"/>
      <c r="N365" s="71"/>
      <c r="O365" s="71"/>
      <c r="P365" s="71"/>
      <c r="Q365" s="71"/>
      <c r="R365" s="71"/>
      <c r="S365" s="71"/>
      <c r="T365" s="71"/>
      <c r="U365" s="71"/>
      <c r="V365" s="71"/>
      <c r="W365" s="71"/>
      <c r="X365" s="71"/>
      <c r="Y365" s="71"/>
      <c r="Z365" s="72"/>
    </row>
    <row r="366" spans="1:26">
      <c r="A366" s="54">
        <f t="shared" si="5"/>
        <v>46385</v>
      </c>
      <c r="B366" s="70"/>
      <c r="C366" s="71"/>
      <c r="D366" s="71"/>
      <c r="E366" s="71"/>
      <c r="F366" s="71"/>
      <c r="G366" s="71"/>
      <c r="H366" s="71"/>
      <c r="I366" s="71"/>
      <c r="J366" s="71"/>
      <c r="K366" s="71"/>
      <c r="L366" s="71"/>
      <c r="M366" s="71"/>
      <c r="N366" s="71"/>
      <c r="O366" s="71"/>
      <c r="P366" s="71"/>
      <c r="Q366" s="71"/>
      <c r="R366" s="71"/>
      <c r="S366" s="71"/>
      <c r="T366" s="71"/>
      <c r="U366" s="71"/>
      <c r="V366" s="71"/>
      <c r="W366" s="71"/>
      <c r="X366" s="71"/>
      <c r="Y366" s="71"/>
      <c r="Z366" s="72"/>
    </row>
    <row r="367" spans="1:26">
      <c r="A367" s="54">
        <f t="shared" si="5"/>
        <v>46386</v>
      </c>
      <c r="B367" s="70"/>
      <c r="C367" s="71"/>
      <c r="D367" s="71"/>
      <c r="E367" s="71"/>
      <c r="F367" s="71"/>
      <c r="G367" s="71"/>
      <c r="H367" s="71"/>
      <c r="I367" s="71"/>
      <c r="J367" s="71"/>
      <c r="K367" s="71"/>
      <c r="L367" s="71"/>
      <c r="M367" s="71"/>
      <c r="N367" s="71"/>
      <c r="O367" s="71"/>
      <c r="P367" s="71"/>
      <c r="Q367" s="71"/>
      <c r="R367" s="71"/>
      <c r="S367" s="71"/>
      <c r="T367" s="71"/>
      <c r="U367" s="71"/>
      <c r="V367" s="71"/>
      <c r="W367" s="71"/>
      <c r="X367" s="71"/>
      <c r="Y367" s="71"/>
      <c r="Z367" s="72"/>
    </row>
    <row r="368" spans="1:26">
      <c r="A368" s="54">
        <f t="shared" si="5"/>
        <v>46387</v>
      </c>
      <c r="B368" s="70"/>
      <c r="C368" s="71"/>
      <c r="D368" s="71"/>
      <c r="E368" s="71"/>
      <c r="F368" s="71"/>
      <c r="G368" s="71"/>
      <c r="H368" s="71"/>
      <c r="I368" s="71"/>
      <c r="J368" s="71"/>
      <c r="K368" s="71"/>
      <c r="L368" s="71"/>
      <c r="M368" s="71"/>
      <c r="N368" s="71"/>
      <c r="O368" s="71"/>
      <c r="P368" s="71"/>
      <c r="Q368" s="71"/>
      <c r="R368" s="71"/>
      <c r="S368" s="71"/>
      <c r="T368" s="71"/>
      <c r="U368" s="71"/>
      <c r="V368" s="71"/>
      <c r="W368" s="71"/>
      <c r="X368" s="71"/>
      <c r="Y368" s="71"/>
      <c r="Z368" s="72"/>
    </row>
  </sheetData>
  <mergeCells count="1">
    <mergeCell ref="A1:D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CAAD800B1C9D4B9039DD0158FC866D" ma:contentTypeVersion="3" ma:contentTypeDescription="Create a new document." ma:contentTypeScope="" ma:versionID="5e3650b6f8dd0a741031af7d592672cd">
  <xsd:schema xmlns:xsd="http://www.w3.org/2001/XMLSchema" xmlns:xs="http://www.w3.org/2001/XMLSchema" xmlns:p="http://schemas.microsoft.com/office/2006/metadata/properties" xmlns:ns2="5ce1f02e-e778-42e8-bc1f-25e23ef5fe43" targetNamespace="http://schemas.microsoft.com/office/2006/metadata/properties" ma:root="true" ma:fieldsID="18a33ebfd4e66b39db423aef8ae0525e" ns2:_="">
    <xsd:import namespace="5ce1f02e-e778-42e8-bc1f-25e23ef5fe4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e1f02e-e778-42e8-bc1f-25e23ef5fe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62D2B76-4CBC-49D2-9052-466D8CB0E284}"/>
</file>

<file path=customXml/itemProps2.xml><?xml version="1.0" encoding="utf-8"?>
<ds:datastoreItem xmlns:ds="http://schemas.openxmlformats.org/officeDocument/2006/customXml" ds:itemID="{AB5FCF58-F033-469E-9585-E6794B1755A5}"/>
</file>

<file path=customXml/itemProps3.xml><?xml version="1.0" encoding="utf-8"?>
<ds:datastoreItem xmlns:ds="http://schemas.openxmlformats.org/officeDocument/2006/customXml" ds:itemID="{9295BBEA-4FC4-4DB5-B766-963039EEA3C2}"/>
</file>

<file path=docMetadata/LabelInfo.xml><?xml version="1.0" encoding="utf-8"?>
<clbl:labelList xmlns:clbl="http://schemas.microsoft.com/office/2020/mipLabelMetadata">
  <clbl:label id="{68f8783f-150e-4cdb-8b98-b7d9a3065dc2}" enabled="0" method="" siteId="{68f8783f-150e-4cdb-8b98-b7d9a3065dc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1. Table of Contents</vt:lpstr>
      <vt:lpstr>2. FF1 Data</vt:lpstr>
      <vt:lpstr>3.Total System Load Calc</vt:lpstr>
      <vt:lpstr>4. FNS Gross</vt:lpstr>
      <vt:lpstr>4a. FNS</vt:lpstr>
      <vt:lpstr>4b. FNS Impacted Gen</vt:lpstr>
      <vt:lpstr>5. FNO Gross</vt:lpstr>
      <vt:lpstr>5a. FNO</vt:lpstr>
      <vt:lpstr>5b. FNO Impacted Gen</vt:lpstr>
      <vt:lpstr>6. LT PTP Usage</vt:lpstr>
      <vt:lpstr>'1. Table of Contents'!_ftnref1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Lever, Henry</dc:creator>
  <cp:lastModifiedBy>TaoKopp, Lei</cp:lastModifiedBy>
  <dcterms:created xsi:type="dcterms:W3CDTF">2023-08-30T19:30:45Z</dcterms:created>
  <dcterms:modified xsi:type="dcterms:W3CDTF">2026-09-17T15:23:41Z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0x010100C8CAAD800B1C9D4B9039DD0158FC866D</vt:lpwstr>
  </property>
</Properties>
</file>