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1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M:\Rates\BHE COE\FERC\Transmission Formula Rate\COE Trans Form Rates 2023\Supporting Files\"/>
    </mc:Choice>
  </mc:AlternateContent>
  <xr:revisionPtr revIDLastSave="1" documentId="13_ncr:1_{F3C8412C-9753-444D-8439-29575E27CF92}" xr6:coauthVersionLast="47" xr6:coauthVersionMax="47" xr10:uidLastSave="{458A4EC5-F3BB-44CC-A313-F107965D61EA}"/>
  <bookViews>
    <workbookView xWindow="41355" yWindow="285" windowWidth="16005" windowHeight="13305" tabRatio="889" xr2:uid="{4DA5AE64-8AE2-451A-A41E-A3C3AF40759A}"/>
  </bookViews>
  <sheets>
    <sheet name="A8-Prepmts" sheetId="22" r:id="rId1"/>
    <sheet name="165002 Detail" sheetId="21" r:id="rId2"/>
    <sheet name="165004 Detail" sheetId="23" r:id="rId3"/>
    <sheet name="165012 Detail" sheetId="24" r:id="rId4"/>
    <sheet name="165020 Detail" sheetId="2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</externalReferences>
  <definedNames>
    <definedName name="\a" localSheetId="1">'[1]O&amp;M Allocations'!#REF!</definedName>
    <definedName name="\a" localSheetId="2">'[1]O&amp;M Allocations'!#REF!</definedName>
    <definedName name="\a" localSheetId="3">'[1]O&amp;M Allocations'!#REF!</definedName>
    <definedName name="\a" localSheetId="4">'[1]O&amp;M Allocations'!#REF!</definedName>
    <definedName name="\a">'[1]O&amp;M Allocations'!#REF!</definedName>
    <definedName name="\b" localSheetId="1">'[1]O&amp;M Allocations'!#REF!</definedName>
    <definedName name="\b" localSheetId="2">'[1]O&amp;M Allocations'!#REF!</definedName>
    <definedName name="\b" localSheetId="3">'[1]O&amp;M Allocations'!#REF!</definedName>
    <definedName name="\b" localSheetId="4">'[1]O&amp;M Allocations'!#REF!</definedName>
    <definedName name="\b">'[1]O&amp;M Allocations'!#REF!</definedName>
    <definedName name="\c" localSheetId="1">'[1]O&amp;M Allocations'!#REF!</definedName>
    <definedName name="\c" localSheetId="2">'[1]O&amp;M Allocations'!#REF!</definedName>
    <definedName name="\c" localSheetId="3">'[1]O&amp;M Allocations'!#REF!</definedName>
    <definedName name="\c" localSheetId="4">'[1]O&amp;M Allocations'!#REF!</definedName>
    <definedName name="\c">'[1]O&amp;M Allocations'!#REF!</definedName>
    <definedName name="\d" localSheetId="1">'[1]O&amp;M Allocations'!#REF!</definedName>
    <definedName name="\d" localSheetId="2">'[1]O&amp;M Allocations'!#REF!</definedName>
    <definedName name="\d" localSheetId="3">'[1]O&amp;M Allocations'!#REF!</definedName>
    <definedName name="\d" localSheetId="4">'[1]O&amp;M Allocations'!#REF!</definedName>
    <definedName name="\d">'[1]O&amp;M Allocations'!#REF!</definedName>
    <definedName name="\e">'[2]CYCLE 6-21'!#REF!</definedName>
    <definedName name="\G">#REF!</definedName>
    <definedName name="\I">#REF!</definedName>
    <definedName name="\J">#REF!</definedName>
    <definedName name="\l" localSheetId="1">'[1]O&amp;M Allocations'!#REF!</definedName>
    <definedName name="\l" localSheetId="2">'[1]O&amp;M Allocations'!#REF!</definedName>
    <definedName name="\l" localSheetId="3">'[1]O&amp;M Allocations'!#REF!</definedName>
    <definedName name="\l" localSheetId="4">'[1]O&amp;M Allocations'!#REF!</definedName>
    <definedName name="\l">'[1]O&amp;M Allocations'!#REF!</definedName>
    <definedName name="\M">#REF!</definedName>
    <definedName name="\p" localSheetId="1">'[1]O&amp;M Allocations'!#REF!</definedName>
    <definedName name="\p" localSheetId="2">'[1]O&amp;M Allocations'!#REF!</definedName>
    <definedName name="\p" localSheetId="3">'[1]O&amp;M Allocations'!#REF!</definedName>
    <definedName name="\p" localSheetId="4">'[1]O&amp;M Allocations'!#REF!</definedName>
    <definedName name="\p">'[1]O&amp;M Allocations'!#REF!</definedName>
    <definedName name="\R" localSheetId="1">#REF!</definedName>
    <definedName name="\R" localSheetId="2">#REF!</definedName>
    <definedName name="\R" localSheetId="3">#REF!</definedName>
    <definedName name="\R" localSheetId="4">#REF!</definedName>
    <definedName name="\R">#REF!</definedName>
    <definedName name="\S" localSheetId="1">#REF!</definedName>
    <definedName name="\S" localSheetId="2">#REF!</definedName>
    <definedName name="\S" localSheetId="3">#REF!</definedName>
    <definedName name="\S" localSheetId="4">#REF!</definedName>
    <definedName name="\S">#REF!</definedName>
    <definedName name="\V" localSheetId="1">#REF!</definedName>
    <definedName name="\V" localSheetId="2">#REF!</definedName>
    <definedName name="\V" localSheetId="3">#REF!</definedName>
    <definedName name="\V" localSheetId="4">#REF!</definedName>
    <definedName name="\V">#REF!</definedName>
    <definedName name="\w" localSheetId="1">'[1]O&amp;M Allocations'!#REF!</definedName>
    <definedName name="\w" localSheetId="2">'[1]O&amp;M Allocations'!#REF!</definedName>
    <definedName name="\w" localSheetId="3">'[1]O&amp;M Allocations'!#REF!</definedName>
    <definedName name="\w" localSheetId="4">'[1]O&amp;M Allocations'!#REF!</definedName>
    <definedName name="\w">'[1]O&amp;M Allocations'!#REF!</definedName>
    <definedName name="\x">#REF!</definedName>
    <definedName name="\z">#REF!</definedName>
    <definedName name="__123Graph_A" localSheetId="1" hidden="1">[3]Sheet3!#REF!</definedName>
    <definedName name="__123Graph_A" localSheetId="2" hidden="1">[3]Sheet3!#REF!</definedName>
    <definedName name="__123Graph_A" localSheetId="3" hidden="1">[3]Sheet3!#REF!</definedName>
    <definedName name="__123Graph_A" localSheetId="4" hidden="1">[3]Sheet3!#REF!</definedName>
    <definedName name="__123Graph_A" localSheetId="0" hidden="1">[3]Sheet3!#REF!</definedName>
    <definedName name="__123Graph_A" hidden="1">[3]Sheet3!#REF!</definedName>
    <definedName name="__123Graph_A1991" localSheetId="0" hidden="1">[3]Sheet3!#REF!</definedName>
    <definedName name="__123Graph_A1991" hidden="1">[3]Sheet3!#REF!</definedName>
    <definedName name="__123Graph_A1992" localSheetId="0" hidden="1">[3]Sheet3!#REF!</definedName>
    <definedName name="__123Graph_A1992" hidden="1">[3]Sheet3!#REF!</definedName>
    <definedName name="__123Graph_A1993" localSheetId="0" hidden="1">[3]Sheet3!#REF!</definedName>
    <definedName name="__123Graph_A1993" hidden="1">[3]Sheet3!#REF!</definedName>
    <definedName name="__123Graph_A1994" localSheetId="0" hidden="1">[3]Sheet3!#REF!</definedName>
    <definedName name="__123Graph_A1994" hidden="1">[3]Sheet3!#REF!</definedName>
    <definedName name="__123Graph_A1995" localSheetId="0" hidden="1">[3]Sheet3!#REF!</definedName>
    <definedName name="__123Graph_A1995" hidden="1">[3]Sheet3!#REF!</definedName>
    <definedName name="__123Graph_A1996" localSheetId="0" hidden="1">[3]Sheet3!#REF!</definedName>
    <definedName name="__123Graph_A1996" hidden="1">[3]Sheet3!#REF!</definedName>
    <definedName name="__123Graph_ABAR" localSheetId="0" hidden="1">[3]Sheet3!#REF!</definedName>
    <definedName name="__123Graph_ABAR" hidden="1">[3]Sheet3!#REF!</definedName>
    <definedName name="__123Graph_B" localSheetId="0" hidden="1">[3]Sheet3!#REF!</definedName>
    <definedName name="__123Graph_B" hidden="1">[3]Sheet3!#REF!</definedName>
    <definedName name="__123Graph_B1991" localSheetId="0" hidden="1">[3]Sheet3!#REF!</definedName>
    <definedName name="__123Graph_B1991" hidden="1">[3]Sheet3!#REF!</definedName>
    <definedName name="__123Graph_B1992" localSheetId="0" hidden="1">[3]Sheet3!#REF!</definedName>
    <definedName name="__123Graph_B1992" hidden="1">[3]Sheet3!#REF!</definedName>
    <definedName name="__123Graph_B1993" localSheetId="0" hidden="1">[3]Sheet3!#REF!</definedName>
    <definedName name="__123Graph_B1993" hidden="1">[3]Sheet3!#REF!</definedName>
    <definedName name="__123Graph_B1994" localSheetId="0" hidden="1">[3]Sheet3!#REF!</definedName>
    <definedName name="__123Graph_B1994" hidden="1">[3]Sheet3!#REF!</definedName>
    <definedName name="__123Graph_B1995" localSheetId="0" hidden="1">[3]Sheet3!#REF!</definedName>
    <definedName name="__123Graph_B1995" hidden="1">[3]Sheet3!#REF!</definedName>
    <definedName name="__123Graph_B1996" localSheetId="0" hidden="1">[3]Sheet3!#REF!</definedName>
    <definedName name="__123Graph_B1996" hidden="1">[3]Sheet3!#REF!</definedName>
    <definedName name="__123Graph_BBAR" localSheetId="0" hidden="1">[3]Sheet3!#REF!</definedName>
    <definedName name="__123Graph_BBAR" hidden="1">[3]Sheet3!#REF!</definedName>
    <definedName name="__123Graph_CBAR" localSheetId="0" hidden="1">[3]Sheet3!#REF!</definedName>
    <definedName name="__123Graph_CBAR" hidden="1">[3]Sheet3!#REF!</definedName>
    <definedName name="__123Graph_D" hidden="1">'[4]228.13'!#REF!</definedName>
    <definedName name="__123Graph_DBAR" localSheetId="0" hidden="1">[3]Sheet3!#REF!</definedName>
    <definedName name="__123Graph_DBAR" hidden="1">[3]Sheet3!#REF!</definedName>
    <definedName name="__123Graph_EBAR" localSheetId="0" hidden="1">[3]Sheet3!#REF!</definedName>
    <definedName name="__123Graph_EBAR" hidden="1">[3]Sheet3!#REF!</definedName>
    <definedName name="__123Graph_FBAR" localSheetId="0" hidden="1">[3]Sheet3!#REF!</definedName>
    <definedName name="__123Graph_FBAR" hidden="1">[3]Sheet3!#REF!</definedName>
    <definedName name="__123Graph_X" localSheetId="0" hidden="1">[3]Sheet3!#REF!</definedName>
    <definedName name="__123Graph_X" hidden="1">[3]Sheet3!#REF!</definedName>
    <definedName name="__123Graph_X1991" localSheetId="0" hidden="1">[3]Sheet3!#REF!</definedName>
    <definedName name="__123Graph_X1991" hidden="1">[3]Sheet3!#REF!</definedName>
    <definedName name="__123Graph_X1992" localSheetId="0" hidden="1">[3]Sheet3!#REF!</definedName>
    <definedName name="__123Graph_X1992" hidden="1">[3]Sheet3!#REF!</definedName>
    <definedName name="__123Graph_X1993" localSheetId="0" hidden="1">[3]Sheet3!#REF!</definedName>
    <definedName name="__123Graph_X1993" hidden="1">[3]Sheet3!#REF!</definedName>
    <definedName name="__123Graph_X1994" localSheetId="0" hidden="1">[3]Sheet3!#REF!</definedName>
    <definedName name="__123Graph_X1994" hidden="1">[3]Sheet3!#REF!</definedName>
    <definedName name="__123Graph_X1995" localSheetId="0" hidden="1">[3]Sheet3!#REF!</definedName>
    <definedName name="__123Graph_X1995" hidden="1">[3]Sheet3!#REF!</definedName>
    <definedName name="__123Graph_X1996" localSheetId="0" hidden="1">[3]Sheet3!#REF!</definedName>
    <definedName name="__123Graph_X1996" hidden="1">[3]Sheet3!#REF!</definedName>
    <definedName name="__191ANALYSIS">#REF!</definedName>
    <definedName name="__6NEE_OPGA">#REF!</definedName>
    <definedName name="__tet12" localSheetId="1" hidden="1">{"assumptions",#N/A,FALSE,"Scenario 1";"valuation",#N/A,FALSE,"Scenario 1"}</definedName>
    <definedName name="__tet12" localSheetId="2" hidden="1">{"assumptions",#N/A,FALSE,"Scenario 1";"valuation",#N/A,FALSE,"Scenario 1"}</definedName>
    <definedName name="__tet12" localSheetId="3" hidden="1">{"assumptions",#N/A,FALSE,"Scenario 1";"valuation",#N/A,FALSE,"Scenario 1"}</definedName>
    <definedName name="__tet12" localSheetId="4" hidden="1">{"assumptions",#N/A,FALSE,"Scenario 1";"valuation",#N/A,FALSE,"Scenario 1"}</definedName>
    <definedName name="__tet12" localSheetId="0" hidden="1">{"assumptions",#N/A,FALSE,"Scenario 1";"valuation",#N/A,FALSE,"Scenario 1"}</definedName>
    <definedName name="__tet12" hidden="1">{"assumptions",#N/A,FALSE,"Scenario 1";"valuation",#N/A,FALSE,"Scenario 1"}</definedName>
    <definedName name="__tet5" localSheetId="1" hidden="1">{"assumptions",#N/A,FALSE,"Scenario 1";"valuation",#N/A,FALSE,"Scenario 1"}</definedName>
    <definedName name="__tet5" localSheetId="2" hidden="1">{"assumptions",#N/A,FALSE,"Scenario 1";"valuation",#N/A,FALSE,"Scenario 1"}</definedName>
    <definedName name="__tet5" localSheetId="3" hidden="1">{"assumptions",#N/A,FALSE,"Scenario 1";"valuation",#N/A,FALSE,"Scenario 1"}</definedName>
    <definedName name="__tet5" localSheetId="4" hidden="1">{"assumptions",#N/A,FALSE,"Scenario 1";"valuation",#N/A,FALSE,"Scenario 1"}</definedName>
    <definedName name="__tet5" localSheetId="0" hidden="1">{"assumptions",#N/A,FALSE,"Scenario 1";"valuation",#N/A,FALSE,"Scenario 1"}</definedName>
    <definedName name="__tet5" hidden="1">{"assumptions",#N/A,FALSE,"Scenario 1";"valuation",#N/A,FALSE,"Scenario 1"}</definedName>
    <definedName name="_1_191ANALYSIS">#REF!</definedName>
    <definedName name="_12SSCOMMAL">[5]allocation!#REF!</definedName>
    <definedName name="_1E_1">#N/A</definedName>
    <definedName name="_2_48DIARIZED">#REF!</definedName>
    <definedName name="_3_191ANALYSIS">#REF!</definedName>
    <definedName name="_3_48RDIARIZED">#REF!</definedName>
    <definedName name="_31_Dec_00" localSheetId="1">#REF!</definedName>
    <definedName name="_31_Dec_00" localSheetId="2">#REF!</definedName>
    <definedName name="_31_Dec_00" localSheetId="3">#REF!</definedName>
    <definedName name="_31_Dec_00" localSheetId="4">#REF!</definedName>
    <definedName name="_31_Dec_00">#REF!</definedName>
    <definedName name="_31_Jan_01" localSheetId="1">#REF!</definedName>
    <definedName name="_31_Jan_01" localSheetId="2">#REF!</definedName>
    <definedName name="_31_Jan_01" localSheetId="3">#REF!</definedName>
    <definedName name="_31_Jan_01" localSheetId="4">#REF!</definedName>
    <definedName name="_31_Jan_01">#REF!</definedName>
    <definedName name="_4_90DIARIZED">#REF!</definedName>
    <definedName name="_5_90RDIARIZED">#REF!</definedName>
    <definedName name="_6NEE_OPGA">#REF!</definedName>
    <definedName name="_7NEL">[5]allocation!#REF!</definedName>
    <definedName name="_8SSCOMMAL">[5]allocation!#REF!</definedName>
    <definedName name="_9NEL">[5]allocation!#REF!</definedName>
    <definedName name="_BEG1">#REF!</definedName>
    <definedName name="_BEG2">#REF!</definedName>
    <definedName name="_END1">#REF!</definedName>
    <definedName name="_END2">#REF!</definedName>
    <definedName name="_EPS03">'[6]EPS &amp; Metrics'!#REF!</definedName>
    <definedName name="_EPS04">'[6]EPS &amp; Metrics'!#REF!</definedName>
    <definedName name="_EPS05">'[6]EPS &amp; Metrics'!#REF!</definedName>
    <definedName name="_EPS06">'[7]EPS &amp; Metrics'!#REF!</definedName>
    <definedName name="_EPS07">'[7]EPS &amp; Metrics'!#REF!</definedName>
    <definedName name="_EPS10">#REF!</definedName>
    <definedName name="_FEB01" localSheetId="1" hidden="1">{#N/A,#N/A,FALSE,"EMPPAY"}</definedName>
    <definedName name="_FEB01" localSheetId="2" hidden="1">{#N/A,#N/A,FALSE,"EMPPAY"}</definedName>
    <definedName name="_FEB01" localSheetId="3" hidden="1">{#N/A,#N/A,FALSE,"EMPPAY"}</definedName>
    <definedName name="_FEB01" localSheetId="4" hidden="1">{#N/A,#N/A,FALSE,"EMPPAY"}</definedName>
    <definedName name="_FEB01" localSheetId="0" hidden="1">{#N/A,#N/A,FALSE,"EMPPAY"}</definedName>
    <definedName name="_FEB01" hidden="1">{#N/A,#N/A,FALSE,"EMPPAY"}</definedName>
    <definedName name="_Fill" localSheetId="0" hidden="1">'[8]Exp Detail'!#REF!</definedName>
    <definedName name="_Fill" hidden="1">'[8]Exp Detail'!#REF!</definedName>
    <definedName name="_INV2">#REF!</definedName>
    <definedName name="_INV3">#REF!</definedName>
    <definedName name="_INV4">#REF!</definedName>
    <definedName name="_JAN01" localSheetId="1" hidden="1">{#N/A,#N/A,FALSE,"EMPPAY"}</definedName>
    <definedName name="_JAN01" localSheetId="2" hidden="1">{#N/A,#N/A,FALSE,"EMPPAY"}</definedName>
    <definedName name="_JAN01" localSheetId="3" hidden="1">{#N/A,#N/A,FALSE,"EMPPAY"}</definedName>
    <definedName name="_JAN01" localSheetId="4" hidden="1">{#N/A,#N/A,FALSE,"EMPPAY"}</definedName>
    <definedName name="_JAN01" localSheetId="0" hidden="1">{#N/A,#N/A,FALSE,"EMPPAY"}</definedName>
    <definedName name="_JAN01" hidden="1">{#N/A,#N/A,FALSE,"EMPPAY"}</definedName>
    <definedName name="_JAN2001" localSheetId="1" hidden="1">{#N/A,#N/A,FALSE,"EMPPAY"}</definedName>
    <definedName name="_JAN2001" localSheetId="2" hidden="1">{#N/A,#N/A,FALSE,"EMPPAY"}</definedName>
    <definedName name="_JAN2001" localSheetId="3" hidden="1">{#N/A,#N/A,FALSE,"EMPPAY"}</definedName>
    <definedName name="_JAN2001" localSheetId="4" hidden="1">{#N/A,#N/A,FALSE,"EMPPAY"}</definedName>
    <definedName name="_JAN2001" localSheetId="0" hidden="1">{#N/A,#N/A,FALSE,"EMPPAY"}</definedName>
    <definedName name="_JAN2001" hidden="1">{#N/A,#N/A,FALSE,"EMPPAY"}</definedName>
    <definedName name="_JE103103">[9]JE10310X!$A$1:$B$161</definedName>
    <definedName name="_Key1" localSheetId="0" hidden="1">'[8]Exp Detail'!#REF!</definedName>
    <definedName name="_Key1" hidden="1">'[8]Exp Detail'!#REF!</definedName>
    <definedName name="_Order1" hidden="1">255</definedName>
    <definedName name="_Order2" hidden="1">255</definedName>
    <definedName name="_PAG1">#REF!</definedName>
    <definedName name="_PAG10">#REF!</definedName>
    <definedName name="_PAG11">#REF!</definedName>
    <definedName name="_PAG12">#REF!</definedName>
    <definedName name="_PAG13">#REF!</definedName>
    <definedName name="_PAG14">#REF!</definedName>
    <definedName name="_PAG15">#REF!</definedName>
    <definedName name="_PAG2">#REF!</definedName>
    <definedName name="_PAG3">#REF!</definedName>
    <definedName name="_PAG4">#REF!</definedName>
    <definedName name="_PAG5">#REF!</definedName>
    <definedName name="_PAG6">#REF!</definedName>
    <definedName name="_PAG7">#REF!</definedName>
    <definedName name="_PAG8">#REF!</definedName>
    <definedName name="_PAG9">#REF!</definedName>
    <definedName name="_PLS1">'[10]P&amp;L S1'!$A$1</definedName>
    <definedName name="_PLS2">'[10]P&amp;L S2'!$A$1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0" hidden="1">#REF!</definedName>
    <definedName name="_Sort" hidden="1">#REF!</definedName>
    <definedName name="_sort2" localSheetId="1" hidden="1">#REF!</definedName>
    <definedName name="_sort2" localSheetId="2" hidden="1">#REF!</definedName>
    <definedName name="_sort2" localSheetId="3" hidden="1">#REF!</definedName>
    <definedName name="_sort2" localSheetId="4" hidden="1">#REF!</definedName>
    <definedName name="_sort2" localSheetId="0" hidden="1">#REF!</definedName>
    <definedName name="_sort2" hidden="1">#REF!</definedName>
    <definedName name="_tet12" localSheetId="1" hidden="1">{"assumptions",#N/A,FALSE,"Scenario 1";"valuation",#N/A,FALSE,"Scenario 1"}</definedName>
    <definedName name="_tet12" localSheetId="2" hidden="1">{"assumptions",#N/A,FALSE,"Scenario 1";"valuation",#N/A,FALSE,"Scenario 1"}</definedName>
    <definedName name="_tet12" localSheetId="3" hidden="1">{"assumptions",#N/A,FALSE,"Scenario 1";"valuation",#N/A,FALSE,"Scenario 1"}</definedName>
    <definedName name="_tet12" localSheetId="4" hidden="1">{"assumptions",#N/A,FALSE,"Scenario 1";"valuation",#N/A,FALSE,"Scenario 1"}</definedName>
    <definedName name="_tet12" localSheetId="0" hidden="1">{"assumptions",#N/A,FALSE,"Scenario 1";"valuation",#N/A,FALSE,"Scenario 1"}</definedName>
    <definedName name="_tet12" hidden="1">{"assumptions",#N/A,FALSE,"Scenario 1";"valuation",#N/A,FALSE,"Scenario 1"}</definedName>
    <definedName name="_tet5" localSheetId="1" hidden="1">{"assumptions",#N/A,FALSE,"Scenario 1";"valuation",#N/A,FALSE,"Scenario 1"}</definedName>
    <definedName name="_tet5" localSheetId="2" hidden="1">{"assumptions",#N/A,FALSE,"Scenario 1";"valuation",#N/A,FALSE,"Scenario 1"}</definedName>
    <definedName name="_tet5" localSheetId="3" hidden="1">{"assumptions",#N/A,FALSE,"Scenario 1";"valuation",#N/A,FALSE,"Scenario 1"}</definedName>
    <definedName name="_tet5" localSheetId="4" hidden="1">{"assumptions",#N/A,FALSE,"Scenario 1";"valuation",#N/A,FALSE,"Scenario 1"}</definedName>
    <definedName name="_tet5" localSheetId="0" hidden="1">{"assumptions",#N/A,FALSE,"Scenario 1";"valuation",#N/A,FALSE,"Scenario 1"}</definedName>
    <definedName name="_tet5" hidden="1">{"assumptions",#N/A,FALSE,"Scenario 1";"valuation",#N/A,FALSE,"Scenario 1"}</definedName>
    <definedName name="_ZZ223">#REF!</definedName>
    <definedName name="a" localSheetId="1" hidden="1">{"LBO Summary",#N/A,FALSE,"Summary"}</definedName>
    <definedName name="a" localSheetId="2" hidden="1">{"LBO Summary",#N/A,FALSE,"Summary"}</definedName>
    <definedName name="a" localSheetId="3" hidden="1">{"LBO Summary",#N/A,FALSE,"Summary"}</definedName>
    <definedName name="a" localSheetId="4" hidden="1">{"LBO Summary",#N/A,FALSE,"Summary"}</definedName>
    <definedName name="a" localSheetId="0" hidden="1">{"LBO Summary",#N/A,FALSE,"Summary"}</definedName>
    <definedName name="a" hidden="1">{"LBO Summary",#N/A,FALSE,"Summary"}</definedName>
    <definedName name="AAB_Addin5">"AAB_Description for addin 5,Description for addin 5,Description for addin 5,Description for addin 5,Description for addin 5,Description for addin 5"</definedName>
    <definedName name="ABNAMRO">#REF!</definedName>
    <definedName name="acc" localSheetId="1">#REF!</definedName>
    <definedName name="acc" localSheetId="2">#REF!</definedName>
    <definedName name="acc" localSheetId="3">#REF!</definedName>
    <definedName name="acc" localSheetId="4">#REF!</definedName>
    <definedName name="acc">#REF!</definedName>
    <definedName name="AcCell" localSheetId="2">[11]!AcCell</definedName>
    <definedName name="AcCell">[11]!AcCell</definedName>
    <definedName name="Acct_AZ_UNSG_By_Plant" localSheetId="1">#REF!</definedName>
    <definedName name="Acct_AZ_UNSG_By_Plant" localSheetId="2">#REF!</definedName>
    <definedName name="Acct_AZ_UNSG_By_Plant" localSheetId="3">#REF!</definedName>
    <definedName name="Acct_AZ_UNSG_By_Plant" localSheetId="4">#REF!</definedName>
    <definedName name="Acct_AZ_UNSG_By_Plant">#REF!</definedName>
    <definedName name="acqchgenabling">'[12]data sheet febe- area defined'!$A$3256:$IV$3345</definedName>
    <definedName name="acqchgfe">'[12]data sheet febe- area defined'!$A$3070:$IV$3159</definedName>
    <definedName name="acqchgoperations">'[12]data sheet febe- area defined'!$A$3163:$IV$3253</definedName>
    <definedName name="acqenabling">'[12]data sheet febe- area defined'!$A$3535:$IV$3626</definedName>
    <definedName name="acqfe">'[12]data sheet febe- area defined'!$A$3348:$IV$3440</definedName>
    <definedName name="acqoperations">'[12]data sheet febe- area defined'!$A$3442:$IV$3533</definedName>
    <definedName name="AcquisitionMgmtRev1">'[10]Acquisition Mgmt Rev 1'!$A$1</definedName>
    <definedName name="AcquisitionMgmtRev2">'[10]Acquisition Mgmt Rev 2'!$A$1</definedName>
    <definedName name="AcquisitionNIWalk">'[10]Acqusition NI Walk'!$A$1</definedName>
    <definedName name="AcquisitionQPack1">'[10]Acquisition Qtr Pack 1'!$A$1</definedName>
    <definedName name="AcquisitionQPack2">'[10]Acquisition Qtr Pack 2'!$A$1</definedName>
    <definedName name="ACTDEM" localSheetId="1">#REF!</definedName>
    <definedName name="ACTDEM" localSheetId="2">#REF!</definedName>
    <definedName name="ACTDEM" localSheetId="3">#REF!</definedName>
    <definedName name="ACTDEM" localSheetId="4">#REF!</definedName>
    <definedName name="ACTDEM">#REF!</definedName>
    <definedName name="actI">'[13]actives I'!$A$3</definedName>
    <definedName name="actII">'[13]actives II'!$A$3</definedName>
    <definedName name="actIII">'[13]actives III'!$A$3</definedName>
    <definedName name="actIV">'[13]actives IV'!$A$3</definedName>
    <definedName name="ACTUAL_DEMAND__KW" localSheetId="1">#REF!</definedName>
    <definedName name="ACTUAL_DEMAND__KW" localSheetId="2">#REF!</definedName>
    <definedName name="ACTUAL_DEMAND__KW" localSheetId="3">#REF!</definedName>
    <definedName name="ACTUAL_DEMAND__KW" localSheetId="4">#REF!</definedName>
    <definedName name="ACTUAL_DEMAND__KW">#REF!</definedName>
    <definedName name="Actual_Net_Rev_Req" localSheetId="1">#REF!</definedName>
    <definedName name="Actual_Net_Rev_Req" localSheetId="2">#REF!</definedName>
    <definedName name="Actual_Net_Rev_Req" localSheetId="3">#REF!</definedName>
    <definedName name="Actual_Net_Rev_Req" localSheetId="4">#REF!</definedName>
    <definedName name="Actual_Net_Rev_Req">#REF!</definedName>
    <definedName name="ADIT" localSheetId="1">#REF!</definedName>
    <definedName name="ADIT" localSheetId="2">#REF!</definedName>
    <definedName name="ADIT" localSheetId="3">#REF!</definedName>
    <definedName name="ADIT" localSheetId="4">#REF!</definedName>
    <definedName name="ADIT">#REF!</definedName>
    <definedName name="adj">#REF!</definedName>
    <definedName name="Adjusted_KW">[14]CALCULATIONS!$C$29</definedName>
    <definedName name="admn">'[12]data sheet febe- area defined'!$A$2140:$IV$2231</definedName>
    <definedName name="AEAlloc" localSheetId="1">#REF!</definedName>
    <definedName name="AEAlloc" localSheetId="2">#REF!</definedName>
    <definedName name="AEAlloc" localSheetId="3">#REF!</definedName>
    <definedName name="AEAlloc" localSheetId="4">#REF!</definedName>
    <definedName name="AEAlloc">#REF!</definedName>
    <definedName name="Aktueller_Tag">#REF!</definedName>
    <definedName name="Alignment" hidden="1">"a1"</definedName>
    <definedName name="All">#REF!</definedName>
    <definedName name="ALLOCATION">#REF!</definedName>
    <definedName name="AllocationDate" localSheetId="1">#REF!</definedName>
    <definedName name="AllocationDate" localSheetId="2">#REF!</definedName>
    <definedName name="AllocationDate" localSheetId="3">#REF!</definedName>
    <definedName name="AllocationDate" localSheetId="4">#REF!</definedName>
    <definedName name="AllocationDate">#REF!</definedName>
    <definedName name="Allocator.gross.plant">'[15]Appendix A'!$H$29</definedName>
    <definedName name="Allocator.net.plant">'[15]Appendix A'!$H$32</definedName>
    <definedName name="Allocator.wages.salary">'[15]Appendix A'!$H$17</definedName>
    <definedName name="Allocators" localSheetId="1">#REF!</definedName>
    <definedName name="Allocators" localSheetId="2">#REF!</definedName>
    <definedName name="Allocators" localSheetId="3">#REF!</definedName>
    <definedName name="Allocators" localSheetId="4">#REF!</definedName>
    <definedName name="Allocators">#REF!</definedName>
    <definedName name="APCFAC" localSheetId="1">#REF!</definedName>
    <definedName name="APCFAC" localSheetId="2">#REF!</definedName>
    <definedName name="APCFAC" localSheetId="3">#REF!</definedName>
    <definedName name="APCFAC" localSheetId="4">#REF!</definedName>
    <definedName name="APCFAC">#REF!</definedName>
    <definedName name="APCLF" localSheetId="1">#REF!</definedName>
    <definedName name="APCLF" localSheetId="2">#REF!</definedName>
    <definedName name="APCLF" localSheetId="3">#REF!</definedName>
    <definedName name="APCLF" localSheetId="4">#REF!</definedName>
    <definedName name="APCLF">#REF!</definedName>
    <definedName name="APCMW" localSheetId="1">#REF!</definedName>
    <definedName name="APCMW" localSheetId="2">#REF!</definedName>
    <definedName name="APCMW" localSheetId="3">#REF!</definedName>
    <definedName name="APCMW" localSheetId="4">#REF!</definedName>
    <definedName name="APCMW">#REF!</definedName>
    <definedName name="APCMWH" localSheetId="1">#REF!</definedName>
    <definedName name="APCMWH" localSheetId="2">#REF!</definedName>
    <definedName name="APCMWH" localSheetId="3">#REF!</definedName>
    <definedName name="APCMWH" localSheetId="4">#REF!</definedName>
    <definedName name="APCMWH">#REF!</definedName>
    <definedName name="AS2DocOpenMode" hidden="1">"AS2DocumentEdit"</definedName>
    <definedName name="asset">'[12]data sheet febe- area defined'!$A$1675:$IV$1767</definedName>
    <definedName name="B1P1" localSheetId="1">#REF!</definedName>
    <definedName name="B1P1" localSheetId="2">#REF!</definedName>
    <definedName name="B1P1" localSheetId="3">#REF!</definedName>
    <definedName name="B1P1" localSheetId="4">#REF!</definedName>
    <definedName name="B1P1">#REF!</definedName>
    <definedName name="Balances" localSheetId="1">#REF!</definedName>
    <definedName name="Balances" localSheetId="2">#REF!</definedName>
    <definedName name="Balances" localSheetId="3">#REF!</definedName>
    <definedName name="Balances" localSheetId="4">#REF!</definedName>
    <definedName name="Balances">#REF!</definedName>
    <definedName name="BalanceSheet">[10]BS!$A$1</definedName>
    <definedName name="BalanceSheetAdj">'[10]BS Adj'!$A$1</definedName>
    <definedName name="BalanceSheetLY">'[10]BS LY'!$A$1</definedName>
    <definedName name="BalanceSheetLYAdj">'[10]BS LY Adj'!$A$1</definedName>
    <definedName name="BalanceSheetOP">'[10]BS OP'!$A$1</definedName>
    <definedName name="BalanceSheetOPAdj">'[10]BS OP Adj'!$A$1</definedName>
    <definedName name="BaseAmtCol">#REF!</definedName>
    <definedName name="BBFAC" localSheetId="1">#REF!</definedName>
    <definedName name="BBFAC" localSheetId="2">#REF!</definedName>
    <definedName name="BBFAC" localSheetId="3">#REF!</definedName>
    <definedName name="BBFAC" localSheetId="4">#REF!</definedName>
    <definedName name="BBFAC">#REF!</definedName>
    <definedName name="BBL">#REF!</definedName>
    <definedName name="BBLF" localSheetId="1">#REF!</definedName>
    <definedName name="BBLF" localSheetId="2">#REF!</definedName>
    <definedName name="BBLF" localSheetId="3">#REF!</definedName>
    <definedName name="BBLF" localSheetId="4">#REF!</definedName>
    <definedName name="BBLF">#REF!</definedName>
    <definedName name="BBMW" localSheetId="1">#REF!</definedName>
    <definedName name="BBMW" localSheetId="2">#REF!</definedName>
    <definedName name="BBMW" localSheetId="3">#REF!</definedName>
    <definedName name="BBMW" localSheetId="4">#REF!</definedName>
    <definedName name="BBMW">#REF!</definedName>
    <definedName name="BBMWH" localSheetId="1">#REF!</definedName>
    <definedName name="BBMWH" localSheetId="2">#REF!</definedName>
    <definedName name="BBMWH" localSheetId="3">#REF!</definedName>
    <definedName name="BBMWH" localSheetId="4">#REF!</definedName>
    <definedName name="BBMWH">#REF!</definedName>
    <definedName name="bd">'[12]data sheet febe- area defined'!$A$930:$IV$1022</definedName>
    <definedName name="BeginningAcqHeadCount">#REF!</definedName>
    <definedName name="BEL_BTW">[16]data!$F$840,[16]data!$F$877,[16]data!$F$878</definedName>
    <definedName name="belgie">[16]Voorblad!#REF!</definedName>
    <definedName name="bench" localSheetId="1">#REF!</definedName>
    <definedName name="bench" localSheetId="2">#REF!</definedName>
    <definedName name="bench" localSheetId="3">#REF!</definedName>
    <definedName name="bench" localSheetId="4">#REF!</definedName>
    <definedName name="bench">#REF!</definedName>
    <definedName name="BILLED_HOURS" localSheetId="1">#REF!</definedName>
    <definedName name="BILLED_HOURS" localSheetId="2">#REF!</definedName>
    <definedName name="BILLED_HOURS" localSheetId="3">#REF!</definedName>
    <definedName name="BILLED_HOURS" localSheetId="4">#REF!</definedName>
    <definedName name="BILLED_HOURS">#REF!</definedName>
    <definedName name="BILLING_DEMAND__KW" localSheetId="1">#REF!</definedName>
    <definedName name="BILLING_DEMAND__KW" localSheetId="2">#REF!</definedName>
    <definedName name="BILLING_DEMAND__KW" localSheetId="3">#REF!</definedName>
    <definedName name="BILLING_DEMAND__KW" localSheetId="4">#REF!</definedName>
    <definedName name="BILLING_DEMAND__KW">#REF!</definedName>
    <definedName name="BLPH14" hidden="1">[17]Sheet2!#REF!</definedName>
    <definedName name="BLPH16" hidden="1">[17]Sheet2!#REF!</definedName>
    <definedName name="BLPH17" hidden="1">[17]Sheet2!#REF!</definedName>
    <definedName name="BLPH19" hidden="1">[17]Sheet2!#REF!</definedName>
    <definedName name="BLPH2" hidden="1">[17]Sheet2!#REF!</definedName>
    <definedName name="BLPH21" hidden="1">[17]Sheet2!#REF!</definedName>
    <definedName name="BLPH23" hidden="1">[17]Sheet2!#REF!</definedName>
    <definedName name="BOA">#REF!</definedName>
    <definedName name="BottomLine">#REF!</definedName>
    <definedName name="bow">#REF!</definedName>
    <definedName name="BPAAlloc" localSheetId="1">#REF!</definedName>
    <definedName name="BPAAlloc" localSheetId="2">#REF!</definedName>
    <definedName name="BPAAlloc" localSheetId="3">#REF!</definedName>
    <definedName name="BPAAlloc" localSheetId="4">#REF!</definedName>
    <definedName name="BPAAlloc">#REF!</definedName>
    <definedName name="BPACustAlloc" localSheetId="1">#REF!</definedName>
    <definedName name="BPACustAlloc" localSheetId="2">#REF!</definedName>
    <definedName name="BPACustAlloc" localSheetId="3">#REF!</definedName>
    <definedName name="BPACustAlloc" localSheetId="4">#REF!</definedName>
    <definedName name="BPACustAlloc">#REF!</definedName>
    <definedName name="BPAGenAlloc" localSheetId="1">#REF!</definedName>
    <definedName name="BPAGenAlloc" localSheetId="2">#REF!</definedName>
    <definedName name="BPAGenAlloc" localSheetId="3">#REF!</definedName>
    <definedName name="BPAGenAlloc" localSheetId="4">#REF!</definedName>
    <definedName name="BPAGenAlloc">#REF!</definedName>
    <definedName name="BPAGenHeader" localSheetId="1">#REF!</definedName>
    <definedName name="BPAGenHeader" localSheetId="2">#REF!</definedName>
    <definedName name="BPAGenHeader" localSheetId="3">#REF!</definedName>
    <definedName name="BPAGenHeader" localSheetId="4">#REF!</definedName>
    <definedName name="BPAGenHeader">#REF!</definedName>
    <definedName name="BRDMONTH" localSheetId="1">#REF!</definedName>
    <definedName name="BRDMONTH" localSheetId="2">#REF!</definedName>
    <definedName name="BRDMONTH" localSheetId="3">#REF!</definedName>
    <definedName name="BRDMONTH" localSheetId="4">#REF!</definedName>
    <definedName name="BRDMONTH">#REF!</definedName>
    <definedName name="BRDMONTH12" localSheetId="1">#REF!</definedName>
    <definedName name="BRDMONTH12" localSheetId="2">#REF!</definedName>
    <definedName name="BRDMONTH12" localSheetId="3">#REF!</definedName>
    <definedName name="BRDMONTH12" localSheetId="4">#REF!</definedName>
    <definedName name="BRDMONTH12">#REF!</definedName>
    <definedName name="BRDQTR" localSheetId="1">#REF!</definedName>
    <definedName name="BRDQTR" localSheetId="2">#REF!</definedName>
    <definedName name="BRDQTR" localSheetId="3">#REF!</definedName>
    <definedName name="BRDQTR" localSheetId="4">#REF!</definedName>
    <definedName name="BRDQTR">#REF!</definedName>
    <definedName name="BRDYTD" localSheetId="1">#REF!</definedName>
    <definedName name="BRDYTD" localSheetId="2">#REF!</definedName>
    <definedName name="BRDYTD" localSheetId="3">#REF!</definedName>
    <definedName name="BRDYTD" localSheetId="4">#REF!</definedName>
    <definedName name="BRDYTD">#REF!</definedName>
    <definedName name="BRMAT" localSheetId="1">#REF!</definedName>
    <definedName name="BRMAT" localSheetId="2">#REF!</definedName>
    <definedName name="BRMAT" localSheetId="3">#REF!</definedName>
    <definedName name="BRMAT" localSheetId="4">#REF!</definedName>
    <definedName name="BRMAT">#REF!</definedName>
    <definedName name="BRSums">#REF!</definedName>
    <definedName name="BS" localSheetId="1">'[18]Consol Adj.'!#REF!</definedName>
    <definedName name="BS" localSheetId="2">'[18]Consol Adj.'!#REF!</definedName>
    <definedName name="BS" localSheetId="3">'[18]Consol Adj.'!#REF!</definedName>
    <definedName name="BS" localSheetId="4">'[18]Consol Adj.'!#REF!</definedName>
    <definedName name="BS">'[18]Consol Adj.'!#REF!</definedName>
    <definedName name="BUAcrl">#REF!</definedName>
    <definedName name="BUDGETVERDEELTABEL">#REF!</definedName>
    <definedName name="bus">#REF!</definedName>
    <definedName name="BUSINESS_UNIT_PND">[19]transport!$R$150</definedName>
    <definedName name="BUSums">'[20]Acrl Sums per BU'!$A$1:$B$18</definedName>
    <definedName name="CAAAlloc" localSheetId="1">#REF!</definedName>
    <definedName name="CAAAlloc" localSheetId="2">#REF!</definedName>
    <definedName name="CAAAlloc" localSheetId="3">#REF!</definedName>
    <definedName name="CAAAlloc" localSheetId="4">#REF!</definedName>
    <definedName name="CAAAlloc">#REF!</definedName>
    <definedName name="CandAByCust" localSheetId="1">#REF!</definedName>
    <definedName name="CandAByCust" localSheetId="2">#REF!</definedName>
    <definedName name="CandAByCust" localSheetId="3">#REF!</definedName>
    <definedName name="CandAByCust" localSheetId="4">#REF!</definedName>
    <definedName name="CandAByCust">#REF!</definedName>
    <definedName name="CandAByFunc" localSheetId="1">#REF!</definedName>
    <definedName name="CandAByFunc" localSheetId="2">#REF!</definedName>
    <definedName name="CandAByFunc" localSheetId="3">#REF!</definedName>
    <definedName name="CandAByFunc" localSheetId="4">#REF!</definedName>
    <definedName name="CandAByFunc">#REF!</definedName>
    <definedName name="cap" localSheetId="1">#REF!</definedName>
    <definedName name="cap" localSheetId="2">#REF!</definedName>
    <definedName name="cap" localSheetId="3">#REF!</definedName>
    <definedName name="cap" localSheetId="4">#REF!</definedName>
    <definedName name="cap">#REF!</definedName>
    <definedName name="CE" localSheetId="1">'[21]Act Att-H'!$G$57</definedName>
    <definedName name="CE" localSheetId="2">'[21]Act Att-H'!$G$57</definedName>
    <definedName name="CE" localSheetId="3">'[21]Act Att-H'!$G$57</definedName>
    <definedName name="CE" localSheetId="4">'[21]Act Att-H'!$G$57</definedName>
    <definedName name="CE" localSheetId="0">'[22]Act Att-H'!$G$57</definedName>
    <definedName name="CE">'[23]Act Att-H'!$G$57</definedName>
    <definedName name="CEA">'[24]ATRR Act'!$G$172</definedName>
    <definedName name="CECE" comment="Common Plant Allocator">[25]AttachmentH!$J$189</definedName>
    <definedName name="CEE">'[26]Actual Gross Rev Req'!#REF!</definedName>
    <definedName name="Cell_Ref">#REF!</definedName>
    <definedName name="CENTS_KWH__GROSS" localSheetId="1">#REF!</definedName>
    <definedName name="CENTS_KWH__GROSS" localSheetId="2">#REF!</definedName>
    <definedName name="CENTS_KWH__GROSS" localSheetId="3">#REF!</definedName>
    <definedName name="CENTS_KWH__GROSS" localSheetId="4">#REF!</definedName>
    <definedName name="CENTS_KWH__GROSS">#REF!</definedName>
    <definedName name="CENTS_KWH__NET" localSheetId="1">#REF!</definedName>
    <definedName name="CENTS_KWH__NET" localSheetId="2">#REF!</definedName>
    <definedName name="CENTS_KWH__NET" localSheetId="3">#REF!</definedName>
    <definedName name="CENTS_KWH__NET" localSheetId="4">#REF!</definedName>
    <definedName name="CENTS_KWH__NET">#REF!</definedName>
    <definedName name="CH_COS" localSheetId="1">#REF!</definedName>
    <definedName name="CH_COS" localSheetId="2">#REF!</definedName>
    <definedName name="CH_COS" localSheetId="3">#REF!</definedName>
    <definedName name="CH_COS" localSheetId="4">#REF!</definedName>
    <definedName name="CH_COS">#REF!</definedName>
    <definedName name="CITYM" localSheetId="1">#REF!</definedName>
    <definedName name="CITYM" localSheetId="2">#REF!</definedName>
    <definedName name="CITYM" localSheetId="3">#REF!</definedName>
    <definedName name="CITYM" localSheetId="4">#REF!</definedName>
    <definedName name="CITYM">#REF!</definedName>
    <definedName name="CITYS" localSheetId="1">#REF!</definedName>
    <definedName name="CITYS" localSheetId="2">#REF!</definedName>
    <definedName name="CITYS" localSheetId="3">#REF!</definedName>
    <definedName name="CITYS" localSheetId="4">#REF!</definedName>
    <definedName name="CITYS">#REF!</definedName>
    <definedName name="CITYST" localSheetId="1">#REF!</definedName>
    <definedName name="CITYST" localSheetId="2">#REF!</definedName>
    <definedName name="CITYST" localSheetId="3">#REF!</definedName>
    <definedName name="CITYST" localSheetId="4">#REF!</definedName>
    <definedName name="CITYST">#REF!</definedName>
    <definedName name="CITYT" localSheetId="1">#REF!</definedName>
    <definedName name="CITYT" localSheetId="2">#REF!</definedName>
    <definedName name="CITYT" localSheetId="3">#REF!</definedName>
    <definedName name="CITYT" localSheetId="4">#REF!</definedName>
    <definedName name="CITYT">#REF!</definedName>
    <definedName name="cjv25prnt">#REF!</definedName>
    <definedName name="cjv3prnt">[27]CJV3!$I$19:$N$60</definedName>
    <definedName name="cjv3wkst">[27]CJV3!$A$19:$H$50</definedName>
    <definedName name="Class" localSheetId="1">#REF!</definedName>
    <definedName name="Class" localSheetId="2">#REF!</definedName>
    <definedName name="Class" localSheetId="3">#REF!</definedName>
    <definedName name="Class" localSheetId="4">#REF!</definedName>
    <definedName name="Class">#REF!</definedName>
    <definedName name="ClassCode" localSheetId="1">#REF!</definedName>
    <definedName name="ClassCode" localSheetId="2">#REF!</definedName>
    <definedName name="ClassCode" localSheetId="3">#REF!</definedName>
    <definedName name="ClassCode" localSheetId="4">#REF!</definedName>
    <definedName name="ClassCode">#REF!</definedName>
    <definedName name="ClassCustomer" localSheetId="1">#REF!</definedName>
    <definedName name="ClassCustomer" localSheetId="2">#REF!</definedName>
    <definedName name="ClassCustomer" localSheetId="3">#REF!</definedName>
    <definedName name="ClassCustomer" localSheetId="4">#REF!</definedName>
    <definedName name="ClassCustomer">#REF!</definedName>
    <definedName name="ClassDA" localSheetId="1">#REF!</definedName>
    <definedName name="ClassDA" localSheetId="2">#REF!</definedName>
    <definedName name="ClassDA" localSheetId="3">#REF!</definedName>
    <definedName name="ClassDA" localSheetId="4">#REF!</definedName>
    <definedName name="ClassDA">#REF!</definedName>
    <definedName name="ClassFunction" localSheetId="1">#REF!</definedName>
    <definedName name="ClassFunction" localSheetId="2">#REF!</definedName>
    <definedName name="ClassFunction" localSheetId="3">#REF!</definedName>
    <definedName name="ClassFunction" localSheetId="4">#REF!</definedName>
    <definedName name="ClassFunction">#REF!</definedName>
    <definedName name="ClassMethod" localSheetId="1">#REF!</definedName>
    <definedName name="ClassMethod" localSheetId="2">#REF!</definedName>
    <definedName name="ClassMethod" localSheetId="3">#REF!</definedName>
    <definedName name="ClassMethod" localSheetId="4">#REF!</definedName>
    <definedName name="ClassMethod">#REF!</definedName>
    <definedName name="CLFP_CorpExp">'[6]Watch Page'!#REF!</definedName>
    <definedName name="ClientMatter" hidden="1">"b1"</definedName>
    <definedName name="Clientmngt">'[12]data sheet febe- area defined'!$A$3814:$IV$3903</definedName>
    <definedName name="CO48ENT">#REF!</definedName>
    <definedName name="CO90ENT">#REF!</definedName>
    <definedName name="coding">'[28]PS Coding'!$A$6:$M$227</definedName>
    <definedName name="Collections">#REF!</definedName>
    <definedName name="ColumnAttributes1" localSheetId="1">#REF!</definedName>
    <definedName name="ColumnAttributes1" localSheetId="2">#REF!</definedName>
    <definedName name="ColumnAttributes1" localSheetId="3">#REF!</definedName>
    <definedName name="ColumnAttributes1" localSheetId="4">#REF!</definedName>
    <definedName name="ColumnAttributes1">#REF!</definedName>
    <definedName name="ColumnHeadings1" localSheetId="1">#REF!</definedName>
    <definedName name="ColumnHeadings1" localSheetId="2">#REF!</definedName>
    <definedName name="ColumnHeadings1" localSheetId="3">#REF!</definedName>
    <definedName name="ColumnHeadings1" localSheetId="4">#REF!</definedName>
    <definedName name="ColumnHeadings1">#REF!</definedName>
    <definedName name="Columns" localSheetId="1">#REF!</definedName>
    <definedName name="Columns" localSheetId="2">#REF!</definedName>
    <definedName name="Columns" localSheetId="3">#REF!</definedName>
    <definedName name="Columns" localSheetId="4">#REF!</definedName>
    <definedName name="Columns">#REF!</definedName>
    <definedName name="COMMERZBANK">#REF!</definedName>
    <definedName name="ConsolidatedQPack1">'[10]Europe Qtr Pack 1'!$A$1</definedName>
    <definedName name="ConsOpex_G2">[29]Assumptions!#REF!</definedName>
    <definedName name="ConsOpex_G3">[29]Assumptions!#REF!</definedName>
    <definedName name="ConsOpex_G4">[29]Assumptions!#REF!</definedName>
    <definedName name="ConsOpex_G5">[29]Assumptions!#REF!</definedName>
    <definedName name="ConsOpex_Germ">[29]Assumptions!#REF!</definedName>
    <definedName name="ConsOpex_N2">[29]Assumptions!#REF!</definedName>
    <definedName name="ConsOpex_N3">[29]Assumptions!#REF!</definedName>
    <definedName name="ConsOpex_N4">[29]Assumptions!#REF!</definedName>
    <definedName name="ConsOpex_U2">[29]Assumptions!#REF!</definedName>
    <definedName name="ConsOpex_U3">[29]Assumptions!#REF!</definedName>
    <definedName name="ConsOpex_U4">[29]Assumptions!#REF!</definedName>
    <definedName name="ConsOpex_UK">[29]Assumptions!#REF!</definedName>
    <definedName name="Cont_1">#REF!</definedName>
    <definedName name="contractors">'[12]data sheet febe- area defined'!$A$3627:$IV$3718</definedName>
    <definedName name="convfac">0.6992</definedName>
    <definedName name="Copy.Area">#REF!</definedName>
    <definedName name="COPY1">#REF!</definedName>
    <definedName name="COPY2">#REF!</definedName>
    <definedName name="core">'[12]data sheet febe- area defined'!$A$280:$IV$369</definedName>
    <definedName name="correcties">#REF!</definedName>
    <definedName name="COUSEGAS">#REF!</definedName>
    <definedName name="Cover" localSheetId="1">#REF!</definedName>
    <definedName name="Cover" localSheetId="2">#REF!</definedName>
    <definedName name="Cover" localSheetId="3">#REF!</definedName>
    <definedName name="Cover" localSheetId="4">#REF!</definedName>
    <definedName name="Cover">#REF!</definedName>
    <definedName name="cp" localSheetId="1">#REF!</definedName>
    <definedName name="cp" localSheetId="2">#REF!</definedName>
    <definedName name="cp" localSheetId="3">#REF!</definedName>
    <definedName name="cp" localSheetId="4">#REF!</definedName>
    <definedName name="cp">#REF!</definedName>
    <definedName name="CPAlloc" localSheetId="1">#REF!</definedName>
    <definedName name="CPAlloc" localSheetId="2">#REF!</definedName>
    <definedName name="CPAlloc" localSheetId="3">#REF!</definedName>
    <definedName name="CPAlloc" localSheetId="4">#REF!</definedName>
    <definedName name="CPAlloc">#REF!</definedName>
    <definedName name="CPHeader" localSheetId="1">#REF!</definedName>
    <definedName name="CPHeader" localSheetId="2">#REF!</definedName>
    <definedName name="CPHeader" localSheetId="3">#REF!</definedName>
    <definedName name="CPHeader" localSheetId="4">#REF!</definedName>
    <definedName name="CPHeader">#REF!</definedName>
    <definedName name="CREDITSUISSE">#REF!</definedName>
    <definedName name="_xlnm.Criteria" localSheetId="1">#REF!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>#REF!</definedName>
    <definedName name="Current_sum" localSheetId="1">#REF!</definedName>
    <definedName name="Current_sum" localSheetId="2">#REF!</definedName>
    <definedName name="Current_sum" localSheetId="3">#REF!</definedName>
    <definedName name="Current_sum" localSheetId="4">#REF!</definedName>
    <definedName name="Current_sum">#REF!</definedName>
    <definedName name="Current_Year">'[30]Electric Fund Historical'!$D$1</definedName>
    <definedName name="custgrowth" localSheetId="1">#REF!</definedName>
    <definedName name="custgrowth" localSheetId="2">#REF!</definedName>
    <definedName name="custgrowth" localSheetId="3">#REF!</definedName>
    <definedName name="custgrowth" localSheetId="4">#REF!</definedName>
    <definedName name="custgrowth">#REF!</definedName>
    <definedName name="Customers_with_exceed_pay_term">#REF!</definedName>
    <definedName name="custsvc">'[12]data sheet febe- area defined'!$A$1489:$IV$1580</definedName>
    <definedName name="CY11TOT">#REF!</definedName>
    <definedName name="CYC10TOT">#REF!</definedName>
    <definedName name="CYPRUSFAC" localSheetId="1">#REF!</definedName>
    <definedName name="CYPRUSFAC" localSheetId="2">#REF!</definedName>
    <definedName name="CYPRUSFAC" localSheetId="3">#REF!</definedName>
    <definedName name="CYPRUSFAC" localSheetId="4">#REF!</definedName>
    <definedName name="CYPRUSFAC">#REF!</definedName>
    <definedName name="CYPRUSLF" localSheetId="1">#REF!</definedName>
    <definedName name="CYPRUSLF" localSheetId="2">#REF!</definedName>
    <definedName name="CYPRUSLF" localSheetId="3">#REF!</definedName>
    <definedName name="CYPRUSLF" localSheetId="4">#REF!</definedName>
    <definedName name="CYPRUSLF">#REF!</definedName>
    <definedName name="CYPRUSMW" localSheetId="1">#REF!</definedName>
    <definedName name="CYPRUSMW" localSheetId="2">#REF!</definedName>
    <definedName name="CYPRUSMW" localSheetId="3">#REF!</definedName>
    <definedName name="CYPRUSMW" localSheetId="4">#REF!</definedName>
    <definedName name="CYPRUSMW">#REF!</definedName>
    <definedName name="CYPRUSMWH" localSheetId="1">#REF!</definedName>
    <definedName name="CYPRUSMWH" localSheetId="2">#REF!</definedName>
    <definedName name="CYPRUSMWH" localSheetId="3">#REF!</definedName>
    <definedName name="CYPRUSMWH" localSheetId="4">#REF!</definedName>
    <definedName name="CYPRUSMWH">#REF!</definedName>
    <definedName name="DA">1</definedName>
    <definedName name="DAILYMACRO">#REF!</definedName>
    <definedName name="DANSKEBANK">#REF!</definedName>
    <definedName name="data" localSheetId="1">#REF!</definedName>
    <definedName name="data" localSheetId="2">#REF!</definedName>
    <definedName name="data" localSheetId="3">#REF!</definedName>
    <definedName name="data" localSheetId="4">#REF!</definedName>
    <definedName name="data">#REF!</definedName>
    <definedName name="data_3">[31]Permanent!$A$9:$O$20</definedName>
    <definedName name="DATA_TABLE">'[32]1996 DATA TABLE'!$A$1:$AH$241</definedName>
    <definedName name="DATA_TABLE_1998">#REF!</definedName>
    <definedName name="DATA_TABLE_1999">#REF!</definedName>
    <definedName name="_xlnm.Database" localSheetId="1">#REF!</definedName>
    <definedName name="_xlnm.Database" localSheetId="2">#REF!</definedName>
    <definedName name="_xlnm.Database" localSheetId="3">#REF!</definedName>
    <definedName name="_xlnm.Database" localSheetId="4">#REF!</definedName>
    <definedName name="_xlnm.Database">#REF!</definedName>
    <definedName name="DATABASE1" localSheetId="1">#REF!</definedName>
    <definedName name="DATABASE1" localSheetId="2">#REF!</definedName>
    <definedName name="DATABASE1" localSheetId="3">#REF!</definedName>
    <definedName name="DATABASE1" localSheetId="4">#REF!</definedName>
    <definedName name="DATABASE1">#REF!</definedName>
    <definedName name="Database2">[33]REPORT!$A$16:$F$278</definedName>
    <definedName name="Date" hidden="1">"b1"</definedName>
    <definedName name="DBDB">#REF!</definedName>
    <definedName name="DBGRONAU">#REF!</definedName>
    <definedName name="dd">[29]Assumptions!#REF!</definedName>
    <definedName name="DE" localSheetId="1">#REF!</definedName>
    <definedName name="DE" localSheetId="2">#REF!</definedName>
    <definedName name="DE" localSheetId="3">#REF!</definedName>
    <definedName name="DE" localSheetId="4">#REF!</definedName>
    <definedName name="DE">#REF!</definedName>
    <definedName name="Debt03">'[6]EPS &amp; Metrics'!#REF!</definedName>
    <definedName name="Debt04">'[6]EPS &amp; Metrics'!#REF!</definedName>
    <definedName name="DEC00" localSheetId="1" hidden="1">{#N/A,#N/A,FALSE,"ARREC"}</definedName>
    <definedName name="DEC00" localSheetId="2" hidden="1">{#N/A,#N/A,FALSE,"ARREC"}</definedName>
    <definedName name="DEC00" localSheetId="3" hidden="1">{#N/A,#N/A,FALSE,"ARREC"}</definedName>
    <definedName name="DEC00" localSheetId="4" hidden="1">{#N/A,#N/A,FALSE,"ARREC"}</definedName>
    <definedName name="DEC00" localSheetId="0" hidden="1">{#N/A,#N/A,FALSE,"ARREC"}</definedName>
    <definedName name="DEC00" hidden="1">{#N/A,#N/A,FALSE,"ARREC"}</definedName>
    <definedName name="DefaultCopy">#REF!</definedName>
    <definedName name="DefaultPaste" localSheetId="1">#REF!</definedName>
    <definedName name="DefaultPaste" localSheetId="2">#REF!</definedName>
    <definedName name="DefaultPaste" localSheetId="3">#REF!</definedName>
    <definedName name="DefaultPaste" localSheetId="4">#REF!</definedName>
    <definedName name="DefaultPaste">#REF!</definedName>
    <definedName name="DefDate">#REF!</definedName>
    <definedName name="DefLedger">#REF!</definedName>
    <definedName name="DefMask">#REF!</definedName>
    <definedName name="DefOprid">#REF!</definedName>
    <definedName name="DefSource">#REF!</definedName>
    <definedName name="DefUnit">#REF!</definedName>
    <definedName name="dekking">#REF!</definedName>
    <definedName name="demand" localSheetId="1">#REF!</definedName>
    <definedName name="demand" localSheetId="2">#REF!</definedName>
    <definedName name="demand" localSheetId="3">#REF!</definedName>
    <definedName name="demand" localSheetId="4">#REF!</definedName>
    <definedName name="demand">#REF!</definedName>
    <definedName name="dept">[34]ALL_DEPTS_WITH_OU_TREE_NODE_BU!$B$1:$L$773</definedName>
    <definedName name="DescrCol">#REF!</definedName>
    <definedName name="detail" localSheetId="1">#REF!</definedName>
    <definedName name="detail" localSheetId="2">#REF!</definedName>
    <definedName name="detail" localSheetId="3">#REF!</definedName>
    <definedName name="detail" localSheetId="4">#REF!</definedName>
    <definedName name="detail">#REF!</definedName>
    <definedName name="diapage1">[19]transport!$A$15:$T$143</definedName>
    <definedName name="DIARIZED48">#REF!</definedName>
    <definedName name="DIARIZED90">#REF!</definedName>
    <definedName name="Diff">#REF!</definedName>
    <definedName name="discount">0.0675</definedName>
    <definedName name="DMFAC" localSheetId="1">#REF!</definedName>
    <definedName name="DMFAC" localSheetId="2">#REF!</definedName>
    <definedName name="DMFAC" localSheetId="3">#REF!</definedName>
    <definedName name="DMFAC" localSheetId="4">#REF!</definedName>
    <definedName name="DMFAC">#REF!</definedName>
    <definedName name="DMLF" localSheetId="1">#REF!</definedName>
    <definedName name="DMLF" localSheetId="2">#REF!</definedName>
    <definedName name="DMLF" localSheetId="3">#REF!</definedName>
    <definedName name="DMLF" localSheetId="4">#REF!</definedName>
    <definedName name="DMLF">#REF!</definedName>
    <definedName name="DMMW" localSheetId="1">#REF!</definedName>
    <definedName name="DMMW" localSheetId="2">#REF!</definedName>
    <definedName name="DMMW" localSheetId="3">#REF!</definedName>
    <definedName name="DMMW" localSheetId="4">#REF!</definedName>
    <definedName name="DMMW">#REF!</definedName>
    <definedName name="DMMWH" localSheetId="1">#REF!</definedName>
    <definedName name="DMMWH" localSheetId="2">#REF!</definedName>
    <definedName name="DMMWH" localSheetId="3">#REF!</definedName>
    <definedName name="DMMWH" localSheetId="4">#REF!</definedName>
    <definedName name="DMMWH">#REF!</definedName>
    <definedName name="DocumentName" hidden="1">"b1"</definedName>
    <definedName name="DocumentNum" hidden="1">"a1"</definedName>
    <definedName name="DPROD">#REF!</definedName>
    <definedName name="DR">('[26]Actual Gross Rev Req'!$M$25-'[26]Actual Gross Rev Req'!$M$26)/'[26]Actual Gross Rev Req'!$M$25</definedName>
    <definedName name="draft" localSheetId="1">#REF!</definedName>
    <definedName name="draft" localSheetId="2">#REF!</definedName>
    <definedName name="draft" localSheetId="3">#REF!</definedName>
    <definedName name="draft" localSheetId="4">#REF!</definedName>
    <definedName name="draft">#REF!</definedName>
    <definedName name="DrivCchngPrn2">#REF!</definedName>
    <definedName name="Due_To_Due_From">#REF!</definedName>
    <definedName name="Due_To_Due_From_Eur">#REF!</definedName>
    <definedName name="e1p1" localSheetId="1">#REF!</definedName>
    <definedName name="e1p1" localSheetId="2">#REF!</definedName>
    <definedName name="e1p1" localSheetId="3">#REF!</definedName>
    <definedName name="e1p1" localSheetId="4">#REF!</definedName>
    <definedName name="e1p1">#REF!</definedName>
    <definedName name="e1p2" localSheetId="1">#REF!</definedName>
    <definedName name="e1p2" localSheetId="2">#REF!</definedName>
    <definedName name="e1p2" localSheetId="3">#REF!</definedName>
    <definedName name="e1p2" localSheetId="4">#REF!</definedName>
    <definedName name="e1p2">#REF!</definedName>
    <definedName name="e2p1" localSheetId="1">#REF!</definedName>
    <definedName name="e2p1" localSheetId="2">#REF!</definedName>
    <definedName name="e2p1" localSheetId="3">#REF!</definedName>
    <definedName name="e2p1" localSheetId="4">#REF!</definedName>
    <definedName name="e2p1">#REF!</definedName>
    <definedName name="e3p1" localSheetId="1">#REF!</definedName>
    <definedName name="e3p1" localSheetId="2">#REF!</definedName>
    <definedName name="e3p1" localSheetId="3">#REF!</definedName>
    <definedName name="e3p1" localSheetId="4">#REF!</definedName>
    <definedName name="e3p1">#REF!</definedName>
    <definedName name="e3p2" localSheetId="1">#REF!</definedName>
    <definedName name="e3p2" localSheetId="2">#REF!</definedName>
    <definedName name="e3p2" localSheetId="3">#REF!</definedName>
    <definedName name="e3p2" localSheetId="4">#REF!</definedName>
    <definedName name="e3p2">#REF!</definedName>
    <definedName name="e4p1" localSheetId="1">#REF!</definedName>
    <definedName name="e4p1" localSheetId="2">#REF!</definedName>
    <definedName name="e4p1" localSheetId="3">#REF!</definedName>
    <definedName name="e4p1" localSheetId="4">#REF!</definedName>
    <definedName name="e4p1">#REF!</definedName>
    <definedName name="e5p1" localSheetId="1">#REF!</definedName>
    <definedName name="e5p1" localSheetId="2">#REF!</definedName>
    <definedName name="e5p1" localSheetId="3">#REF!</definedName>
    <definedName name="e5p1" localSheetId="4">#REF!</definedName>
    <definedName name="e5p1">#REF!</definedName>
    <definedName name="e5p2" localSheetId="1">#REF!</definedName>
    <definedName name="e5p2" localSheetId="2">#REF!</definedName>
    <definedName name="e5p2" localSheetId="3">#REF!</definedName>
    <definedName name="e5p2" localSheetId="4">#REF!</definedName>
    <definedName name="e5p2">#REF!</definedName>
    <definedName name="e5p3" localSheetId="1">#REF!</definedName>
    <definedName name="e5p3" localSheetId="2">#REF!</definedName>
    <definedName name="e5p3" localSheetId="3">#REF!</definedName>
    <definedName name="e5p3" localSheetId="4">#REF!</definedName>
    <definedName name="e5p3">#REF!</definedName>
    <definedName name="e5p4" localSheetId="1">#REF!</definedName>
    <definedName name="e5p4" localSheetId="2">#REF!</definedName>
    <definedName name="e5p4" localSheetId="3">#REF!</definedName>
    <definedName name="e5p4" localSheetId="4">#REF!</definedName>
    <definedName name="e5p4">#REF!</definedName>
    <definedName name="e7p1" localSheetId="1">#REF!</definedName>
    <definedName name="e7p1" localSheetId="2">#REF!</definedName>
    <definedName name="e7p1" localSheetId="3">#REF!</definedName>
    <definedName name="e7p1" localSheetId="4">#REF!</definedName>
    <definedName name="e7p1">#REF!</definedName>
    <definedName name="e8p1" localSheetId="1">#REF!</definedName>
    <definedName name="e8p1" localSheetId="2">#REF!</definedName>
    <definedName name="e8p1" localSheetId="3">#REF!</definedName>
    <definedName name="e8p1" localSheetId="4">#REF!</definedName>
    <definedName name="e8p1">#REF!</definedName>
    <definedName name="EB">'[12]eb seb_data'!$A$1:$IV$90</definedName>
    <definedName name="ECLGMgmtRev1">'[10]ECLG Mgmt Rev 1'!$A$1</definedName>
    <definedName name="ECLGMgmtRev2">'[10]ECLG Mgmt Rev 2'!$A$1</definedName>
    <definedName name="ECLGNIWalk">'[10]ECLG NI Walk'!$A$1</definedName>
    <definedName name="ECLGQPack1">'[10]ECLG Qtr Pack 1'!$A$1</definedName>
    <definedName name="ECLGQPack2">'[10]ECLG Qtr Pack 2'!$A$1</definedName>
    <definedName name="ecombe">'[12]data sheet febe- area defined'!$A$1954:$IV$2044</definedName>
    <definedName name="ecomfe">'[12]data sheet febe- area defined'!$A$559:$IV$650</definedName>
    <definedName name="EIGENDB">#REF!</definedName>
    <definedName name="EIGENDB2">#REF!</definedName>
    <definedName name="EIGENDG">#REF!</definedName>
    <definedName name="EMonth">[35]Data!$G$4:$H$4,[35]Data!$R$4</definedName>
    <definedName name="emp">[34]Employees!$A$1:$U$2751</definedName>
    <definedName name="EnablingMgmtRev1">'[10]Enabling Mgmt Rev 1'!$A$1</definedName>
    <definedName name="EnablingMgmtRev2">'[10]Enabling Mgmt Rev 2'!$A$1</definedName>
    <definedName name="EnablingNIWalk">'[10]Enabling NI Walk'!$A$1</definedName>
    <definedName name="EnablingQPack1">'[10]Enabling Qtr Pack 1'!$A$1</definedName>
    <definedName name="EnablingQPack2">'[10]Enabling Qtr Pack 2'!$A$1</definedName>
    <definedName name="EndingAcqHeadCount">#REF!</definedName>
    <definedName name="ENERGYSALES" localSheetId="1">#REF!</definedName>
    <definedName name="ENERGYSALES" localSheetId="2">#REF!</definedName>
    <definedName name="ENERGYSALES" localSheetId="3">#REF!</definedName>
    <definedName name="ENERGYSALES" localSheetId="4">#REF!</definedName>
    <definedName name="ENERGYSALES">#REF!</definedName>
    <definedName name="Entry">"V1900-01-01"</definedName>
    <definedName name="eroa">0.07</definedName>
    <definedName name="EssLatest">"Jan"</definedName>
    <definedName name="EssOptions">"A3100000000111000011001111020_01009No Access"</definedName>
    <definedName name="EuropeMgmtRev1">'[10]Europe Mgmt Rev 1'!$A$1</definedName>
    <definedName name="EuropeMgmtRev2">'[10]Europe Mgmt Rev 2'!$A$1</definedName>
    <definedName name="EuropeMgmtRev3">'[10]Europe Mgmt Rev 3'!$A$1</definedName>
    <definedName name="EuropeMgmtRev4">'[10]Europe Mgmt Rev 4'!$A$1</definedName>
    <definedName name="EuropeNIWalk">'[10]Europe NI Walk'!$A$1</definedName>
    <definedName name="EuropeNIWalk2">'[10]Europe NI Walk (2)'!$A$1</definedName>
    <definedName name="EuropeQPack2">'[10]Consolidated Qtr Pack 2'!$A$1</definedName>
    <definedName name="exceed_pay_term">#REF!</definedName>
    <definedName name="ExNonExArea1">#REF!,#REF!,#REF!,#REF!</definedName>
    <definedName name="ExNonExArea2">#REF!</definedName>
    <definedName name="_xlnm.Extract" localSheetId="1">#REF!</definedName>
    <definedName name="_xlnm.Extract" localSheetId="2">#REF!</definedName>
    <definedName name="_xlnm.Extract" localSheetId="3">#REF!</definedName>
    <definedName name="_xlnm.Extract" localSheetId="4">#REF!</definedName>
    <definedName name="_xlnm.Extract">#REF!</definedName>
    <definedName name="EYTD">[35]Data!$I$4:$J$4,[35]Data!$Q$4</definedName>
    <definedName name="f1p1" localSheetId="1">#REF!</definedName>
    <definedName name="f1p1" localSheetId="2">#REF!</definedName>
    <definedName name="f1p1" localSheetId="3">#REF!</definedName>
    <definedName name="f1p1" localSheetId="4">#REF!</definedName>
    <definedName name="f1p1">#REF!</definedName>
    <definedName name="f2p1" localSheetId="1">[36]F1!#REF!</definedName>
    <definedName name="f2p1" localSheetId="2">[36]F1!#REF!</definedName>
    <definedName name="f2p1" localSheetId="3">[36]F1!#REF!</definedName>
    <definedName name="f2p1" localSheetId="4">[36]F1!#REF!</definedName>
    <definedName name="f2p1">[36]F1!#REF!</definedName>
    <definedName name="f3p1" localSheetId="1">[36]F1!#REF!</definedName>
    <definedName name="f3p1" localSheetId="2">[36]F1!#REF!</definedName>
    <definedName name="f3p1" localSheetId="3">[36]F1!#REF!</definedName>
    <definedName name="f3p1" localSheetId="4">[36]F1!#REF!</definedName>
    <definedName name="f3p1">[36]F1!#REF!</definedName>
    <definedName name="fdsafads">'[10]OP Stretch'!$A$1</definedName>
    <definedName name="FEB00" localSheetId="1" hidden="1">{#N/A,#N/A,FALSE,"ARREC"}</definedName>
    <definedName name="FEB00" localSheetId="2" hidden="1">{#N/A,#N/A,FALSE,"ARREC"}</definedName>
    <definedName name="FEB00" localSheetId="3" hidden="1">{#N/A,#N/A,FALSE,"ARREC"}</definedName>
    <definedName name="FEB00" localSheetId="4" hidden="1">{#N/A,#N/A,FALSE,"ARREC"}</definedName>
    <definedName name="FEB00" localSheetId="0" hidden="1">{#N/A,#N/A,FALSE,"ARREC"}</definedName>
    <definedName name="FEB00" hidden="1">{#N/A,#N/A,FALSE,"ARREC"}</definedName>
    <definedName name="Fee">#REF!</definedName>
    <definedName name="felix">[16]Voorblad!#REF!</definedName>
    <definedName name="fieldsales">'[12]data sheet febe- area defined'!$A$3908:$IV$3997</definedName>
    <definedName name="finance">'[12]data sheet febe- area defined'!$A$2047:$IV$2138</definedName>
    <definedName name="Financing_Receivables">'[37]Op &amp; Admin Definitions'!#REF!</definedName>
    <definedName name="firstcust" localSheetId="1">#REF!</definedName>
    <definedName name="firstcust" localSheetId="2">#REF!</definedName>
    <definedName name="firstcust" localSheetId="3">#REF!</definedName>
    <definedName name="firstcust" localSheetId="4">#REF!</definedName>
    <definedName name="firstcust">#REF!</definedName>
    <definedName name="firstkwh" localSheetId="1">#REF!</definedName>
    <definedName name="firstkwh" localSheetId="2">#REF!</definedName>
    <definedName name="firstkwh" localSheetId="3">#REF!</definedName>
    <definedName name="firstkwh" localSheetId="4">#REF!</definedName>
    <definedName name="firstkwh">#REF!</definedName>
    <definedName name="Fixed">#REF!</definedName>
    <definedName name="Float">#REF!</definedName>
    <definedName name="fnbld">#REF!</definedName>
    <definedName name="fnbnwl">#REF!</definedName>
    <definedName name="For_the_year_ending_December_31__1998">#REF!</definedName>
    <definedName name="ForAmtCol">#REF!</definedName>
    <definedName name="ForcastRev" localSheetId="1">#REF!</definedName>
    <definedName name="ForcastRev" localSheetId="2">#REF!</definedName>
    <definedName name="ForcastRev" localSheetId="3">#REF!</definedName>
    <definedName name="ForcastRev" localSheetId="4">#REF!</definedName>
    <definedName name="ForcastRev">#REF!</definedName>
    <definedName name="ForecastRev72" localSheetId="1">#REF!</definedName>
    <definedName name="ForecastRev72" localSheetId="2">#REF!</definedName>
    <definedName name="ForecastRev72" localSheetId="3">#REF!</definedName>
    <definedName name="ForecastRev72" localSheetId="4">#REF!</definedName>
    <definedName name="ForecastRev72">#REF!</definedName>
    <definedName name="ForecastRev73" localSheetId="1">#REF!</definedName>
    <definedName name="ForecastRev73" localSheetId="2">#REF!</definedName>
    <definedName name="ForecastRev73" localSheetId="3">#REF!</definedName>
    <definedName name="ForecastRev73" localSheetId="4">#REF!</definedName>
    <definedName name="ForecastRev73">#REF!</definedName>
    <definedName name="ForecastRevHeader" localSheetId="1">#REF!</definedName>
    <definedName name="ForecastRevHeader" localSheetId="2">#REF!</definedName>
    <definedName name="ForecastRevHeader" localSheetId="3">#REF!</definedName>
    <definedName name="ForecastRevHeader" localSheetId="4">#REF!</definedName>
    <definedName name="ForecastRevHeader">#REF!</definedName>
    <definedName name="ForecastRevHeader72" localSheetId="1">#REF!</definedName>
    <definedName name="ForecastRevHeader72" localSheetId="2">#REF!</definedName>
    <definedName name="ForecastRevHeader72" localSheetId="3">#REF!</definedName>
    <definedName name="ForecastRevHeader72" localSheetId="4">#REF!</definedName>
    <definedName name="ForecastRevHeader72">#REF!</definedName>
    <definedName name="FranceNIWalk">'[10]France NI Walk'!$A$1</definedName>
    <definedName name="FranceQPack1">'[10]France Qtr Pack 1'!$A$1</definedName>
    <definedName name="FranceQPack2">'[10]France Qtr Pack 2'!$A$1</definedName>
    <definedName name="FRANM" localSheetId="1">#REF!</definedName>
    <definedName name="FRANM" localSheetId="2">#REF!</definedName>
    <definedName name="FRANM" localSheetId="3">#REF!</definedName>
    <definedName name="FRANM" localSheetId="4">#REF!</definedName>
    <definedName name="FRANM">#REF!</definedName>
    <definedName name="FRANT" localSheetId="1">#REF!</definedName>
    <definedName name="FRANT" localSheetId="2">#REF!</definedName>
    <definedName name="FRANT" localSheetId="3">#REF!</definedName>
    <definedName name="FRANT" localSheetId="4">#REF!</definedName>
    <definedName name="FRANT">#REF!</definedName>
    <definedName name="FRIESLAND">#REF!</definedName>
    <definedName name="fsbnwc">#REF!</definedName>
    <definedName name="ftbwy">#REF!</definedName>
    <definedName name="FTHUAFAC" localSheetId="1">#REF!</definedName>
    <definedName name="FTHUAFAC" localSheetId="2">#REF!</definedName>
    <definedName name="FTHUAFAC" localSheetId="3">#REF!</definedName>
    <definedName name="FTHUAFAC" localSheetId="4">#REF!</definedName>
    <definedName name="FTHUAFAC">#REF!</definedName>
    <definedName name="FTHUALF" localSheetId="1">#REF!</definedName>
    <definedName name="FTHUALF" localSheetId="2">#REF!</definedName>
    <definedName name="FTHUALF" localSheetId="3">#REF!</definedName>
    <definedName name="FTHUALF" localSheetId="4">#REF!</definedName>
    <definedName name="FTHUALF">#REF!</definedName>
    <definedName name="FTHUAMW" localSheetId="1">#REF!</definedName>
    <definedName name="FTHUAMW" localSheetId="2">#REF!</definedName>
    <definedName name="FTHUAMW" localSheetId="3">#REF!</definedName>
    <definedName name="FTHUAMW" localSheetId="4">#REF!</definedName>
    <definedName name="FTHUAMW">#REF!</definedName>
    <definedName name="FTHUAMWH" localSheetId="1">#REF!</definedName>
    <definedName name="FTHUAMWH" localSheetId="2">#REF!</definedName>
    <definedName name="FTHUAMWH" localSheetId="3">#REF!</definedName>
    <definedName name="FTHUAMWH" localSheetId="4">#REF!</definedName>
    <definedName name="FTHUAMWH">#REF!</definedName>
    <definedName name="Function" localSheetId="1">#REF!</definedName>
    <definedName name="Function" localSheetId="2">#REF!</definedName>
    <definedName name="Function" localSheetId="3">#REF!</definedName>
    <definedName name="Function" localSheetId="4">#REF!</definedName>
    <definedName name="Function">#REF!</definedName>
    <definedName name="FundingCurr">#REF!</definedName>
    <definedName name="FundingEur">#REF!</definedName>
    <definedName name="fwbcst">#REF!</definedName>
    <definedName name="fwbedg">#REF!</definedName>
    <definedName name="fwbhsp">#REF!</definedName>
    <definedName name="fwbrc">#REF!</definedName>
    <definedName name="FYear1" localSheetId="1">[38]COS!#REF!</definedName>
    <definedName name="FYear1" localSheetId="2">[38]COS!#REF!</definedName>
    <definedName name="FYear1" localSheetId="3">[38]COS!#REF!</definedName>
    <definedName name="FYear1" localSheetId="4">[38]COS!#REF!</definedName>
    <definedName name="FYear1">[38]COS!#REF!</definedName>
    <definedName name="FYear2" localSheetId="1">[38]COS!#REF!</definedName>
    <definedName name="FYear2" localSheetId="2">[38]COS!#REF!</definedName>
    <definedName name="FYear2" localSheetId="3">[38]COS!#REF!</definedName>
    <definedName name="FYear2" localSheetId="4">[38]COS!#REF!</definedName>
    <definedName name="FYear2">[38]COS!#REF!</definedName>
    <definedName name="FYear3" localSheetId="1">[38]COS!#REF!</definedName>
    <definedName name="FYear3" localSheetId="2">[38]COS!#REF!</definedName>
    <definedName name="FYear3" localSheetId="3">[38]COS!#REF!</definedName>
    <definedName name="FYear3" localSheetId="4">[38]COS!#REF!</definedName>
    <definedName name="FYear3">[38]COS!#REF!</definedName>
    <definedName name="FYear4" localSheetId="1">[38]COS!#REF!</definedName>
    <definedName name="FYear4" localSheetId="2">[38]COS!#REF!</definedName>
    <definedName name="FYear4" localSheetId="3">[38]COS!#REF!</definedName>
    <definedName name="FYear4" localSheetId="4">[38]COS!#REF!</definedName>
    <definedName name="FYear4">[38]COS!#REF!</definedName>
    <definedName name="FYear5">[38]COS!#REF!</definedName>
    <definedName name="GENERALENEDERLAND">[16]data!$F$137:$F$146,[16]data!$F$148:$F$154</definedName>
    <definedName name="generation">#REF!</definedName>
    <definedName name="geo">'[12]eb seb_data'!$A$187:$IV$277</definedName>
    <definedName name="GermanyMgmtRev1">'[10]Germany Mgmt Rev 1'!$A$1</definedName>
    <definedName name="GermanyMgmtRev2">'[10]Germany Mgmt Rev 2'!$A$1</definedName>
    <definedName name="GermanyNIWalk">'[10]Germany NI Walk'!$A$1</definedName>
    <definedName name="GermanyQPack1">'[10]Germany Qtr Pack 1'!$A$1</definedName>
    <definedName name="GermanyQPack2">'[10]Germany Qtr Pack 2'!$A$1</definedName>
    <definedName name="GL_CODEBLOCK_ALL_OPEN_ITEMS">#REF!</definedName>
    <definedName name="GL_INTERFACE_REFERENCE7">[39]PopCache!$A$1:$A$2</definedName>
    <definedName name="GLSums">#REF!</definedName>
    <definedName name="GP" localSheetId="1">'[21]Act Att-H'!$G$50</definedName>
    <definedName name="GP" localSheetId="2">'[21]Act Att-H'!$G$50</definedName>
    <definedName name="GP" localSheetId="3">'[21]Act Att-H'!$G$50</definedName>
    <definedName name="GP" localSheetId="4">'[21]Act Att-H'!$G$50</definedName>
    <definedName name="GP" localSheetId="0">'[22]Act Att-H'!$G$50</definedName>
    <definedName name="GP">'[23]Act Att-H'!$G$50</definedName>
    <definedName name="GROSS_REVENUE" localSheetId="1">#REF!</definedName>
    <definedName name="GROSS_REVENUE" localSheetId="2">#REF!</definedName>
    <definedName name="GROSS_REVENUE" localSheetId="3">#REF!</definedName>
    <definedName name="GROSS_REVENUE" localSheetId="4">#REF!</definedName>
    <definedName name="GROSS_REVENUE">#REF!</definedName>
    <definedName name="GSCOMMALLOC">#REF!</definedName>
    <definedName name="gwb">#REF!</definedName>
    <definedName name="HeaderKeys">#REF!</definedName>
    <definedName name="HeaderLabels">#REF!</definedName>
    <definedName name="HeaderLine">#REF!</definedName>
    <definedName name="HeaderSeq">#REF!</definedName>
    <definedName name="HISPANO">#REF!</definedName>
    <definedName name="histdate" localSheetId="1">#REF!</definedName>
    <definedName name="histdate" localSheetId="2">#REF!</definedName>
    <definedName name="histdate" localSheetId="3">#REF!</definedName>
    <definedName name="histdate" localSheetId="4">#REF!</definedName>
    <definedName name="histdate">#REF!</definedName>
    <definedName name="HOME" localSheetId="1">#REF!</definedName>
    <definedName name="HOME" localSheetId="2">#REF!</definedName>
    <definedName name="HOME" localSheetId="3">#REF!</definedName>
    <definedName name="HOME" localSheetId="4">#REF!</definedName>
    <definedName name="HOME">#REF!</definedName>
    <definedName name="Hours">[14]CALCULATIONS!$C$11</definedName>
    <definedName name="HR">'[12]data sheet febe- area defined'!$A$2512:$IV$2603</definedName>
    <definedName name="hrlydomestic">'[12]data sheet febe- area defined'!$A$2791:$IV$2882</definedName>
    <definedName name="hrlyint">'[12]data sheet febe- area defined'!$A$2698:$IV$2789</definedName>
    <definedName name="HUGHESFAC" localSheetId="1">#REF!</definedName>
    <definedName name="HUGHESFAC" localSheetId="2">#REF!</definedName>
    <definedName name="HUGHESFAC" localSheetId="3">#REF!</definedName>
    <definedName name="HUGHESFAC" localSheetId="4">#REF!</definedName>
    <definedName name="HUGHESFAC">#REF!</definedName>
    <definedName name="HUGHESLF" localSheetId="1">#REF!</definedName>
    <definedName name="HUGHESLF" localSheetId="2">#REF!</definedName>
    <definedName name="HUGHESLF" localSheetId="3">#REF!</definedName>
    <definedName name="HUGHESLF" localSheetId="4">#REF!</definedName>
    <definedName name="HUGHESLF">#REF!</definedName>
    <definedName name="HUGHESMW" localSheetId="1">#REF!</definedName>
    <definedName name="HUGHESMW" localSheetId="2">#REF!</definedName>
    <definedName name="HUGHESMW" localSheetId="3">#REF!</definedName>
    <definedName name="HUGHESMW" localSheetId="4">#REF!</definedName>
    <definedName name="HUGHESMW">#REF!</definedName>
    <definedName name="HUGHESMWH" localSheetId="1">#REF!</definedName>
    <definedName name="HUGHESMWH" localSheetId="2">#REF!</definedName>
    <definedName name="HUGHESMWH" localSheetId="3">#REF!</definedName>
    <definedName name="HUGHESMWH" localSheetId="4">#REF!</definedName>
    <definedName name="HUGHESMWH">#REF!</definedName>
    <definedName name="IAPGA">#REF!</definedName>
    <definedName name="IATAN">#REF!</definedName>
    <definedName name="IBMFAC" localSheetId="1">#REF!</definedName>
    <definedName name="IBMFAC" localSheetId="2">#REF!</definedName>
    <definedName name="IBMFAC" localSheetId="3">#REF!</definedName>
    <definedName name="IBMFAC" localSheetId="4">#REF!</definedName>
    <definedName name="IBMFAC">#REF!</definedName>
    <definedName name="IBMLF" localSheetId="1">#REF!</definedName>
    <definedName name="IBMLF" localSheetId="2">#REF!</definedName>
    <definedName name="IBMLF" localSheetId="3">#REF!</definedName>
    <definedName name="IBMLF" localSheetId="4">#REF!</definedName>
    <definedName name="IBMLF">#REF!</definedName>
    <definedName name="IBMMW" localSheetId="1">#REF!</definedName>
    <definedName name="IBMMW" localSheetId="2">#REF!</definedName>
    <definedName name="IBMMW" localSheetId="3">#REF!</definedName>
    <definedName name="IBMMW" localSheetId="4">#REF!</definedName>
    <definedName name="IBMMW">#REF!</definedName>
    <definedName name="IBMMWH" localSheetId="1">#REF!</definedName>
    <definedName name="IBMMWH" localSheetId="2">#REF!</definedName>
    <definedName name="IBMMWH" localSheetId="3">#REF!</definedName>
    <definedName name="IBMMWH" localSheetId="4">#REF!</definedName>
    <definedName name="IBMMWH">#REF!</definedName>
    <definedName name="IMBALALLOC">#REF!</definedName>
    <definedName name="Inc_Stat" localSheetId="1">#REF!</definedName>
    <definedName name="Inc_Stat" localSheetId="2">#REF!</definedName>
    <definedName name="Inc_Stat" localSheetId="3">#REF!</definedName>
    <definedName name="Inc_Stat" localSheetId="4">#REF!</definedName>
    <definedName name="Inc_Stat">#REF!</definedName>
    <definedName name="Index" localSheetId="1">#REF!</definedName>
    <definedName name="Index" localSheetId="2">#REF!</definedName>
    <definedName name="Index" localSheetId="3">#REF!</definedName>
    <definedName name="Index" localSheetId="4">#REF!</definedName>
    <definedName name="Index">#REF!</definedName>
    <definedName name="IndexHeader" localSheetId="1">#REF!</definedName>
    <definedName name="IndexHeader" localSheetId="2">#REF!</definedName>
    <definedName name="IndexHeader" localSheetId="3">#REF!</definedName>
    <definedName name="IndexHeader" localSheetId="4">#REF!</definedName>
    <definedName name="IndexHeader">#REF!</definedName>
    <definedName name="Ineligible_Countries">#REF!</definedName>
    <definedName name="Ineligible_Countries_Eur">#REF!</definedName>
    <definedName name="INGBANK">#REF!</definedName>
    <definedName name="innercode">[0]!innercode</definedName>
    <definedName name="InputFunctionArea1">#REF!</definedName>
    <definedName name="InputFunctionArea2">#REF!</definedName>
    <definedName name="InputFunctionArea3">#REF!</definedName>
    <definedName name="InputFunctionArea4">#REF!</definedName>
    <definedName name="InputFunctionArea5">#REF!</definedName>
    <definedName name="InputFunctionUnprotectedArea1">#REF!,#REF!,#REF!,#REF!,#REF!,#REF!,#REF!,#REF!</definedName>
    <definedName name="InputFunctionUnprotectedArea2">#REF!,#REF!,#REF!</definedName>
    <definedName name="INPUTS4">[40]Inputs!$A$291:$Q$365</definedName>
    <definedName name="INPUTS5">[40]Inputs!$A$367:$Q$460</definedName>
    <definedName name="INPUTS6">[40]Inputs!$P$148:$AE$173</definedName>
    <definedName name="InsertLine">#REF!</definedName>
    <definedName name="insidesales">'[12]data sheet febe- area defined'!$A$4000:$IV$4090</definedName>
    <definedName name="Interco">#REF!</definedName>
    <definedName name="interest">0.07</definedName>
    <definedName name="invoercode">[0]!invoercode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t">#REF!</definedName>
    <definedName name="ItalyMgmtRev1">'[10]Italy Mgmt Rev 1'!$A$1</definedName>
    <definedName name="ItalyMgmtRev2">'[10]Italy Mgmt Rev 2'!$A$1</definedName>
    <definedName name="ItalyNIWalk">'[10]Italy NI Walk'!$A$1</definedName>
    <definedName name="ItalyQPack1">'[10]Italy Qtr Pack 1'!$A$1</definedName>
    <definedName name="ItalyQPack2">'[10]Italy Qtr Pack 2'!$A$1</definedName>
    <definedName name="itc" localSheetId="1">#REF!</definedName>
    <definedName name="itc" localSheetId="2">#REF!</definedName>
    <definedName name="itc" localSheetId="3">#REF!</definedName>
    <definedName name="itc" localSheetId="4">#REF!</definedName>
    <definedName name="itc">#REF!</definedName>
    <definedName name="JE_form">#REF!</definedName>
    <definedName name="JOURNAL">#REF!</definedName>
    <definedName name="journal1">#REF!</definedName>
    <definedName name="journal2">#REF!</definedName>
    <definedName name="journal3">#REF!</definedName>
    <definedName name="JVMgmtRev1">'[10]JV Mgmt Rev 1'!$A$1</definedName>
    <definedName name="JVMgmtRev2">'[10]JV Mgmt Rev 2'!$A$1</definedName>
    <definedName name="JVNIWalk">'[10]JV NI Walk'!$A$1</definedName>
    <definedName name="JVQPack1">'[10]JV Qtr Pack 1'!$A$1</definedName>
    <definedName name="JVQPack2">'[10]JV Qtr Pack 2'!$A$1</definedName>
    <definedName name="KCPLallocatorsP">'[41]KCPL Projected TCOS'!$I$318:$J$329</definedName>
    <definedName name="kk" localSheetId="1">#REF!</definedName>
    <definedName name="kk" localSheetId="2">#REF!</definedName>
    <definedName name="kk" localSheetId="3">#REF!</definedName>
    <definedName name="kk" localSheetId="4">#REF!</definedName>
    <definedName name="kk">#REF!</definedName>
    <definedName name="KWH" localSheetId="1">#REF!</definedName>
    <definedName name="KWH" localSheetId="2">#REF!</definedName>
    <definedName name="KWH" localSheetId="3">#REF!</definedName>
    <definedName name="KWH" localSheetId="4">#REF!</definedName>
    <definedName name="KWH">#REF!</definedName>
    <definedName name="l">#REF!</definedName>
    <definedName name="labor">70000/12</definedName>
    <definedName name="LANSCHOT">#REF!</definedName>
    <definedName name="LastLineCol">#REF!</definedName>
    <definedName name="LawsonGL">[42]GLLAWSON!$B$1:$I$65536</definedName>
    <definedName name="LD_Factor" localSheetId="1">#REF!</definedName>
    <definedName name="LD_Factor" localSheetId="2">#REF!</definedName>
    <definedName name="LD_Factor" localSheetId="3">#REF!</definedName>
    <definedName name="LD_Factor" localSheetId="4">#REF!</definedName>
    <definedName name="LD_Factor">#REF!</definedName>
    <definedName name="legal">'[12]data sheet febe- area defined'!$A$2419:$IV$2510</definedName>
    <definedName name="Leverage">#REF!</definedName>
    <definedName name="Library" hidden="1">"a1"</definedName>
    <definedName name="LIQAIRFAC">#REF!</definedName>
    <definedName name="LIQAIRLF" localSheetId="1">#REF!</definedName>
    <definedName name="LIQAIRLF" localSheetId="2">#REF!</definedName>
    <definedName name="LIQAIRLF" localSheetId="3">#REF!</definedName>
    <definedName name="LIQAIRLF" localSheetId="4">#REF!</definedName>
    <definedName name="LIQAIRLF">#REF!</definedName>
    <definedName name="LIQAIRMW" localSheetId="1">#REF!</definedName>
    <definedName name="LIQAIRMW" localSheetId="2">#REF!</definedName>
    <definedName name="LIQAIRMW" localSheetId="3">#REF!</definedName>
    <definedName name="LIQAIRMW" localSheetId="4">#REF!</definedName>
    <definedName name="LIQAIRMW">#REF!</definedName>
    <definedName name="LIQAIRMWH" localSheetId="1">#REF!</definedName>
    <definedName name="LIQAIRMWH" localSheetId="2">#REF!</definedName>
    <definedName name="LIQAIRMWH" localSheetId="3">#REF!</definedName>
    <definedName name="LIQAIRMWH" localSheetId="4">#REF!</definedName>
    <definedName name="LIQAIRMWH">#REF!</definedName>
    <definedName name="LLOYDS">#REF!,#REF!,#REF!,#REF!,#REF!</definedName>
    <definedName name="LOAD_FACTOR" localSheetId="1">#REF!</definedName>
    <definedName name="LOAD_FACTOR" localSheetId="2">#REF!</definedName>
    <definedName name="LOAD_FACTOR" localSheetId="3">#REF!</definedName>
    <definedName name="LOAD_FACTOR" localSheetId="4">#REF!</definedName>
    <definedName name="LOAD_FACTOR">#REF!</definedName>
    <definedName name="LOAD_FACTOR_BASED_ON_BILLING_DEMAND" localSheetId="1">#REF!</definedName>
    <definedName name="LOAD_FACTOR_BASED_ON_BILLING_DEMAND" localSheetId="2">#REF!</definedName>
    <definedName name="LOAD_FACTOR_BASED_ON_BILLING_DEMAND" localSheetId="3">#REF!</definedName>
    <definedName name="LOAD_FACTOR_BASED_ON_BILLING_DEMAND" localSheetId="4">#REF!</definedName>
    <definedName name="LOAD_FACTOR_BASED_ON_BILLING_DEMAND">#REF!</definedName>
    <definedName name="Load81" localSheetId="1">#REF!</definedName>
    <definedName name="Load81" localSheetId="2">#REF!</definedName>
    <definedName name="Load81" localSheetId="3">#REF!</definedName>
    <definedName name="Load81" localSheetId="4">#REF!</definedName>
    <definedName name="Load81">#REF!</definedName>
    <definedName name="Load81Header" localSheetId="1">#REF!</definedName>
    <definedName name="Load81Header" localSheetId="2">#REF!</definedName>
    <definedName name="Load81Header" localSheetId="3">#REF!</definedName>
    <definedName name="Load81Header" localSheetId="4">#REF!</definedName>
    <definedName name="Load81Header">#REF!</definedName>
    <definedName name="Load82" localSheetId="1">#REF!</definedName>
    <definedName name="Load82" localSheetId="2">#REF!</definedName>
    <definedName name="Load82" localSheetId="3">#REF!</definedName>
    <definedName name="Load82" localSheetId="4">#REF!</definedName>
    <definedName name="Load82">#REF!</definedName>
    <definedName name="Load82Header" localSheetId="1">#REF!</definedName>
    <definedName name="Load82Header" localSheetId="2">#REF!</definedName>
    <definedName name="Load82Header" localSheetId="3">#REF!</definedName>
    <definedName name="Load82Header" localSheetId="4">#REF!</definedName>
    <definedName name="Load82Header">#REF!</definedName>
    <definedName name="Load83" localSheetId="1">#REF!</definedName>
    <definedName name="Load83" localSheetId="2">#REF!</definedName>
    <definedName name="Load83" localSheetId="3">#REF!</definedName>
    <definedName name="Load83" localSheetId="4">#REF!</definedName>
    <definedName name="Load83">#REF!</definedName>
    <definedName name="Load83Header" localSheetId="1">#REF!</definedName>
    <definedName name="Load83Header" localSheetId="2">#REF!</definedName>
    <definedName name="Load83Header" localSheetId="3">#REF!</definedName>
    <definedName name="Load83Header" localSheetId="4">#REF!</definedName>
    <definedName name="Load83Header">#REF!</definedName>
    <definedName name="Load84" localSheetId="1">#REF!</definedName>
    <definedName name="Load84" localSheetId="2">#REF!</definedName>
    <definedName name="Load84" localSheetId="3">#REF!</definedName>
    <definedName name="Load84" localSheetId="4">#REF!</definedName>
    <definedName name="Load84">#REF!</definedName>
    <definedName name="Load84Header" localSheetId="1">#REF!</definedName>
    <definedName name="Load84Header" localSheetId="2">#REF!</definedName>
    <definedName name="Load84Header" localSheetId="3">#REF!</definedName>
    <definedName name="Load84Header" localSheetId="4">#REF!</definedName>
    <definedName name="Load84Header">#REF!</definedName>
    <definedName name="Load85" localSheetId="1">#REF!</definedName>
    <definedName name="Load85" localSheetId="2">#REF!</definedName>
    <definedName name="Load85" localSheetId="3">#REF!</definedName>
    <definedName name="Load85" localSheetId="4">#REF!</definedName>
    <definedName name="Load85">#REF!</definedName>
    <definedName name="Load85Header" localSheetId="1">#REF!</definedName>
    <definedName name="Load85Header" localSheetId="2">#REF!</definedName>
    <definedName name="Load85Header" localSheetId="3">#REF!</definedName>
    <definedName name="Load85Header" localSheetId="4">#REF!</definedName>
    <definedName name="Load85Header">#REF!</definedName>
    <definedName name="Load86" localSheetId="1">#REF!</definedName>
    <definedName name="Load86" localSheetId="2">#REF!</definedName>
    <definedName name="Load86" localSheetId="3">#REF!</definedName>
    <definedName name="Load86" localSheetId="4">#REF!</definedName>
    <definedName name="Load86">#REF!</definedName>
    <definedName name="Load86Header" localSheetId="1">#REF!</definedName>
    <definedName name="Load86Header" localSheetId="2">#REF!</definedName>
    <definedName name="Load86Header" localSheetId="3">#REF!</definedName>
    <definedName name="Load86Header" localSheetId="4">#REF!</definedName>
    <definedName name="Load86Header">#REF!</definedName>
    <definedName name="Load87" localSheetId="1">#REF!</definedName>
    <definedName name="Load87" localSheetId="2">#REF!</definedName>
    <definedName name="Load87" localSheetId="3">#REF!</definedName>
    <definedName name="Load87" localSheetId="4">#REF!</definedName>
    <definedName name="Load87">#REF!</definedName>
    <definedName name="LoadHeader" localSheetId="1">#REF!</definedName>
    <definedName name="LoadHeader" localSheetId="2">#REF!</definedName>
    <definedName name="LoadHeader" localSheetId="3">#REF!</definedName>
    <definedName name="LoadHeader" localSheetId="4">#REF!</definedName>
    <definedName name="LoadHeader">#REF!</definedName>
    <definedName name="LoadHeaderHistoric" localSheetId="1">#REF!</definedName>
    <definedName name="LoadHeaderHistoric" localSheetId="2">#REF!</definedName>
    <definedName name="LoadHeaderHistoric" localSheetId="3">#REF!</definedName>
    <definedName name="LoadHeaderHistoric" localSheetId="4">#REF!</definedName>
    <definedName name="LoadHeaderHistoric">#REF!</definedName>
    <definedName name="M" localSheetId="1">'[18]Consol Adj.'!#REF!</definedName>
    <definedName name="M" localSheetId="2">'[18]Consol Adj.'!#REF!</definedName>
    <definedName name="M" localSheetId="3">'[18]Consol Adj.'!#REF!</definedName>
    <definedName name="M" localSheetId="4">'[18]Consol Adj.'!#REF!</definedName>
    <definedName name="M">'[18]Consol Adj.'!#REF!</definedName>
    <definedName name="MACRO1" localSheetId="1">#REF!</definedName>
    <definedName name="MACRO1" localSheetId="2">#REF!</definedName>
    <definedName name="MACRO1" localSheetId="3">#REF!</definedName>
    <definedName name="MACRO1" localSheetId="4">#REF!</definedName>
    <definedName name="MACRO1">#REF!</definedName>
    <definedName name="Map">'[43]Corp Use'!$A$1:$B$65536</definedName>
    <definedName name="marketing">'[12]data sheet febe- area defined'!$A$744:$IV$835</definedName>
    <definedName name="Marty" localSheetId="1">#REF!</definedName>
    <definedName name="Marty" localSheetId="2">#REF!</definedName>
    <definedName name="Marty" localSheetId="3">#REF!</definedName>
    <definedName name="Marty" localSheetId="4">#REF!</definedName>
    <definedName name="Marty">#REF!</definedName>
    <definedName name="MAY" localSheetId="1" hidden="1">{#N/A,#N/A,FALSE,"EMPPAY"}</definedName>
    <definedName name="MAY" localSheetId="2" hidden="1">{#N/A,#N/A,FALSE,"EMPPAY"}</definedName>
    <definedName name="MAY" localSheetId="3" hidden="1">{#N/A,#N/A,FALSE,"EMPPAY"}</definedName>
    <definedName name="MAY" localSheetId="4" hidden="1">{#N/A,#N/A,FALSE,"EMPPAY"}</definedName>
    <definedName name="MAY" localSheetId="0" hidden="1">{#N/A,#N/A,FALSE,"EMPPAY"}</definedName>
    <definedName name="MAY" hidden="1">{#N/A,#N/A,FALSE,"EMPPAY"}</definedName>
    <definedName name="Med">#REF!</definedName>
    <definedName name="MEESPIERSON">#REF!,#REF!</definedName>
    <definedName name="Metric">[10]Metrics!$A$1</definedName>
    <definedName name="MetricAdj">'[10]Metrics Adj'!$A$1</definedName>
    <definedName name="MetricLY">'[10]Metrics LY'!$A$1</definedName>
    <definedName name="MetricOP">'[10]Metrics OP'!$A$1</definedName>
    <definedName name="MetricOPAdj">'[10]Metrics OP Adj'!$A$1</definedName>
    <definedName name="Mgmt">[44]Current!#REF!</definedName>
    <definedName name="MgmtInt_N">[29]Assumptions!#REF!</definedName>
    <definedName name="minsys" localSheetId="1">#REF!</definedName>
    <definedName name="minsys" localSheetId="2">#REF!</definedName>
    <definedName name="minsys" localSheetId="3">#REF!</definedName>
    <definedName name="minsys" localSheetId="4">#REF!</definedName>
    <definedName name="minsys">#REF!</definedName>
    <definedName name="MIPGA">#REF!</definedName>
    <definedName name="MISS1FAC" localSheetId="1">#REF!</definedName>
    <definedName name="MISS1FAC" localSheetId="2">#REF!</definedName>
    <definedName name="MISS1FAC" localSheetId="3">#REF!</definedName>
    <definedName name="MISS1FAC" localSheetId="4">#REF!</definedName>
    <definedName name="MISS1FAC">#REF!</definedName>
    <definedName name="MISS1LF" localSheetId="1">#REF!</definedName>
    <definedName name="MISS1LF" localSheetId="2">#REF!</definedName>
    <definedName name="MISS1LF" localSheetId="3">#REF!</definedName>
    <definedName name="MISS1LF" localSheetId="4">#REF!</definedName>
    <definedName name="MISS1LF">#REF!</definedName>
    <definedName name="MISS1MW" localSheetId="1">#REF!</definedName>
    <definedName name="MISS1MW" localSheetId="2">#REF!</definedName>
    <definedName name="MISS1MW" localSheetId="3">#REF!</definedName>
    <definedName name="MISS1MW" localSheetId="4">#REF!</definedName>
    <definedName name="MISS1MW">#REF!</definedName>
    <definedName name="MISS1MWH" localSheetId="1">#REF!</definedName>
    <definedName name="MISS1MWH" localSheetId="2">#REF!</definedName>
    <definedName name="MISS1MWH" localSheetId="3">#REF!</definedName>
    <definedName name="MISS1MWH" localSheetId="4">#REF!</definedName>
    <definedName name="MISS1MWH">#REF!</definedName>
    <definedName name="MISS2FAC" localSheetId="1">#REF!</definedName>
    <definedName name="MISS2FAC" localSheetId="2">#REF!</definedName>
    <definedName name="MISS2FAC" localSheetId="3">#REF!</definedName>
    <definedName name="MISS2FAC" localSheetId="4">#REF!</definedName>
    <definedName name="MISS2FAC">#REF!</definedName>
    <definedName name="MISS2LF" localSheetId="1">#REF!</definedName>
    <definedName name="MISS2LF" localSheetId="2">#REF!</definedName>
    <definedName name="MISS2LF" localSheetId="3">#REF!</definedName>
    <definedName name="MISS2LF" localSheetId="4">#REF!</definedName>
    <definedName name="MISS2LF">#REF!</definedName>
    <definedName name="MISS2MW" localSheetId="1">#REF!</definedName>
    <definedName name="MISS2MW" localSheetId="2">#REF!</definedName>
    <definedName name="MISS2MW" localSheetId="3">#REF!</definedName>
    <definedName name="MISS2MW" localSheetId="4">#REF!</definedName>
    <definedName name="MISS2MW">#REF!</definedName>
    <definedName name="MISS2MWH" localSheetId="1">#REF!</definedName>
    <definedName name="MISS2MWH" localSheetId="2">#REF!</definedName>
    <definedName name="MISS2MWH" localSheetId="3">#REF!</definedName>
    <definedName name="MISS2MWH" localSheetId="4">#REF!</definedName>
    <definedName name="MISS2MWH">#REF!</definedName>
    <definedName name="MNPGA">#REF!</definedName>
    <definedName name="MoAcrl">#REF!</definedName>
    <definedName name="Mon_MMM">#REF!</definedName>
    <definedName name="Mon_Text">#REF!</definedName>
    <definedName name="Monat_12">#REF!</definedName>
    <definedName name="MONTH" localSheetId="1">#REF!</definedName>
    <definedName name="MONTH" localSheetId="2">#REF!</definedName>
    <definedName name="MONTH" localSheetId="3">#REF!</definedName>
    <definedName name="MONTH" localSheetId="4">#REF!</definedName>
    <definedName name="MONTH">#REF!</definedName>
    <definedName name="MONTH12" localSheetId="1">#REF!</definedName>
    <definedName name="MONTH12" localSheetId="2">#REF!</definedName>
    <definedName name="MONTH12" localSheetId="3">#REF!</definedName>
    <definedName name="MONTH12" localSheetId="4">#REF!</definedName>
    <definedName name="MONTH12">#REF!</definedName>
    <definedName name="months">[31]Permanent!$A$24:$A$35</definedName>
    <definedName name="NA">0</definedName>
    <definedName name="nebrates">#REF!</definedName>
    <definedName name="NET_REVENUE" localSheetId="1">#REF!</definedName>
    <definedName name="NET_REVENUE" localSheetId="2">#REF!</definedName>
    <definedName name="NET_REVENUE" localSheetId="3">#REF!</definedName>
    <definedName name="NET_REVENUE" localSheetId="4">#REF!</definedName>
    <definedName name="NET_REVENUE">#REF!</definedName>
    <definedName name="new" localSheetId="1">#REF!</definedName>
    <definedName name="new" localSheetId="2">#REF!</definedName>
    <definedName name="new" localSheetId="3">#REF!</definedName>
    <definedName name="new" localSheetId="4">#REF!</definedName>
    <definedName name="new">#REF!</definedName>
    <definedName name="New_Sales">#REF!</definedName>
    <definedName name="NORDBANKEN">#REF!</definedName>
    <definedName name="NORTHERNTRUST">#REF!</definedName>
    <definedName name="NOTE" localSheetId="1">'[18]Consol Adj.'!#REF!</definedName>
    <definedName name="NOTE" localSheetId="2">'[18]Consol Adj.'!#REF!</definedName>
    <definedName name="NOTE" localSheetId="3">'[18]Consol Adj.'!#REF!</definedName>
    <definedName name="NOTE" localSheetId="4">'[18]Consol Adj.'!#REF!</definedName>
    <definedName name="NOTE">'[18]Consol Adj.'!#REF!</definedName>
    <definedName name="nov">#REF!</definedName>
    <definedName name="NOxpMB1">[40]Inputs!$D$294</definedName>
    <definedName name="NP" localSheetId="1">'[21]Act Att-H'!$G$66</definedName>
    <definedName name="NP" localSheetId="2">'[21]Act Att-H'!$G$66</definedName>
    <definedName name="NP" localSheetId="3">'[21]Act Att-H'!$G$66</definedName>
    <definedName name="NP" localSheetId="4">'[21]Act Att-H'!$G$66</definedName>
    <definedName name="NP">'[23]Act Att-H'!$G$66</definedName>
    <definedName name="NPA">'[24]ATRR Act'!$F$45</definedName>
    <definedName name="NR_R_moves">#REF!</definedName>
    <definedName name="NR_R_moves_Eur">#REF!</definedName>
    <definedName name="NSP_COS" localSheetId="1">#REF!</definedName>
    <definedName name="NSP_COS" localSheetId="2">#REF!</definedName>
    <definedName name="NSP_COS" localSheetId="3">#REF!</definedName>
    <definedName name="NSP_COS" localSheetId="4">#REF!</definedName>
    <definedName name="NSP_COS">#REF!</definedName>
    <definedName name="NvsAnswerCol">"[DeptId.xls]Sheet1!$A$3:$A$1362"</definedName>
    <definedName name="NvsASD">"V1998-01-07"</definedName>
    <definedName name="NvsAutoDrillOk">"VN"</definedName>
    <definedName name="NvsElapsedTime">0.00033344907569699</definedName>
    <definedName name="NvsEndTime">35802.609772338</definedName>
    <definedName name="NvsImportActivity">"Import Journals from nVision"</definedName>
    <definedName name="NvsInstanceHook" localSheetId="2">InstanceMacro</definedName>
    <definedName name="NvsInstanceHook">InstanceMacro</definedName>
    <definedName name="NvsInstCritOpt">"R"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PanelBusUnit">"V"</definedName>
    <definedName name="NvsPanelEffdt">"V2002-11-26"</definedName>
    <definedName name="NvsPanelSetid">"VALL"</definedName>
    <definedName name="NvsQueryName">"Resource Type Lookup"</definedName>
    <definedName name="NvsReqBU">"VUCU"</definedName>
    <definedName name="NvsReqBUOnly">"VN"</definedName>
    <definedName name="NvsSheetType">"T"</definedName>
    <definedName name="NvsTransLed">"VN"</definedName>
    <definedName name="NvsTreeASD">"V1998-01-07"</definedName>
    <definedName name="NvsUpdateOption">"N"</definedName>
    <definedName name="oct">#REF!</definedName>
    <definedName name="OH_HOME">[45]DEPR!#REF!</definedName>
    <definedName name="oil">#REF!</definedName>
    <definedName name="OMCustomer" localSheetId="1">#REF!</definedName>
    <definedName name="OMCustomer" localSheetId="2">#REF!</definedName>
    <definedName name="OMCustomer" localSheetId="3">#REF!</definedName>
    <definedName name="OMCustomer" localSheetId="4">#REF!</definedName>
    <definedName name="OMCustomer">#REF!</definedName>
    <definedName name="OMFunct" localSheetId="1">#REF!</definedName>
    <definedName name="OMFunct" localSheetId="2">#REF!</definedName>
    <definedName name="OMFunct" localSheetId="3">#REF!</definedName>
    <definedName name="OMFunct" localSheetId="4">#REF!</definedName>
    <definedName name="OMFunct">#REF!</definedName>
    <definedName name="one">#REF!</definedName>
    <definedName name="OP">'[10]Metrics OP Adj'!$A$1</definedName>
    <definedName name="operations">'[12]data sheet febe- area defined'!$A$1302:$IV$1393</definedName>
    <definedName name="OpPlan">#REF!</definedName>
    <definedName name="OPStretch">'[10]OP Stretch'!$A$1</definedName>
    <definedName name="other">'[12]data sheet febe- area defined'!$A$2605:$IV$2696</definedName>
    <definedName name="OVBANK">#REF!</definedName>
    <definedName name="pbnwc">#REF!</definedName>
    <definedName name="pbtbf">#REF!</definedName>
    <definedName name="pd">'[12]data sheet febe- area defined'!$A$838:$IV$929</definedName>
    <definedName name="period">[46]ORG!$A$2</definedName>
    <definedName name="Phone_exp">#REF!</definedName>
    <definedName name="PL">'[10]P&amp;L'!$A$1</definedName>
    <definedName name="PL_TRANS">'[10]P&amp;L Trans'!$A$1</definedName>
    <definedName name="PLADJ">'[10]P&amp;L Adj'!$A$1</definedName>
    <definedName name="PLAT">'[28]BS Acnts with balances'!$B$6:$C$171</definedName>
    <definedName name="PLLY">'[10]P&amp;L LY'!$A$1</definedName>
    <definedName name="PLLYADJ">'[10]P&amp;L LY Adj'!$A$1</definedName>
    <definedName name="PLOP">'[10]P&amp;L OP'!$A$1</definedName>
    <definedName name="PLOPADJ">'[10]P&amp;L OP Adj'!$A$1</definedName>
    <definedName name="PLTRANSADJ">'[10]P&amp;L Adj Trans'!$A$1</definedName>
    <definedName name="pool397" hidden="1">{#N/A,#N/A,TRUE,"Purchases";#N/A,#N/A,TRUE,"Miscellaneous";#N/A,#N/A,TRUE,"PGAtotal";#N/A,#N/A,TRUE,"state PGA";#N/A,#N/A,TRUE,"Imbalance";#N/A,#N/A,TRUE,"Demand";#N/A,#N/A,TRUE,"Storage";#N/A,#N/A,TRUE,"Invoices";#N/A,#N/A,TRUE,"Ia alloc";#N/A,#N/A,TRUE,"Mn alloc";#N/A,#N/A,TRUE,"NE Lincoln alloc";#N/A,#N/A,TRUE,"Ks alloc";#N/A,#N/A,TRUE,"NMU alloc";#N/A,#N/A,TRUE,"nmuvol";#N/A,#N/A,TRUE,"Nebraska Rates";#N/A,#N/A,TRUE,"Diarized"}</definedName>
    <definedName name="portfolio">'[12]data sheet febe- area defined'!$A$1768:$IV$1859</definedName>
    <definedName name="POSTBANK">#REF!</definedName>
    <definedName name="POWER_FACTOR" localSheetId="1">#REF!</definedName>
    <definedName name="POWER_FACTOR" localSheetId="2">#REF!</definedName>
    <definedName name="POWER_FACTOR" localSheetId="3">#REF!</definedName>
    <definedName name="POWER_FACTOR" localSheetId="4">#REF!</definedName>
    <definedName name="POWER_FACTOR">#REF!</definedName>
    <definedName name="Power51Header" localSheetId="1">#REF!</definedName>
    <definedName name="Power51Header" localSheetId="2">#REF!</definedName>
    <definedName name="Power51Header" localSheetId="3">#REF!</definedName>
    <definedName name="Power51Header" localSheetId="4">#REF!</definedName>
    <definedName name="Power51Header">#REF!</definedName>
    <definedName name="Power52" localSheetId="1">#REF!</definedName>
    <definedName name="Power52" localSheetId="2">#REF!</definedName>
    <definedName name="Power52" localSheetId="3">#REF!</definedName>
    <definedName name="Power52" localSheetId="4">#REF!</definedName>
    <definedName name="Power52">#REF!</definedName>
    <definedName name="Power52Header" localSheetId="1">#REF!</definedName>
    <definedName name="Power52Header" localSheetId="2">#REF!</definedName>
    <definedName name="Power52Header" localSheetId="3">#REF!</definedName>
    <definedName name="Power52Header" localSheetId="4">#REF!</definedName>
    <definedName name="Power52Header">#REF!</definedName>
    <definedName name="Power53" localSheetId="1">#REF!</definedName>
    <definedName name="Power53" localSheetId="2">#REF!</definedName>
    <definedName name="Power53" localSheetId="3">#REF!</definedName>
    <definedName name="Power53" localSheetId="4">#REF!</definedName>
    <definedName name="Power53">#REF!</definedName>
    <definedName name="Power53Header" localSheetId="1">#REF!</definedName>
    <definedName name="Power53Header" localSheetId="2">#REF!</definedName>
    <definedName name="Power53Header" localSheetId="3">#REF!</definedName>
    <definedName name="Power53Header" localSheetId="4">#REF!</definedName>
    <definedName name="Power53Header">#REF!</definedName>
    <definedName name="Power54" localSheetId="1">#REF!</definedName>
    <definedName name="Power54" localSheetId="2">#REF!</definedName>
    <definedName name="Power54" localSheetId="3">#REF!</definedName>
    <definedName name="Power54" localSheetId="4">#REF!</definedName>
    <definedName name="Power54">#REF!</definedName>
    <definedName name="Power54Header" localSheetId="1">#REF!</definedName>
    <definedName name="Power54Header" localSheetId="2">#REF!</definedName>
    <definedName name="Power54Header" localSheetId="3">#REF!</definedName>
    <definedName name="Power54Header" localSheetId="4">#REF!</definedName>
    <definedName name="Power54Header">#REF!</definedName>
    <definedName name="Power55" localSheetId="1">#REF!</definedName>
    <definedName name="Power55" localSheetId="2">#REF!</definedName>
    <definedName name="Power55" localSheetId="3">#REF!</definedName>
    <definedName name="Power55" localSheetId="4">#REF!</definedName>
    <definedName name="Power55">#REF!</definedName>
    <definedName name="Power55Header" localSheetId="1">#REF!</definedName>
    <definedName name="Power55Header" localSheetId="2">#REF!</definedName>
    <definedName name="Power55Header" localSheetId="3">#REF!</definedName>
    <definedName name="Power55Header" localSheetId="4">#REF!</definedName>
    <definedName name="Power55Header">#REF!</definedName>
    <definedName name="Power56" localSheetId="1">#REF!</definedName>
    <definedName name="Power56" localSheetId="2">#REF!</definedName>
    <definedName name="Power56" localSheetId="3">#REF!</definedName>
    <definedName name="Power56" localSheetId="4">#REF!</definedName>
    <definedName name="Power56">#REF!</definedName>
    <definedName name="Power56Header" localSheetId="1">#REF!</definedName>
    <definedName name="Power56Header" localSheetId="2">#REF!</definedName>
    <definedName name="Power56Header" localSheetId="3">#REF!</definedName>
    <definedName name="Power56Header" localSheetId="4">#REF!</definedName>
    <definedName name="Power56Header">#REF!</definedName>
    <definedName name="PowerHeader" localSheetId="1">#REF!</definedName>
    <definedName name="PowerHeader" localSheetId="2">#REF!</definedName>
    <definedName name="PowerHeader" localSheetId="3">#REF!</definedName>
    <definedName name="PowerHeader" localSheetId="4">#REF!</definedName>
    <definedName name="PowerHeader">#REF!</definedName>
    <definedName name="PowerSum" localSheetId="1">#REF!</definedName>
    <definedName name="PowerSum" localSheetId="2">#REF!</definedName>
    <definedName name="PowerSum" localSheetId="3">#REF!</definedName>
    <definedName name="PowerSum" localSheetId="4">#REF!</definedName>
    <definedName name="PowerSum">#REF!</definedName>
    <definedName name="Prem">#REF!</definedName>
    <definedName name="PRet">'[47]Projected Gross Rev Req'!$L$228</definedName>
    <definedName name="Print" localSheetId="1">#REF!</definedName>
    <definedName name="Print" localSheetId="2">#REF!</definedName>
    <definedName name="Print" localSheetId="3">#REF!</definedName>
    <definedName name="Print" localSheetId="4">#REF!</definedName>
    <definedName name="Print">#REF!</definedName>
    <definedName name="Print.Start">#REF!</definedName>
    <definedName name="_xlnm.Print_Area" localSheetId="1">#REF!</definedName>
    <definedName name="_xlnm.Print_Area" localSheetId="2">#REF!</definedName>
    <definedName name="_xlnm.Print_Area" localSheetId="3">#REF!</definedName>
    <definedName name="_xlnm.Print_Area" localSheetId="4">#REF!</definedName>
    <definedName name="_xlnm.Print_Area" localSheetId="0">'A8-Prepmts'!$A$1:$H$23</definedName>
    <definedName name="_xlnm.Print_Area">#REF!</definedName>
    <definedName name="Print_Area_MI">#REF!</definedName>
    <definedName name="Print_Employee_Definitions">#REF!</definedName>
    <definedName name="Print_Functional_Definition">#REF!</definedName>
    <definedName name="_xlnm.Print_Titles">#REF!</definedName>
    <definedName name="Print1" localSheetId="1">#REF!</definedName>
    <definedName name="Print1" localSheetId="2">#REF!</definedName>
    <definedName name="Print1" localSheetId="3">#REF!</definedName>
    <definedName name="Print1" localSheetId="4">#REF!</definedName>
    <definedName name="Print1">#REF!</definedName>
    <definedName name="Print3" localSheetId="1">#REF!</definedName>
    <definedName name="Print3" localSheetId="2">#REF!</definedName>
    <definedName name="Print3" localSheetId="3">#REF!</definedName>
    <definedName name="Print3" localSheetId="4">#REF!</definedName>
    <definedName name="Print3">#REF!</definedName>
    <definedName name="Print4" localSheetId="1">#REF!</definedName>
    <definedName name="Print4" localSheetId="2">#REF!</definedName>
    <definedName name="Print4" localSheetId="3">#REF!</definedName>
    <definedName name="Print4" localSheetId="4">#REF!</definedName>
    <definedName name="Print4">#REF!</definedName>
    <definedName name="Print5" localSheetId="1">#REF!</definedName>
    <definedName name="Print5" localSheetId="2">#REF!</definedName>
    <definedName name="Print5" localSheetId="3">#REF!</definedName>
    <definedName name="Print5" localSheetId="4">#REF!</definedName>
    <definedName name="Print5">#REF!</definedName>
    <definedName name="PrintArea" localSheetId="1">#REF!</definedName>
    <definedName name="PrintArea" localSheetId="2">#REF!</definedName>
    <definedName name="PrintArea" localSheetId="3">#REF!</definedName>
    <definedName name="PrintArea" localSheetId="4">#REF!</definedName>
    <definedName name="PrintArea">#REF!</definedName>
    <definedName name="ProgramsMgmtRev1">'[10]Programs Mgmt Rev 1'!$A$1</definedName>
    <definedName name="ProgramsMgmtRev2">'[10]Programs Mgmt Rev 2'!$A$1</definedName>
    <definedName name="ProgramsNIWalk">'[10]Programs NI Walk'!$A$1</definedName>
    <definedName name="ProgramsQPack1">'[10]Programs Qtr Pack 1'!$A$1</definedName>
    <definedName name="ProgramsQPack2">'[10]Programs Qtr Pack 2'!$A$1</definedName>
    <definedName name="projfact">0.75</definedName>
    <definedName name="ProjIDList" localSheetId="1">#REF!</definedName>
    <definedName name="ProjIDList" localSheetId="2">#REF!</definedName>
    <definedName name="ProjIDList" localSheetId="3">#REF!</definedName>
    <definedName name="ProjIDList" localSheetId="4">#REF!</definedName>
    <definedName name="ProjIDList">#REF!</definedName>
    <definedName name="ProposedRate91" localSheetId="1">#REF!</definedName>
    <definedName name="ProposedRate91" localSheetId="2">#REF!</definedName>
    <definedName name="ProposedRate91" localSheetId="3">#REF!</definedName>
    <definedName name="ProposedRate91" localSheetId="4">#REF!</definedName>
    <definedName name="ProposedRate91">#REF!</definedName>
    <definedName name="PS_BU_s">#REF!</definedName>
    <definedName name="PSACNT">[48]PSACNT!$B$2:$X$1451</definedName>
    <definedName name="PSACNTS">'[49]PS ACNTS 1-28-97'!$B$2:$X$1544</definedName>
    <definedName name="PSClass" localSheetId="1">#REF!</definedName>
    <definedName name="PSClass" localSheetId="2">#REF!</definedName>
    <definedName name="PSClass" localSheetId="3">#REF!</definedName>
    <definedName name="PSClass" localSheetId="4">#REF!</definedName>
    <definedName name="PSClass">#REF!</definedName>
    <definedName name="PSCo_COS" localSheetId="1">#REF!</definedName>
    <definedName name="PSCo_COS" localSheetId="2">#REF!</definedName>
    <definedName name="PSCo_COS" localSheetId="3">#REF!</definedName>
    <definedName name="PSCo_COS" localSheetId="4">#REF!</definedName>
    <definedName name="PSCo_COS">#REF!</definedName>
    <definedName name="psrate" localSheetId="1">#REF!</definedName>
    <definedName name="psrate" localSheetId="2">#REF!</definedName>
    <definedName name="psrate" localSheetId="3">#REF!</definedName>
    <definedName name="psrate" localSheetId="4">#REF!</definedName>
    <definedName name="psrate">#REF!</definedName>
    <definedName name="psres">[48]Resource!$B$3:$G$241</definedName>
    <definedName name="PTitle">'[47]Projected Net Rev Req'!$C$4</definedName>
    <definedName name="PTMWE">#REF!</definedName>
    <definedName name="PURCHASES">#REF!</definedName>
    <definedName name="q_MTEP06_App_AB_Facility" localSheetId="1">#REF!</definedName>
    <definedName name="q_MTEP06_App_AB_Facility" localSheetId="2">#REF!</definedName>
    <definedName name="q_MTEP06_App_AB_Facility" localSheetId="3">#REF!</definedName>
    <definedName name="q_MTEP06_App_AB_Facility" localSheetId="4">#REF!</definedName>
    <definedName name="q_MTEP06_App_AB_Facility">#REF!</definedName>
    <definedName name="q_MTEP06_App_AB_Projects" localSheetId="1">#REF!</definedName>
    <definedName name="q_MTEP06_App_AB_Projects" localSheetId="2">#REF!</definedName>
    <definedName name="q_MTEP06_App_AB_Projects" localSheetId="3">#REF!</definedName>
    <definedName name="q_MTEP06_App_AB_Projects" localSheetId="4">#REF!</definedName>
    <definedName name="q_MTEP06_App_AB_Projects">#REF!</definedName>
    <definedName name="qmat" localSheetId="1">#REF!</definedName>
    <definedName name="qmat" localSheetId="2">#REF!</definedName>
    <definedName name="qmat" localSheetId="3">#REF!</definedName>
    <definedName name="qmat" localSheetId="4">#REF!</definedName>
    <definedName name="qmat">#REF!</definedName>
    <definedName name="QTR" localSheetId="1">#REF!</definedName>
    <definedName name="QTR" localSheetId="2">#REF!</definedName>
    <definedName name="QTR" localSheetId="3">#REF!</definedName>
    <definedName name="QTR" localSheetId="4">#REF!</definedName>
    <definedName name="QTR">#REF!</definedName>
    <definedName name="qtrinfo" localSheetId="1">#REF!</definedName>
    <definedName name="qtrinfo" localSheetId="2">#REF!</definedName>
    <definedName name="qtrinfo" localSheetId="3">#REF!</definedName>
    <definedName name="qtrinfo" localSheetId="4">#REF!</definedName>
    <definedName name="qtrinfo">#REF!</definedName>
    <definedName name="quality">'[12]data sheet febe- area defined'!$A$2326:$IV$2417</definedName>
    <definedName name="RACC" localSheetId="1">#REF!</definedName>
    <definedName name="RACC" localSheetId="2">#REF!</definedName>
    <definedName name="RACC" localSheetId="3">#REF!</definedName>
    <definedName name="RACC" localSheetId="4">#REF!</definedName>
    <definedName name="RACC">#REF!</definedName>
    <definedName name="RATE">#REF!</definedName>
    <definedName name="RateClass" localSheetId="1">#REF!</definedName>
    <definedName name="RateClass" localSheetId="2">#REF!</definedName>
    <definedName name="RateClass" localSheetId="3">#REF!</definedName>
    <definedName name="RateClass" localSheetId="4">#REF!</definedName>
    <definedName name="RateClass">#REF!</definedName>
    <definedName name="ratios" localSheetId="1">#REF!</definedName>
    <definedName name="ratios" localSheetId="2">#REF!</definedName>
    <definedName name="ratios" localSheetId="3">#REF!</definedName>
    <definedName name="ratios" localSheetId="4">#REF!</definedName>
    <definedName name="ratios">#REF!</definedName>
    <definedName name="RBCustomer" localSheetId="1">#REF!</definedName>
    <definedName name="RBCustomer" localSheetId="2">#REF!</definedName>
    <definedName name="RBCustomer" localSheetId="3">#REF!</definedName>
    <definedName name="RBCustomer" localSheetId="4">#REF!</definedName>
    <definedName name="RBCustomer">#REF!</definedName>
    <definedName name="RCITYM" localSheetId="1">#REF!</definedName>
    <definedName name="RCITYM" localSheetId="2">#REF!</definedName>
    <definedName name="RCITYM" localSheetId="3">#REF!</definedName>
    <definedName name="RCITYM" localSheetId="4">#REF!</definedName>
    <definedName name="RCITYM">#REF!</definedName>
    <definedName name="RCITYS" localSheetId="1">#REF!</definedName>
    <definedName name="RCITYS" localSheetId="2">#REF!</definedName>
    <definedName name="RCITYS" localSheetId="3">#REF!</definedName>
    <definedName name="RCITYS" localSheetId="4">#REF!</definedName>
    <definedName name="RCITYS">#REF!</definedName>
    <definedName name="RCITYST" localSheetId="1">#REF!</definedName>
    <definedName name="RCITYST" localSheetId="2">#REF!</definedName>
    <definedName name="RCITYST" localSheetId="3">#REF!</definedName>
    <definedName name="RCITYST" localSheetId="4">#REF!</definedName>
    <definedName name="RCITYST">#REF!</definedName>
    <definedName name="RCITYT" localSheetId="1">#REF!</definedName>
    <definedName name="RCITYT" localSheetId="2">#REF!</definedName>
    <definedName name="RCITYT" localSheetId="3">#REF!</definedName>
    <definedName name="RCITYT" localSheetId="4">#REF!</definedName>
    <definedName name="RCITYT">#REF!</definedName>
    <definedName name="Recorded_Year_Hours_per_month" localSheetId="1">#REF!</definedName>
    <definedName name="Recorded_Year_Hours_per_month" localSheetId="2">#REF!</definedName>
    <definedName name="Recorded_Year_Hours_per_month" localSheetId="3">#REF!</definedName>
    <definedName name="Recorded_Year_Hours_per_month" localSheetId="4">#REF!</definedName>
    <definedName name="Recorded_Year_Hours_per_month">#REF!</definedName>
    <definedName name="_xlnm.Recorder">#REF!</definedName>
    <definedName name="Recover">[50]Macro1!$A$124</definedName>
    <definedName name="ReportTitle1" localSheetId="1">#REF!</definedName>
    <definedName name="ReportTitle1" localSheetId="2">#REF!</definedName>
    <definedName name="ReportTitle1" localSheetId="3">#REF!</definedName>
    <definedName name="ReportTitle1" localSheetId="4">#REF!</definedName>
    <definedName name="ReportTitle1">#REF!</definedName>
    <definedName name="RES">[48]KPSCELST!$A$5:$E$34</definedName>
    <definedName name="Reserve">#REF!</definedName>
    <definedName name="Reserve2011" localSheetId="1">#REF!</definedName>
    <definedName name="Reserve2011" localSheetId="2">#REF!</definedName>
    <definedName name="Reserve2011" localSheetId="3">#REF!</definedName>
    <definedName name="Reserve2011" localSheetId="4">#REF!</definedName>
    <definedName name="Reserve2011">#REF!</definedName>
    <definedName name="resource">'[51]Resource List'!$B1:$I200</definedName>
    <definedName name="retI">'[13]retirees I'!$A$3</definedName>
    <definedName name="retII">'[13]retirees II'!$A$3</definedName>
    <definedName name="retIII">'[13]retirees III'!$A$3</definedName>
    <definedName name="retiree">'[52]actives IV'!$A$3</definedName>
    <definedName name="retirees">'[52]retirees III'!$A$3</definedName>
    <definedName name="retireesIV">'[52]retirees IV'!$A$3</definedName>
    <definedName name="retIV">'[13]retirees IV'!$A$3</definedName>
    <definedName name="Rev">#REF!</definedName>
    <definedName name="revreq" localSheetId="1">#REF!</definedName>
    <definedName name="revreq" localSheetId="2">#REF!</definedName>
    <definedName name="revreq" localSheetId="3">#REF!</definedName>
    <definedName name="revreq" localSheetId="4">#REF!</definedName>
    <definedName name="revreq">#REF!</definedName>
    <definedName name="revvar" localSheetId="1">#REF!</definedName>
    <definedName name="revvar" localSheetId="2">#REF!</definedName>
    <definedName name="revvar" localSheetId="3">#REF!</definedName>
    <definedName name="revvar" localSheetId="4">#REF!</definedName>
    <definedName name="revvar">#REF!</definedName>
    <definedName name="RFRANM" localSheetId="1">#REF!</definedName>
    <definedName name="RFRANM" localSheetId="2">#REF!</definedName>
    <definedName name="RFRANM" localSheetId="3">#REF!</definedName>
    <definedName name="RFRANM" localSheetId="4">#REF!</definedName>
    <definedName name="RFRANM">#REF!</definedName>
    <definedName name="RFRANT" localSheetId="1">#REF!</definedName>
    <definedName name="RFRANT" localSheetId="2">#REF!</definedName>
    <definedName name="RFRANT" localSheetId="3">#REF!</definedName>
    <definedName name="RFRANT" localSheetId="4">#REF!</definedName>
    <definedName name="RFRANT">#REF!</definedName>
    <definedName name="risk">'[12]data sheet febe- area defined'!$A$1581:$IV$1673</definedName>
    <definedName name="ROR">'[24]ATRR Est.'!$G$179</definedName>
    <definedName name="RowDetails1" localSheetId="1">#REF!</definedName>
    <definedName name="RowDetails1" localSheetId="2">#REF!</definedName>
    <definedName name="RowDetails1" localSheetId="3">#REF!</definedName>
    <definedName name="RowDetails1" localSheetId="4">#REF!</definedName>
    <definedName name="RowDetails1">#REF!</definedName>
    <definedName name="RRBT" localSheetId="1">#REF!</definedName>
    <definedName name="RRBT" localSheetId="2">#REF!</definedName>
    <definedName name="RRBT" localSheetId="3">#REF!</definedName>
    <definedName name="RRBT" localSheetId="4">#REF!</definedName>
    <definedName name="RRBT">#REF!</definedName>
    <definedName name="RRUCO" localSheetId="1">#REF!</definedName>
    <definedName name="RRUCO" localSheetId="2">#REF!</definedName>
    <definedName name="RRUCO" localSheetId="3">#REF!</definedName>
    <definedName name="RRUCO" localSheetId="4">#REF!</definedName>
    <definedName name="RRUCO">#REF!</definedName>
    <definedName name="RSTATE" localSheetId="1">#REF!</definedName>
    <definedName name="RSTATE" localSheetId="2">#REF!</definedName>
    <definedName name="RSTATE" localSheetId="3">#REF!</definedName>
    <definedName name="RSTATE" localSheetId="4">#REF!</definedName>
    <definedName name="RSTATE">#REF!</definedName>
    <definedName name="s" hidden="1">'[53]0110'!#REF!</definedName>
    <definedName name="sales">'[12]data sheet febe- area defined'!$A$650:$IV$742</definedName>
    <definedName name="Sales_Ledger_Current">#REF!</definedName>
    <definedName name="Sales_Ledger_Current_Eur">#REF!</definedName>
    <definedName name="Sales_Ledger_Previous_Eur">#REF!</definedName>
    <definedName name="SANPAOLO">#REF!</definedName>
    <definedName name="sas">"sas"</definedName>
    <definedName name="SE_Int_Exp">[16]data!$E$497:$E$500,[16]data!$E$502:$E$510</definedName>
    <definedName name="Seasons" localSheetId="1">#REF!</definedName>
    <definedName name="Seasons" localSheetId="2">#REF!</definedName>
    <definedName name="Seasons" localSheetId="3">#REF!</definedName>
    <definedName name="Seasons" localSheetId="4">#REF!</definedName>
    <definedName name="Seasons">#REF!</definedName>
    <definedName name="seb">'[12]eb seb_data'!$A$94:$IV$184</definedName>
    <definedName name="sep">#REF!</definedName>
    <definedName name="shop">60000/12</definedName>
    <definedName name="SILVERFAC" localSheetId="1">#REF!</definedName>
    <definedName name="SILVERFAC" localSheetId="2">#REF!</definedName>
    <definedName name="SILVERFAC" localSheetId="3">#REF!</definedName>
    <definedName name="SILVERFAC" localSheetId="4">#REF!</definedName>
    <definedName name="SILVERFAC">#REF!</definedName>
    <definedName name="SILVERLF" localSheetId="1">#REF!</definedName>
    <definedName name="SILVERLF" localSheetId="2">#REF!</definedName>
    <definedName name="SILVERLF" localSheetId="3">#REF!</definedName>
    <definedName name="SILVERLF" localSheetId="4">#REF!</definedName>
    <definedName name="SILVERLF">#REF!</definedName>
    <definedName name="SILVERMW" localSheetId="1">#REF!</definedName>
    <definedName name="SILVERMW" localSheetId="2">#REF!</definedName>
    <definedName name="SILVERMW" localSheetId="3">#REF!</definedName>
    <definedName name="SILVERMW" localSheetId="4">#REF!</definedName>
    <definedName name="SILVERMW">#REF!</definedName>
    <definedName name="SILVERMWH" localSheetId="1">#REF!</definedName>
    <definedName name="SILVERMWH" localSheetId="2">#REF!</definedName>
    <definedName name="SILVERMWH" localSheetId="3">#REF!</definedName>
    <definedName name="SILVERMWH" localSheetId="4">#REF!</definedName>
    <definedName name="SILVERMWH">#REF!</definedName>
    <definedName name="SNS">[16]data!$F$252:$F$261,[16]data!$F$155:$F$156</definedName>
    <definedName name="SOCGEN">#REF!</definedName>
    <definedName name="SOCGENPARIJS">[16]data!$F$986:$F$990,[16]data!$F$1050:$F$1051</definedName>
    <definedName name="SODAKPGA">#REF!</definedName>
    <definedName name="SPS_COS" localSheetId="1">#REF!</definedName>
    <definedName name="SPS_COS" localSheetId="2">#REF!</definedName>
    <definedName name="SPS_COS" localSheetId="3">#REF!</definedName>
    <definedName name="SPS_COS" localSheetId="4">#REF!</definedName>
    <definedName name="SPS_COS">#REF!</definedName>
    <definedName name="STAAL">#REF!</definedName>
    <definedName name="start">#REF!</definedName>
    <definedName name="stat" localSheetId="1">#REF!</definedName>
    <definedName name="stat" localSheetId="2">#REF!</definedName>
    <definedName name="stat" localSheetId="3">#REF!</definedName>
    <definedName name="stat" localSheetId="4">#REF!</definedName>
    <definedName name="stat">#REF!</definedName>
    <definedName name="StatAmtCol">#REF!</definedName>
    <definedName name="STATE" localSheetId="1">#REF!</definedName>
    <definedName name="STATE" localSheetId="2">#REF!</definedName>
    <definedName name="STATE" localSheetId="3">#REF!</definedName>
    <definedName name="STATE" localSheetId="4">#REF!</definedName>
    <definedName name="STATE">#REF!</definedName>
    <definedName name="step1" localSheetId="1">#REF!</definedName>
    <definedName name="step1" localSheetId="2">#REF!</definedName>
    <definedName name="step1" localSheetId="3">#REF!</definedName>
    <definedName name="step1" localSheetId="4">#REF!</definedName>
    <definedName name="step1">#REF!</definedName>
    <definedName name="step2" localSheetId="1">#REF!</definedName>
    <definedName name="step2" localSheetId="2">#REF!</definedName>
    <definedName name="step2" localSheetId="3">#REF!</definedName>
    <definedName name="step2" localSheetId="4">#REF!</definedName>
    <definedName name="step2">#REF!</definedName>
    <definedName name="STORAGEFDD">#REF!</definedName>
    <definedName name="Sum_Calculation">#REF!</definedName>
    <definedName name="SumForecast" localSheetId="1">#REF!</definedName>
    <definedName name="SumForecast" localSheetId="2">#REF!</definedName>
    <definedName name="SumForecast" localSheetId="3">#REF!</definedName>
    <definedName name="SumForecast" localSheetId="4">#REF!</definedName>
    <definedName name="SumForecast">#REF!</definedName>
    <definedName name="SumHistoric" localSheetId="1">#REF!</definedName>
    <definedName name="SumHistoric" localSheetId="2">#REF!</definedName>
    <definedName name="SumHistoric" localSheetId="3">#REF!</definedName>
    <definedName name="SumHistoric" localSheetId="4">#REF!</definedName>
    <definedName name="SumHistoric">#REF!</definedName>
    <definedName name="SumPower" localSheetId="1">#REF!</definedName>
    <definedName name="SumPower" localSheetId="2">#REF!</definedName>
    <definedName name="SumPower" localSheetId="3">#REF!</definedName>
    <definedName name="SumPower" localSheetId="4">#REF!</definedName>
    <definedName name="SumPower">#REF!</definedName>
    <definedName name="SumPresRate" localSheetId="1">#REF!</definedName>
    <definedName name="SumPresRate" localSheetId="2">#REF!</definedName>
    <definedName name="SumPresRate" localSheetId="3">#REF!</definedName>
    <definedName name="SumPresRate" localSheetId="4">#REF!</definedName>
    <definedName name="SumPresRate">#REF!</definedName>
    <definedName name="SumPropRate" localSheetId="1">#REF!</definedName>
    <definedName name="SumPropRate" localSheetId="2">#REF!</definedName>
    <definedName name="SumPropRate" localSheetId="3">#REF!</definedName>
    <definedName name="SumPropRate" localSheetId="4">#REF!</definedName>
    <definedName name="SumPropRate">#REF!</definedName>
    <definedName name="SumRateBase" localSheetId="1">#REF!</definedName>
    <definedName name="SumRateBase" localSheetId="2">#REF!</definedName>
    <definedName name="SumRateBase" localSheetId="3">#REF!</definedName>
    <definedName name="SumRateBase" localSheetId="4">#REF!</definedName>
    <definedName name="SumRateBase">#REF!</definedName>
    <definedName name="SumRevClass" localSheetId="1">#REF!</definedName>
    <definedName name="SumRevClass" localSheetId="2">#REF!</definedName>
    <definedName name="SumRevClass" localSheetId="3">#REF!</definedName>
    <definedName name="SumRevClass" localSheetId="4">#REF!</definedName>
    <definedName name="SumRevClass">#REF!</definedName>
    <definedName name="SumRevPresRate" localSheetId="1">#REF!</definedName>
    <definedName name="SumRevPresRate" localSheetId="2">#REF!</definedName>
    <definedName name="SumRevPresRate" localSheetId="3">#REF!</definedName>
    <definedName name="SumRevPresRate" localSheetId="4">#REF!</definedName>
    <definedName name="SumRevPresRate">#REF!</definedName>
    <definedName name="SumRevPropRate" localSheetId="1">#REF!</definedName>
    <definedName name="SumRevPropRate" localSheetId="2">#REF!</definedName>
    <definedName name="SumRevPropRate" localSheetId="3">#REF!</definedName>
    <definedName name="SumRevPropRate" localSheetId="4">#REF!</definedName>
    <definedName name="SumRevPropRate">#REF!</definedName>
    <definedName name="SumRevRate" localSheetId="1">#REF!</definedName>
    <definedName name="SumRevRate" localSheetId="2">#REF!</definedName>
    <definedName name="SumRevRate" localSheetId="3">#REF!</definedName>
    <definedName name="SumRevRate" localSheetId="4">#REF!</definedName>
    <definedName name="SumRevRate">#REF!</definedName>
    <definedName name="SumRevReq" localSheetId="1">#REF!</definedName>
    <definedName name="SumRevReq" localSheetId="2">#REF!</definedName>
    <definedName name="SumRevReq" localSheetId="3">#REF!</definedName>
    <definedName name="SumRevReq" localSheetId="4">#REF!</definedName>
    <definedName name="SumRevReq">#REF!</definedName>
    <definedName name="Sums">#REF!</definedName>
    <definedName name="SUPP" localSheetId="1">'[18]Consol Adj.'!#REF!</definedName>
    <definedName name="SUPP" localSheetId="2">'[18]Consol Adj.'!#REF!</definedName>
    <definedName name="SUPP" localSheetId="3">'[18]Consol Adj.'!#REF!</definedName>
    <definedName name="SUPP" localSheetId="4">'[18]Consol Adj.'!#REF!</definedName>
    <definedName name="SUPP">'[18]Consol Adj.'!#REF!</definedName>
    <definedName name="svctech">'[12]data sheet febe- area defined'!$A$1024:$IV$1115</definedName>
    <definedName name="t">#REF!</definedName>
    <definedName name="TABLE">'[32]DEPT TABLE'!$A$1:$C$919</definedName>
    <definedName name="Tablec">'[54]DEPT TABLE'!$A$2:$G$1526</definedName>
    <definedName name="tablee">'[54]DEPT TABLE'!$A$2:$G$1526</definedName>
    <definedName name="tablejbh">'[54]DEPT TABLE'!$A$2:$G$1526</definedName>
    <definedName name="tablemnb">'[54]DEPT TABLE'!$A$2:$G$1526</definedName>
    <definedName name="TableName">"Dummy"</definedName>
    <definedName name="TableOfContents">#REF!</definedName>
    <definedName name="tablephj">'[54]DEPT TABLE'!$A$2:$G$1526</definedName>
    <definedName name="TABLEQWE">'[55]DEPT TABLE'!$A$2:$G$1526</definedName>
    <definedName name="TABLERDE">'[54]DEPT TABLE'!$A$2:$G$1526</definedName>
    <definedName name="TABLEXX">'[54]DEPT TABLE'!$A$2:$G$1526</definedName>
    <definedName name="tablez">'[54]DEPT TABLE'!$A$2:$G$1526</definedName>
    <definedName name="Tax">#REF!</definedName>
    <definedName name="taxcalc" localSheetId="1">#REF!</definedName>
    <definedName name="taxcalc" localSheetId="2">#REF!</definedName>
    <definedName name="taxcalc" localSheetId="3">#REF!</definedName>
    <definedName name="taxcalc" localSheetId="4">#REF!</definedName>
    <definedName name="taxcalc">#REF!</definedName>
    <definedName name="TAXES" localSheetId="1">#REF!</definedName>
    <definedName name="TAXES" localSheetId="2">#REF!</definedName>
    <definedName name="TAXES" localSheetId="3">#REF!</definedName>
    <definedName name="TAXES" localSheetId="4">#REF!</definedName>
    <definedName name="TAXES">#REF!</definedName>
    <definedName name="taxrate">0.396</definedName>
    <definedName name="TBLHeader" localSheetId="1">#REF!</definedName>
    <definedName name="TBLHeader" localSheetId="2">#REF!</definedName>
    <definedName name="TBLHeader" localSheetId="3">#REF!</definedName>
    <definedName name="TBLHeader" localSheetId="4">#REF!</definedName>
    <definedName name="TBLHeader">#REF!</definedName>
    <definedName name="TE" localSheetId="1">'[21]Act Att-H'!$I$183</definedName>
    <definedName name="TE" localSheetId="2">'[21]Act Att-H'!$I$183</definedName>
    <definedName name="TE" localSheetId="3">'[21]Act Att-H'!$I$183</definedName>
    <definedName name="TE" localSheetId="4">'[21]Act Att-H'!$I$183</definedName>
    <definedName name="TE" localSheetId="0">'[22]Act Att-H'!$I$183</definedName>
    <definedName name="TE">'[23]Act Att-H'!$I$183</definedName>
    <definedName name="temps">'[12]data sheet febe- area defined'!$A$3721:$IV$3811</definedName>
    <definedName name="test" localSheetId="1" hidden="1">{"LBO Summary",#N/A,FALSE,"Summary"}</definedName>
    <definedName name="test" localSheetId="2" hidden="1">{"LBO Summary",#N/A,FALSE,"Summary"}</definedName>
    <definedName name="test" localSheetId="3" hidden="1">{"LBO Summary",#N/A,FALSE,"Summary"}</definedName>
    <definedName name="test" localSheetId="4" hidden="1">{"LBO Summary",#N/A,FALSE,"Summary"}</definedName>
    <definedName name="test" localSheetId="0" hidden="1">{"LBO Summary",#N/A,FALSE,"Summary"}</definedName>
    <definedName name="test" hidden="1">{"LBO Summary",#N/A,FALSE,"Summary"}</definedName>
    <definedName name="test1" localSheetId="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" localSheetId="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" localSheetId="3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localSheetId="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localSheetId="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localSheetId="3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1" localSheetId="1" hidden="1">{"LBO Summary",#N/A,FALSE,"Summary"}</definedName>
    <definedName name="test11" localSheetId="2" hidden="1">{"LBO Summary",#N/A,FALSE,"Summary"}</definedName>
    <definedName name="test11" localSheetId="3" hidden="1">{"LBO Summary",#N/A,FALSE,"Summary"}</definedName>
    <definedName name="test11" localSheetId="4" hidden="1">{"LBO Summary",#N/A,FALSE,"Summary"}</definedName>
    <definedName name="test11" localSheetId="0" hidden="1">{"LBO Summary",#N/A,FALSE,"Summary"}</definedName>
    <definedName name="test11" hidden="1">{"LBO Summary",#N/A,FALSE,"Summary"}</definedName>
    <definedName name="test12" localSheetId="1" hidden="1">{"assumptions",#N/A,FALSE,"Scenario 1";"valuation",#N/A,FALSE,"Scenario 1"}</definedName>
    <definedName name="test12" localSheetId="2" hidden="1">{"assumptions",#N/A,FALSE,"Scenario 1";"valuation",#N/A,FALSE,"Scenario 1"}</definedName>
    <definedName name="test12" localSheetId="3" hidden="1">{"assumptions",#N/A,FALSE,"Scenario 1";"valuation",#N/A,FALSE,"Scenario 1"}</definedName>
    <definedName name="test12" localSheetId="4" hidden="1">{"assumptions",#N/A,FALSE,"Scenario 1";"valuation",#N/A,FALSE,"Scenario 1"}</definedName>
    <definedName name="test12" localSheetId="0" hidden="1">{"assumptions",#N/A,FALSE,"Scenario 1";"valuation",#N/A,FALSE,"Scenario 1"}</definedName>
    <definedName name="test12" hidden="1">{"assumptions",#N/A,FALSE,"Scenario 1";"valuation",#N/A,FALSE,"Scenario 1"}</definedName>
    <definedName name="test13" localSheetId="1" hidden="1">{"LBO Summary",#N/A,FALSE,"Summary"}</definedName>
    <definedName name="test13" localSheetId="2" hidden="1">{"LBO Summary",#N/A,FALSE,"Summary"}</definedName>
    <definedName name="test13" localSheetId="3" hidden="1">{"LBO Summary",#N/A,FALSE,"Summary"}</definedName>
    <definedName name="test13" localSheetId="4" hidden="1">{"LBO Summary",#N/A,FALSE,"Summary"}</definedName>
    <definedName name="test13" localSheetId="0" hidden="1">{"LBO Summary",#N/A,FALSE,"Summary"}</definedName>
    <definedName name="test13" hidden="1">{"LBO Summary",#N/A,FALSE,"Summary"}</definedName>
    <definedName name="test14" localSheetId="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4" localSheetId="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4" localSheetId="3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4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4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localSheetId="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localSheetId="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localSheetId="3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5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localSheetId="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localSheetId="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localSheetId="3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16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test2" localSheetId="1" hidden="1">{"LBO Summary",#N/A,FALSE,"Summary"}</definedName>
    <definedName name="test2" localSheetId="2" hidden="1">{"LBO Summary",#N/A,FALSE,"Summary"}</definedName>
    <definedName name="test2" localSheetId="3" hidden="1">{"LBO Summary",#N/A,FALSE,"Summary"}</definedName>
    <definedName name="test2" localSheetId="4" hidden="1">{"LBO Summary",#N/A,FALSE,"Summary"}</definedName>
    <definedName name="test2" localSheetId="0" hidden="1">{"LBO Summary",#N/A,FALSE,"Summary"}</definedName>
    <definedName name="test2" hidden="1">{"LBO Summary",#N/A,FALSE,"Summary"}</definedName>
    <definedName name="test4" localSheetId="1" hidden="1">{"assumptions",#N/A,FALSE,"Scenario 1";"valuation",#N/A,FALSE,"Scenario 1"}</definedName>
    <definedName name="test4" localSheetId="2" hidden="1">{"assumptions",#N/A,FALSE,"Scenario 1";"valuation",#N/A,FALSE,"Scenario 1"}</definedName>
    <definedName name="test4" localSheetId="3" hidden="1">{"assumptions",#N/A,FALSE,"Scenario 1";"valuation",#N/A,FALSE,"Scenario 1"}</definedName>
    <definedName name="test4" localSheetId="4" hidden="1">{"assumptions",#N/A,FALSE,"Scenario 1";"valuation",#N/A,FALSE,"Scenario 1"}</definedName>
    <definedName name="test4" localSheetId="0" hidden="1">{"assumptions",#N/A,FALSE,"Scenario 1";"valuation",#N/A,FALSE,"Scenario 1"}</definedName>
    <definedName name="test4" hidden="1">{"assumptions",#N/A,FALSE,"Scenario 1";"valuation",#N/A,FALSE,"Scenario 1"}</definedName>
    <definedName name="test6" localSheetId="1" hidden="1">{"LBO Summary",#N/A,FALSE,"Summary"}</definedName>
    <definedName name="test6" localSheetId="2" hidden="1">{"LBO Summary",#N/A,FALSE,"Summary"}</definedName>
    <definedName name="test6" localSheetId="3" hidden="1">{"LBO Summary",#N/A,FALSE,"Summary"}</definedName>
    <definedName name="test6" localSheetId="4" hidden="1">{"LBO Summary",#N/A,FALSE,"Summary"}</definedName>
    <definedName name="test6" localSheetId="0" hidden="1">{"LBO Summary",#N/A,FALSE,"Summary"}</definedName>
    <definedName name="test6" hidden="1">{"LBO Summary",#N/A,FALSE,"Summary"}</definedName>
    <definedName name="testcust">#REF!</definedName>
    <definedName name="testdate" localSheetId="1">#REF!</definedName>
    <definedName name="testdate" localSheetId="2">#REF!</definedName>
    <definedName name="testdate" localSheetId="3">#REF!</definedName>
    <definedName name="testdate" localSheetId="4">#REF!</definedName>
    <definedName name="testdate">#REF!</definedName>
    <definedName name="testkwh" localSheetId="1">#REF!</definedName>
    <definedName name="testkwh" localSheetId="2">#REF!</definedName>
    <definedName name="testkwh" localSheetId="3">#REF!</definedName>
    <definedName name="testkwh" localSheetId="4">#REF!</definedName>
    <definedName name="testkwh">#REF!</definedName>
    <definedName name="TextRefCopyRangeCount" hidden="1">1</definedName>
    <definedName name="Time" hidden="1">"b1"</definedName>
    <definedName name="TMCFAC">#REF!</definedName>
    <definedName name="TMCLF" localSheetId="1">#REF!</definedName>
    <definedName name="TMCLF" localSheetId="2">#REF!</definedName>
    <definedName name="TMCLF" localSheetId="3">#REF!</definedName>
    <definedName name="TMCLF" localSheetId="4">#REF!</definedName>
    <definedName name="TMCLF">#REF!</definedName>
    <definedName name="TMCMW" localSheetId="1">#REF!</definedName>
    <definedName name="TMCMW" localSheetId="2">#REF!</definedName>
    <definedName name="TMCMW" localSheetId="3">#REF!</definedName>
    <definedName name="TMCMW" localSheetId="4">#REF!</definedName>
    <definedName name="TMCMW">#REF!</definedName>
    <definedName name="TMCMWH" localSheetId="1">#REF!</definedName>
    <definedName name="TMCMWH" localSheetId="2">#REF!</definedName>
    <definedName name="TMCMWH" localSheetId="3">#REF!</definedName>
    <definedName name="TMCMWH" localSheetId="4">#REF!</definedName>
    <definedName name="TMCMWH">#REF!</definedName>
    <definedName name="To_be_Funded">#REF!</definedName>
    <definedName name="To_be_Funded_Eur">#REF!</definedName>
    <definedName name="TOKAI">#REF!</definedName>
    <definedName name="Tota_Deferred" localSheetId="1">#REF!</definedName>
    <definedName name="Tota_Deferred" localSheetId="2">#REF!</definedName>
    <definedName name="Tota_Deferred" localSheetId="3">#REF!</definedName>
    <definedName name="Tota_Deferred" localSheetId="4">#REF!</definedName>
    <definedName name="Tota_Deferred">#REF!</definedName>
    <definedName name="TotalExNonExHeadCount">#REF!</definedName>
    <definedName name="TotalFunctionHeadCount">#REF!</definedName>
    <definedName name="TOTPGA">#REF!</definedName>
    <definedName name="TOTPIPE">#REF!</definedName>
    <definedName name="TP" localSheetId="1">'[21]Act Att-H'!$I$174</definedName>
    <definedName name="TP" localSheetId="2">'[21]Act Att-H'!$I$174</definedName>
    <definedName name="TP" localSheetId="3">'[21]Act Att-H'!$I$174</definedName>
    <definedName name="TP" localSheetId="4">'[21]Act Att-H'!$I$174</definedName>
    <definedName name="TP" localSheetId="0">'[22]Act Att-H'!$I$174</definedName>
    <definedName name="TP">'[23]Act Att-H'!$I$174</definedName>
    <definedName name="TPA">'[24]ATRR Act'!$G$158</definedName>
    <definedName name="TPSMgmtRev1">'[10]TPS Mgmt Rev 1'!$A$1</definedName>
    <definedName name="TPSMgmtRev2">'[10]TPS Mgmt Rev 2'!$A$1</definedName>
    <definedName name="TPSNIWalk">'[10]TPS NI Walk'!$A$1</definedName>
    <definedName name="TPSQPack1">'[10]TPS Qtr Pack 1'!$A$1</definedName>
    <definedName name="TPSQPack2">'[10]TPS Qtr Pack 2'!$A$1</definedName>
    <definedName name="TrackerCust" localSheetId="1">#REF!</definedName>
    <definedName name="TrackerCust" localSheetId="2">#REF!</definedName>
    <definedName name="TrackerCust" localSheetId="3">#REF!</definedName>
    <definedName name="TrackerCust" localSheetId="4">#REF!</definedName>
    <definedName name="TrackerCust">#REF!</definedName>
    <definedName name="TrackerPrice" localSheetId="1">#REF!</definedName>
    <definedName name="TrackerPrice" localSheetId="2">#REF!</definedName>
    <definedName name="TrackerPrice" localSheetId="3">#REF!</definedName>
    <definedName name="TrackerPrice" localSheetId="4">#REF!</definedName>
    <definedName name="TrackerPrice">#REF!</definedName>
    <definedName name="Trans_name">#REF!</definedName>
    <definedName name="TRANSACTION_NAME">[56]Mapping!$A$4:$A$77</definedName>
    <definedName name="TRANX_NAME">[57]Mapping!$A$4:$A$77</definedName>
    <definedName name="trend">0.06</definedName>
    <definedName name="TU" localSheetId="1">#REF!</definedName>
    <definedName name="TU" localSheetId="2">#REF!</definedName>
    <definedName name="TU" localSheetId="3">#REF!</definedName>
    <definedName name="TU" localSheetId="4">#REF!</definedName>
    <definedName name="TU">#REF!</definedName>
    <definedName name="two">#REF!</definedName>
    <definedName name="Typist" hidden="1">"b1"</definedName>
    <definedName name="UACHRPFAC">#REF!</definedName>
    <definedName name="UACHRPLF" localSheetId="1">#REF!</definedName>
    <definedName name="UACHRPLF" localSheetId="2">#REF!</definedName>
    <definedName name="UACHRPLF" localSheetId="3">#REF!</definedName>
    <definedName name="UACHRPLF" localSheetId="4">#REF!</definedName>
    <definedName name="UACHRPLF">#REF!</definedName>
    <definedName name="UACHRPMW" localSheetId="1">#REF!</definedName>
    <definedName name="UACHRPMW" localSheetId="2">#REF!</definedName>
    <definedName name="UACHRPMW" localSheetId="3">#REF!</definedName>
    <definedName name="UACHRPMW" localSheetId="4">#REF!</definedName>
    <definedName name="UACHRPMW">#REF!</definedName>
    <definedName name="UACHRPMWH" localSheetId="1">#REF!</definedName>
    <definedName name="UACHRPMWH" localSheetId="2">#REF!</definedName>
    <definedName name="UACHRPMWH" localSheetId="3">#REF!</definedName>
    <definedName name="UACHRPMWH" localSheetId="4">#REF!</definedName>
    <definedName name="UACHRPMWH">#REF!</definedName>
    <definedName name="UAMAINFAC" localSheetId="1">#REF!</definedName>
    <definedName name="UAMAINFAC" localSheetId="2">#REF!</definedName>
    <definedName name="UAMAINFAC" localSheetId="3">#REF!</definedName>
    <definedName name="UAMAINFAC" localSheetId="4">#REF!</definedName>
    <definedName name="UAMAINFAC">#REF!</definedName>
    <definedName name="UAMAINLF" localSheetId="1">#REF!</definedName>
    <definedName name="UAMAINLF" localSheetId="2">#REF!</definedName>
    <definedName name="UAMAINLF" localSheetId="3">#REF!</definedName>
    <definedName name="UAMAINLF" localSheetId="4">#REF!</definedName>
    <definedName name="UAMAINLF">#REF!</definedName>
    <definedName name="UAMAINMW" localSheetId="1">#REF!</definedName>
    <definedName name="UAMAINMW" localSheetId="2">#REF!</definedName>
    <definedName name="UAMAINMW" localSheetId="3">#REF!</definedName>
    <definedName name="UAMAINMW" localSheetId="4">#REF!</definedName>
    <definedName name="UAMAINMW">#REF!</definedName>
    <definedName name="UAMAINMWH" localSheetId="1">#REF!</definedName>
    <definedName name="UAMAINMWH" localSheetId="2">#REF!</definedName>
    <definedName name="UAMAINMWH" localSheetId="3">#REF!</definedName>
    <definedName name="UAMAINMWH" localSheetId="4">#REF!</definedName>
    <definedName name="UAMAINMWH">#REF!</definedName>
    <definedName name="UAMEDFAC" localSheetId="1">#REF!</definedName>
    <definedName name="UAMEDFAC" localSheetId="2">#REF!</definedName>
    <definedName name="UAMEDFAC" localSheetId="3">#REF!</definedName>
    <definedName name="UAMEDFAC" localSheetId="4">#REF!</definedName>
    <definedName name="UAMEDFAC">#REF!</definedName>
    <definedName name="UAMEDLF" localSheetId="1">#REF!</definedName>
    <definedName name="UAMEDLF" localSheetId="2">#REF!</definedName>
    <definedName name="UAMEDLF" localSheetId="3">#REF!</definedName>
    <definedName name="UAMEDLF" localSheetId="4">#REF!</definedName>
    <definedName name="UAMEDLF">#REF!</definedName>
    <definedName name="UAMEDMW" localSheetId="1">#REF!</definedName>
    <definedName name="UAMEDMW" localSheetId="2">#REF!</definedName>
    <definedName name="UAMEDMW" localSheetId="3">#REF!</definedName>
    <definedName name="UAMEDMW" localSheetId="4">#REF!</definedName>
    <definedName name="UAMEDMW">#REF!</definedName>
    <definedName name="UAMEDMWH" localSheetId="1">#REF!</definedName>
    <definedName name="UAMEDMWH" localSheetId="2">#REF!</definedName>
    <definedName name="UAMEDMWH" localSheetId="3">#REF!</definedName>
    <definedName name="UAMEDMWH" localSheetId="4">#REF!</definedName>
    <definedName name="UAMEDMWH">#REF!</definedName>
    <definedName name="UKMgmtRev1">'[10]UK Mgmt Rev 1'!$A$1</definedName>
    <definedName name="UKMgmtRev2">'[10]UK Mgmt Rev 2'!$A$1</definedName>
    <definedName name="UKNIWalk">'[10]UK NI Walk'!$A$1</definedName>
    <definedName name="UKQPack1">'[10]UK Qtr Pack 1'!$A$1</definedName>
    <definedName name="UKQPack2">'[10]UK Qtr Pack 2'!$A$1</definedName>
    <definedName name="ump">#REF!</definedName>
    <definedName name="Unbundle_Rate_Base" localSheetId="1">#REF!</definedName>
    <definedName name="Unbundle_Rate_Base" localSheetId="2">#REF!</definedName>
    <definedName name="Unbundle_Rate_Base" localSheetId="3">#REF!</definedName>
    <definedName name="Unbundle_Rate_Base" localSheetId="4">#REF!</definedName>
    <definedName name="Unbundle_Rate_Base">#REF!</definedName>
    <definedName name="Unbundle_Rev_Req" localSheetId="1">#REF!</definedName>
    <definedName name="Unbundle_Rev_Req" localSheetId="2">#REF!</definedName>
    <definedName name="Unbundle_Rev_Req" localSheetId="3">#REF!</definedName>
    <definedName name="Unbundle_Rev_Req" localSheetId="4">#REF!</definedName>
    <definedName name="Unbundle_Rev_Req">#REF!</definedName>
    <definedName name="Unbundling_Unit_Cost" localSheetId="1">#REF!</definedName>
    <definedName name="Unbundling_Unit_Cost" localSheetId="2">#REF!</definedName>
    <definedName name="Unbundling_Unit_Cost" localSheetId="3">#REF!</definedName>
    <definedName name="Unbundling_Unit_Cost" localSheetId="4">#REF!</definedName>
    <definedName name="Unbundling_Unit_Cost">#REF!</definedName>
    <definedName name="Unbundling_Unit_Title" localSheetId="1">#REF!</definedName>
    <definedName name="Unbundling_Unit_Title" localSheetId="2">#REF!</definedName>
    <definedName name="Unbundling_Unit_Title" localSheetId="3">#REF!</definedName>
    <definedName name="Unbundling_Unit_Title" localSheetId="4">#REF!</definedName>
    <definedName name="Unbundling_Unit_Title">#REF!</definedName>
    <definedName name="Unit">#REF!</definedName>
    <definedName name="unitcost" localSheetId="1">#REF!</definedName>
    <definedName name="unitcost" localSheetId="2">#REF!</definedName>
    <definedName name="unitcost" localSheetId="3">#REF!</definedName>
    <definedName name="unitcost" localSheetId="4">#REF!</definedName>
    <definedName name="unitcost">#REF!</definedName>
    <definedName name="UnitCost21" localSheetId="1">#REF!</definedName>
    <definedName name="UnitCost21" localSheetId="2">#REF!</definedName>
    <definedName name="UnitCost21" localSheetId="3">#REF!</definedName>
    <definedName name="UnitCost21" localSheetId="4">#REF!</definedName>
    <definedName name="UnitCost21">#REF!</definedName>
    <definedName name="UnitCost22" localSheetId="1">#REF!</definedName>
    <definedName name="UnitCost22" localSheetId="2">#REF!</definedName>
    <definedName name="UnitCost22" localSheetId="3">#REF!</definedName>
    <definedName name="UnitCost22" localSheetId="4">#REF!</definedName>
    <definedName name="UnitCost22">#REF!</definedName>
    <definedName name="Units">#REF!</definedName>
    <definedName name="UP" localSheetId="1">#REF!</definedName>
    <definedName name="UP" localSheetId="2">#REF!</definedName>
    <definedName name="UP" localSheetId="3">#REF!</definedName>
    <definedName name="UP" localSheetId="4">#REF!</definedName>
    <definedName name="UP">#REF!</definedName>
    <definedName name="usb">#REF!</definedName>
    <definedName name="utility" localSheetId="1">#REF!</definedName>
    <definedName name="utility" localSheetId="2">#REF!</definedName>
    <definedName name="utility" localSheetId="3">#REF!</definedName>
    <definedName name="utility" localSheetId="4">#REF!</definedName>
    <definedName name="utility">#REF!</definedName>
    <definedName name="utilstt" localSheetId="1">#REF!</definedName>
    <definedName name="utilstt" localSheetId="2">#REF!</definedName>
    <definedName name="utilstt" localSheetId="3">#REF!</definedName>
    <definedName name="utilstt" localSheetId="4">#REF!</definedName>
    <definedName name="utilstt">#REF!</definedName>
    <definedName name="Value" localSheetId="1" hidden="1">{"assumptions",#N/A,FALSE,"Scenario 1";"valuation",#N/A,FALSE,"Scenario 1"}</definedName>
    <definedName name="Value" localSheetId="2" hidden="1">{"assumptions",#N/A,FALSE,"Scenario 1";"valuation",#N/A,FALSE,"Scenario 1"}</definedName>
    <definedName name="Value" localSheetId="3" hidden="1">{"assumptions",#N/A,FALSE,"Scenario 1";"valuation",#N/A,FALSE,"Scenario 1"}</definedName>
    <definedName name="Value" localSheetId="4" hidden="1">{"assumptions",#N/A,FALSE,"Scenario 1";"valuation",#N/A,FALSE,"Scenario 1"}</definedName>
    <definedName name="Value" localSheetId="0" hidden="1">{"assumptions",#N/A,FALSE,"Scenario 1";"valuation",#N/A,FALSE,"Scenario 1"}</definedName>
    <definedName name="Value" hidden="1">{"assumptions",#N/A,FALSE,"Scenario 1";"valuation",#N/A,FALSE,"Scenario 1"}</definedName>
    <definedName name="VarAnalPrn1">#REF!</definedName>
    <definedName name="Version" hidden="1">"a1"</definedName>
    <definedName name="VLYPL">'[10]VLY P&amp;L'!$A$1</definedName>
    <definedName name="VOLKSBANK">#REF!</definedName>
    <definedName name="Volume">#REF!</definedName>
    <definedName name="VOPPL">'[10]VOP P&amp;L'!$A$1</definedName>
    <definedName name="Vorjahr">#REF!</definedName>
    <definedName name="VPBSAS">[16]data!$F$1037,[16]data!$F$1158,[16]data!$F$1166</definedName>
    <definedName name="WACOG">#REF!</definedName>
    <definedName name="WESTPLAINS_ENERGY">#REF!</definedName>
    <definedName name="wfold">#REF!</definedName>
    <definedName name="what">'[7]EPS &amp; Metrics'!#REF!</definedName>
    <definedName name="what02">'[7]EPS &amp; Metrics'!#REF!</definedName>
    <definedName name="whatever" localSheetId="1">#REF!</definedName>
    <definedName name="whatever" localSheetId="2">#REF!</definedName>
    <definedName name="whatever" localSheetId="3">#REF!</definedName>
    <definedName name="whatever" localSheetId="4">#REF!</definedName>
    <definedName name="whatever">#REF!</definedName>
    <definedName name="wkpprojfact">0</definedName>
    <definedName name="Worksheets_List_Header">#REF!</definedName>
    <definedName name="Worksheets_List_Start">#REF!</definedName>
    <definedName name="wrn.ARREC." localSheetId="1" hidden="1">{#N/A,#N/A,FALSE,"ARREC"}</definedName>
    <definedName name="wrn.ARREC." localSheetId="2" hidden="1">{#N/A,#N/A,FALSE,"ARREC"}</definedName>
    <definedName name="wrn.ARREC." localSheetId="3" hidden="1">{#N/A,#N/A,FALSE,"ARREC"}</definedName>
    <definedName name="wrn.ARREC." localSheetId="4" hidden="1">{#N/A,#N/A,FALSE,"ARREC"}</definedName>
    <definedName name="wrn.ARREC." localSheetId="0" hidden="1">{#N/A,#N/A,FALSE,"ARREC"}</definedName>
    <definedName name="wrn.ARREC." hidden="1">{#N/A,#N/A,FALSE,"ARREC"}</definedName>
    <definedName name="wrn.CP._.Demand." localSheetId="1" hidden="1">{"Retail CP pg1",#N/A,FALSE,"FACTOR3";"Retail CP pg2",#N/A,FALSE,"FACTOR3";"Retail CP pg3",#N/A,FALSE,"FACTOR3"}</definedName>
    <definedName name="wrn.CP._.Demand." localSheetId="2" hidden="1">{"Retail CP pg1",#N/A,FALSE,"FACTOR3";"Retail CP pg2",#N/A,FALSE,"FACTOR3";"Retail CP pg3",#N/A,FALSE,"FACTOR3"}</definedName>
    <definedName name="wrn.CP._.Demand." localSheetId="3" hidden="1">{"Retail CP pg1",#N/A,FALSE,"FACTOR3";"Retail CP pg2",#N/A,FALSE,"FACTOR3";"Retail CP pg3",#N/A,FALSE,"FACTOR3"}</definedName>
    <definedName name="wrn.CP._.Demand." localSheetId="4" hidden="1">{"Retail CP pg1",#N/A,FALSE,"FACTOR3";"Retail CP pg2",#N/A,FALSE,"FACTOR3";"Retail CP pg3",#N/A,FALSE,"FACTOR3"}</definedName>
    <definedName name="wrn.CP._.Demand." localSheetId="0" hidden="1">{"Retail CP pg1",#N/A,FALSE,"FACTOR3";"Retail CP pg2",#N/A,FALSE,"FACTOR3";"Retail CP pg3",#N/A,FALSE,"FACTOR3"}</definedName>
    <definedName name="wrn.CP._.Demand." hidden="1">{"Retail CP pg1",#N/A,FALSE,"FACTOR3";"Retail CP pg2",#N/A,FALSE,"FACTOR3";"Retail CP pg3",#N/A,FALSE,"FACTOR3"}</definedName>
    <definedName name="wrn.CP._.Demand2." localSheetId="1" hidden="1">{"Retail CP pg1",#N/A,FALSE,"FACTOR3";"Retail CP pg2",#N/A,FALSE,"FACTOR3";"Retail CP pg3",#N/A,FALSE,"FACTOR3"}</definedName>
    <definedName name="wrn.CP._.Demand2." localSheetId="2" hidden="1">{"Retail CP pg1",#N/A,FALSE,"FACTOR3";"Retail CP pg2",#N/A,FALSE,"FACTOR3";"Retail CP pg3",#N/A,FALSE,"FACTOR3"}</definedName>
    <definedName name="wrn.CP._.Demand2." localSheetId="3" hidden="1">{"Retail CP pg1",#N/A,FALSE,"FACTOR3";"Retail CP pg2",#N/A,FALSE,"FACTOR3";"Retail CP pg3",#N/A,FALSE,"FACTOR3"}</definedName>
    <definedName name="wrn.CP._.Demand2." localSheetId="4" hidden="1">{"Retail CP pg1",#N/A,FALSE,"FACTOR3";"Retail CP pg2",#N/A,FALSE,"FACTOR3";"Retail CP pg3",#N/A,FALSE,"FACTOR3"}</definedName>
    <definedName name="wrn.CP._.Demand2." localSheetId="0" hidden="1">{"Retail CP pg1",#N/A,FALSE,"FACTOR3";"Retail CP pg2",#N/A,FALSE,"FACTOR3";"Retail CP pg3",#N/A,FALSE,"FACTOR3"}</definedName>
    <definedName name="wrn.CP._.Demand2." hidden="1">{"Retail CP pg1",#N/A,FALSE,"FACTOR3";"Retail CP pg2",#N/A,FALSE,"FACTOR3";"Retail CP pg3",#N/A,FALSE,"FACTOR3"}</definedName>
    <definedName name="wrn.EMPPAY." localSheetId="1" hidden="1">{#N/A,#N/A,FALSE,"EMPPAY"}</definedName>
    <definedName name="wrn.EMPPAY." localSheetId="2" hidden="1">{#N/A,#N/A,FALSE,"EMPPAY"}</definedName>
    <definedName name="wrn.EMPPAY." localSheetId="3" hidden="1">{#N/A,#N/A,FALSE,"EMPPAY"}</definedName>
    <definedName name="wrn.EMPPAY." localSheetId="4" hidden="1">{#N/A,#N/A,FALSE,"EMPPAY"}</definedName>
    <definedName name="wrn.EMPPAY." localSheetId="0" hidden="1">{#N/A,#N/A,FALSE,"EMPPAY"}</definedName>
    <definedName name="wrn.EMPPAY." hidden="1">{#N/A,#N/A,FALSE,"EMPPAY"}</definedName>
    <definedName name="wrn.IPO._.Valuation." localSheetId="1" hidden="1">{"assumptions",#N/A,FALSE,"Scenario 1";"valuation",#N/A,FALSE,"Scenario 1"}</definedName>
    <definedName name="wrn.IPO._.Valuation." localSheetId="2" hidden="1">{"assumptions",#N/A,FALSE,"Scenario 1";"valuation",#N/A,FALSE,"Scenario 1"}</definedName>
    <definedName name="wrn.IPO._.Valuation." localSheetId="3" hidden="1">{"assumptions",#N/A,FALSE,"Scenario 1";"valuation",#N/A,FALSE,"Scenario 1"}</definedName>
    <definedName name="wrn.IPO._.Valuation." localSheetId="4" hidden="1">{"assumptions",#N/A,FALSE,"Scenario 1";"valuation",#N/A,FALSE,"Scenario 1"}</definedName>
    <definedName name="wrn.IPO._.Valuation." localSheetId="0" hidden="1">{"assumptions",#N/A,FALSE,"Scenario 1";"valuation",#N/A,FALSE,"Scenario 1"}</definedName>
    <definedName name="wrn.IPO._.Valuation." hidden="1">{"assumptions",#N/A,FALSE,"Scenario 1";"valuation",#N/A,FALSE,"Scenario 1"}</definedName>
    <definedName name="wrn.LBO._.Summary." localSheetId="1" hidden="1">{"LBO Summary",#N/A,FALSE,"Summary"}</definedName>
    <definedName name="wrn.LBO._.Summary." localSheetId="2" hidden="1">{"LBO Summary",#N/A,FALSE,"Summary"}</definedName>
    <definedName name="wrn.LBO._.Summary." localSheetId="3" hidden="1">{"LBO Summary",#N/A,FALSE,"Summary"}</definedName>
    <definedName name="wrn.LBO._.Summary." localSheetId="4" hidden="1">{"LBO Summary",#N/A,FALSE,"Summary"}</definedName>
    <definedName name="wrn.LBO._.Summary." localSheetId="0" hidden="1">{"LBO Summary",#N/A,FALSE,"Summary"}</definedName>
    <definedName name="wrn.LBO._.Summary." hidden="1">{"LBO Summary",#N/A,FALSE,"Summary"}</definedName>
    <definedName name="wrn.ngpl." hidden="1">{#N/A,#N/A,FALSE,"lenox estimate";#N/A,#N/A,FALSE,"NGPL Pricing 99";#N/A,#N/A,FALSE,"JOURNAL 208"}</definedName>
    <definedName name="wrn.nngalloc." hidden="1">{"ALLOCATION",#N/A,FALSE,"nngcostassign";"INPUT",#N/A,FALSE,"nngcostassign";"ESTIMATE (nngcostassign)",#N/A,FALSE,"nngcostassign";"UEINVOICE (nngcostassign)",#N/A,FALSE,"nngcostassign";#N/A,#N/A,FALSE,"Large volume Pool";#N/A,#N/A,FALSE,"JOURNAL203JN";#N/A,#N/A,FALSE,"capacity";#N/A,#N/A,FALSE,"transport";#N/A,#N/A,FALSE,"barballoc";"Supplier",#N/A,FALSE,"supplier pool NNG"}</definedName>
    <definedName name="wrn.Print._.All._.Pages." localSheetId="1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localSheetId="2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localSheetId="3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localSheetId="4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localSheetId="0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Print._.All._.Pages." hidden="1">{"LBO Summary",#N/A,FALSE,"Summary";"Income Statement",#N/A,FALSE,"Model";"Cash Flow",#N/A,FALSE,"Model";"Balance Sheet",#N/A,FALSE,"Model";"Working Capital",#N/A,FALSE,"Model";"Pro Forma Balance Sheets",#N/A,FALSE,"PFBS";"Debt Balances",#N/A,FALSE,"Model";"Fee Schedules",#N/A,FALSE,"Model"}</definedName>
    <definedName name="wrn.tracker." hidden="1">{#N/A,#N/A,TRUE,"Purchases";#N/A,#N/A,TRUE,"Miscellaneous";#N/A,#N/A,TRUE,"PGAtotal";#N/A,#N/A,TRUE,"state PGA";#N/A,#N/A,TRUE,"Imbalance";#N/A,#N/A,TRUE,"Demand";#N/A,#N/A,TRUE,"Storage";#N/A,#N/A,TRUE,"Ia alloc";#N/A,#N/A,TRUE,"Mn alloc";#N/A,#N/A,TRUE,"NE Lincoln alloc";#N/A,#N/A,TRUE,"Ks alloc";#N/A,#N/A,TRUE,"NMU alloc";#N/A,#N/A,TRUE,"JOURNAL";#N/A,#N/A,TRUE,"Nebraska Rates"}</definedName>
    <definedName name="wrn.UEG._.Operating._.Report." hidden="1">{#N/A,#N/A,FALSE,"UEG Cover";#N/A,#N/A,FALSE,"UEG Summary";#N/A,#N/A,FALSE,"UPS Cover";#N/A,#N/A,FALSE,"REGULATED_POWER";#N/A,#N/A,FALSE,"REG_VAR_YTD";#N/A,#N/A,FALSE,"UCG";#N/A,#N/A,FALSE,"UCG_VAR_YTD";#N/A,#N/A,FALSE,"O&amp;M_DETAIL";#N/A,#N/A,FALSE,"UPS HEADCOUNT";#N/A,#N/A,FALSE,"UPS CAPITAL";#N/A,#N/A,FALSE,"UPS FLEX PLAN";#N/A,#N/A,FALSE,"UER Cover";#N/A,#N/A,FALSE,"AEC EBIT-EVA Month";#N/A,#N/A,FALSE,"AEC EBIT-EVA Y-T-D";#N/A,#N/A,FALSE,"AEM-TG EBIT-EVA Month";#N/A,#N/A,FALSE,"APC-PT EBIT-EVA Month ";#N/A,#N/A,FALSE,"AEM-Term EBIT-EVA Month ";#N/A,#N/A,FALSE,"APC-Term EBIT-EVA Month";#N/A,#N/A,FALSE,"AEM O&amp;M Detail";#N/A,#N/A,FALSE,"AQP Cover";#N/A,#N/A,FALSE,"AQP EBIT-EVA Month";#N/A,#N/A,FALSE,"AQP EBIT-EVA Y-T-D";#N/A,#N/A,FALSE,"AQP O&amp;M Detail";#N/A,#N/A,FALSE,"Operating Stats-UER";#N/A,#N/A,FALSE,"Headcount";#N/A,#N/A,FALSE,"GSS Cover";#N/A,#N/A,FALSE,"GSS EBIT-EVA Month";#N/A,#N/A,FALSE,"GSS EBIT-EVA Variance";#N/A,#N/A,FALSE,"GSS O&amp;M Detail - P&amp;L";#N/A,#N/A,FALSE,"GSS O&amp;M Variance";#N/A,#N/A,FALSE,"UES Cover";#N/A,#N/A,FALSE,"UES Total";#N/A,#N/A,FALSE,"Monthly UES by SBU";#N/A,#N/A,FALSE,"YTD UES by SBU";#N/A,#N/A,FALSE,"IndustEBIT";#N/A,#N/A,FALSE,"Com'l EBIT ";#N/A,#N/A,FALSE,"UEM EBIT"}</definedName>
    <definedName name="WS" localSheetId="1">'[21]Act Att-H'!$I$191</definedName>
    <definedName name="WS" localSheetId="2">'[21]Act Att-H'!$I$191</definedName>
    <definedName name="WS" localSheetId="3">'[21]Act Att-H'!$I$191</definedName>
    <definedName name="WS" localSheetId="4">'[21]Act Att-H'!$I$191</definedName>
    <definedName name="WS" localSheetId="0">'[22]Act Att-H'!$I$191</definedName>
    <definedName name="WS">'[23]Act Att-H'!$I$191</definedName>
    <definedName name="WSA">'[24]ATRR Act'!$G$168</definedName>
    <definedName name="Xcel">'[58]Data Entry and Forecaster'!#REF!</definedName>
    <definedName name="Xcel_COS" localSheetId="1">#REF!</definedName>
    <definedName name="Xcel_COS" localSheetId="2">#REF!</definedName>
    <definedName name="Xcel_COS" localSheetId="3">#REF!</definedName>
    <definedName name="Xcel_COS" localSheetId="4">#REF!</definedName>
    <definedName name="Xcel_COS">#REF!</definedName>
    <definedName name="xx" localSheetId="1" hidden="1">{#N/A,#N/A,FALSE,"EMPPAY"}</definedName>
    <definedName name="xx" localSheetId="2" hidden="1">{#N/A,#N/A,FALSE,"EMPPAY"}</definedName>
    <definedName name="xx" localSheetId="3" hidden="1">{#N/A,#N/A,FALSE,"EMPPAY"}</definedName>
    <definedName name="xx" localSheetId="4" hidden="1">{#N/A,#N/A,FALSE,"EMPPAY"}</definedName>
    <definedName name="xx" localSheetId="0" hidden="1">{#N/A,#N/A,FALSE,"EMPPAY"}</definedName>
    <definedName name="xx" hidden="1">{#N/A,#N/A,FALSE,"EMPPAY"}</definedName>
    <definedName name="xxxxxx">0</definedName>
    <definedName name="YTD" localSheetId="1">#REF!</definedName>
    <definedName name="YTD" localSheetId="2">#REF!</definedName>
    <definedName name="YTD" localSheetId="3">#REF!</definedName>
    <definedName name="YTD" localSheetId="4">#REF!</definedName>
    <definedName name="YTD">#REF!</definedName>
    <definedName name="YTDAdj">#REF!</definedName>
    <definedName name="yyyyyy">35178.6762840278</definedName>
    <definedName name="zzzzzz">"VM04"</definedName>
  </definedNames>
  <calcPr calcId="191028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14" i="21" l="1"/>
  <c r="T6" i="25"/>
  <c r="T5" i="25" l="1"/>
  <c r="T4" i="25"/>
  <c r="G2" i="25" l="1"/>
  <c r="G3" i="25"/>
  <c r="F3" i="25"/>
  <c r="F2" i="25"/>
  <c r="U18" i="24"/>
  <c r="U19" i="24"/>
  <c r="U12" i="24"/>
  <c r="E9" i="22" s="1"/>
  <c r="U13" i="24"/>
  <c r="U14" i="24"/>
  <c r="U15" i="24"/>
  <c r="U16" i="24"/>
  <c r="U17" i="24"/>
  <c r="U11" i="24"/>
  <c r="U5" i="24"/>
  <c r="U6" i="24"/>
  <c r="U7" i="24"/>
  <c r="U8" i="24"/>
  <c r="U9" i="24"/>
  <c r="U10" i="24"/>
  <c r="U4" i="24"/>
  <c r="G2" i="24" l="1"/>
  <c r="G3" i="24"/>
  <c r="F3" i="24"/>
  <c r="F2" i="24"/>
  <c r="S4" i="23"/>
  <c r="T4" i="23" l="1"/>
  <c r="H3" i="23"/>
  <c r="H2" i="23"/>
  <c r="G14" i="22"/>
  <c r="H14" i="22" s="1"/>
  <c r="G13" i="22"/>
  <c r="H13" i="22" s="1"/>
  <c r="G12" i="22"/>
  <c r="G11" i="22"/>
  <c r="H11" i="22" s="1"/>
  <c r="G10" i="22"/>
  <c r="H10" i="22" s="1"/>
  <c r="G9" i="22"/>
  <c r="H9" i="22" s="1"/>
  <c r="G8" i="22"/>
  <c r="H8" i="22" s="1"/>
  <c r="A3" i="22"/>
  <c r="I2" i="23" l="1"/>
  <c r="H2" i="24"/>
  <c r="I3" i="23"/>
  <c r="H3" i="24"/>
  <c r="T16" i="21"/>
  <c r="T17" i="21"/>
  <c r="T18" i="21"/>
  <c r="T19" i="21"/>
  <c r="T20" i="21"/>
  <c r="T13" i="21"/>
  <c r="T7" i="21"/>
  <c r="T8" i="21"/>
  <c r="E15" i="22" s="1"/>
  <c r="T9" i="21"/>
  <c r="T10" i="21"/>
  <c r="T11" i="21"/>
  <c r="T5" i="21"/>
  <c r="J3" i="23" l="1"/>
  <c r="I3" i="24"/>
  <c r="J2" i="23"/>
  <c r="I2" i="24"/>
  <c r="H15" i="22"/>
  <c r="K2" i="23" l="1"/>
  <c r="J2" i="24"/>
  <c r="K3" i="23"/>
  <c r="J3" i="24"/>
  <c r="T12" i="21"/>
  <c r="T15" i="21"/>
  <c r="T6" i="21"/>
  <c r="T4" i="21"/>
  <c r="E12" i="22" s="1"/>
  <c r="H2" i="21"/>
  <c r="H3" i="21"/>
  <c r="L3" i="23" l="1"/>
  <c r="K3" i="24"/>
  <c r="L2" i="23"/>
  <c r="K2" i="24"/>
  <c r="I2" i="21"/>
  <c r="H2" i="25"/>
  <c r="I3" i="21"/>
  <c r="H3" i="25"/>
  <c r="H12" i="22"/>
  <c r="H16" i="22" s="1"/>
  <c r="E16" i="22"/>
  <c r="M2" i="23" l="1"/>
  <c r="L2" i="24"/>
  <c r="M3" i="23"/>
  <c r="L3" i="24"/>
  <c r="J3" i="21"/>
  <c r="I3" i="25"/>
  <c r="J2" i="21"/>
  <c r="I2" i="25"/>
  <c r="N3" i="23" l="1"/>
  <c r="M3" i="24"/>
  <c r="N2" i="23"/>
  <c r="M2" i="24"/>
  <c r="K2" i="21"/>
  <c r="J2" i="25"/>
  <c r="K3" i="21"/>
  <c r="J3" i="25"/>
  <c r="E18" i="22"/>
  <c r="O2" i="23" l="1"/>
  <c r="N2" i="24"/>
  <c r="O3" i="23"/>
  <c r="N3" i="24"/>
  <c r="L3" i="21"/>
  <c r="K3" i="25"/>
  <c r="L2" i="21"/>
  <c r="K2" i="25"/>
  <c r="P3" i="23" l="1"/>
  <c r="O3" i="24"/>
  <c r="P2" i="23"/>
  <c r="O2" i="24"/>
  <c r="M3" i="21"/>
  <c r="L3" i="25"/>
  <c r="M2" i="21"/>
  <c r="L2" i="25"/>
  <c r="Q2" i="23" l="1"/>
  <c r="P2" i="24"/>
  <c r="Q3" i="23"/>
  <c r="P3" i="24"/>
  <c r="N2" i="21"/>
  <c r="M2" i="25"/>
  <c r="N3" i="21"/>
  <c r="M3" i="25"/>
  <c r="R3" i="23" l="1"/>
  <c r="R3" i="24" s="1"/>
  <c r="Q3" i="24"/>
  <c r="R2" i="23"/>
  <c r="R2" i="24" s="1"/>
  <c r="Q2" i="24"/>
  <c r="O3" i="21"/>
  <c r="N3" i="25"/>
  <c r="O2" i="21"/>
  <c r="N2" i="25"/>
  <c r="P2" i="21" l="1"/>
  <c r="O2" i="25"/>
  <c r="P3" i="21"/>
  <c r="O3" i="25"/>
  <c r="Q3" i="21" l="1"/>
  <c r="P3" i="25"/>
  <c r="Q2" i="21"/>
  <c r="P2" i="25"/>
  <c r="R2" i="21" l="1"/>
  <c r="R2" i="25" s="1"/>
  <c r="Q2" i="25"/>
  <c r="R3" i="21"/>
  <c r="R3" i="25" s="1"/>
  <c r="Q3" i="25"/>
</calcChain>
</file>

<file path=xl/sharedStrings.xml><?xml version="1.0" encoding="utf-8"?>
<sst xmlns="http://schemas.openxmlformats.org/spreadsheetml/2006/main" count="235" uniqueCount="135">
  <si>
    <t>Worksheet A8</t>
  </si>
  <si>
    <t>Prepayments</t>
  </si>
  <si>
    <t>Page 1 of 1</t>
  </si>
  <si>
    <t>Line</t>
  </si>
  <si>
    <t>Prepaid Item</t>
  </si>
  <si>
    <t>Description</t>
  </si>
  <si>
    <t>13 Month Average Balance
(Note B)</t>
  </si>
  <si>
    <t>Allocator</t>
  </si>
  <si>
    <t>Allocation Factor</t>
  </si>
  <si>
    <t>Allocated Amount</t>
  </si>
  <si>
    <t>(a)</t>
  </si>
  <si>
    <t>(b)</t>
  </si>
  <si>
    <t>(c)</t>
  </si>
  <si>
    <t>(d)</t>
  </si>
  <si>
    <t>(e)</t>
  </si>
  <si>
    <t>(f)</t>
  </si>
  <si>
    <t>Direct Assigned Prepaids</t>
  </si>
  <si>
    <t>Prepaid Items (directly assigned to Transmission)</t>
  </si>
  <si>
    <t>DA</t>
  </si>
  <si>
    <t>Transmission Plant-Related Prepaid Items</t>
  </si>
  <si>
    <t>Prepaid Items (allocated by Transmission Plant)</t>
  </si>
  <si>
    <t>TP</t>
  </si>
  <si>
    <t>Transmission Expense-Related Prepaid Items</t>
  </si>
  <si>
    <t>Prepaid Items (allocated by Transmission Expense)</t>
  </si>
  <si>
    <t>TE</t>
  </si>
  <si>
    <t>Common Plant-Related Prepaid Items</t>
  </si>
  <si>
    <t>Prepaid Items (allocated by Common Plant Allocator)</t>
  </si>
  <si>
    <t>CE</t>
  </si>
  <si>
    <t>Wage &amp; Salary-Related Prepaid Items</t>
  </si>
  <si>
    <t>Prepaid Items (allocated by Wages &amp; Salaries)</t>
  </si>
  <si>
    <t>W/S</t>
  </si>
  <si>
    <t>General Plant-Related Prepaid Items</t>
  </si>
  <si>
    <t>Leases and Prepaid Items (allocated by Gross Plant Allocator)</t>
  </si>
  <si>
    <t>GP</t>
  </si>
  <si>
    <t>Net Plant-Related Prepaid Items</t>
  </si>
  <si>
    <t>Prepaid Items (allocated by Net Plant Allocator)</t>
  </si>
  <si>
    <t>NP</t>
  </si>
  <si>
    <t>Prepaid Items Not Allocated</t>
  </si>
  <si>
    <t>Prepaid Items Not Allocated (including but not limited to Insurance for Generation assets, Prepaid Generation maintenance, Land Easements and Leases for Generation and Distribution, and Income Taxes)</t>
  </si>
  <si>
    <t>NA</t>
  </si>
  <si>
    <t>Total</t>
  </si>
  <si>
    <t>(Note A)</t>
  </si>
  <si>
    <t>Total from A4-Rate Base</t>
  </si>
  <si>
    <t>Variance</t>
  </si>
  <si>
    <t>Notes</t>
  </si>
  <si>
    <t>A</t>
  </si>
  <si>
    <t>To Actual Attachment H, page 2, line 30</t>
  </si>
  <si>
    <t>B</t>
  </si>
  <si>
    <t>The total of the 13 month average of the individual items will match the 13 month average calculated on A4-Rate Base, page 2 line 14 column (h).  The variance between A8 and A4 will be $0.</t>
  </si>
  <si>
    <t>*Detail comes from monthly account reconciliations (N:\BHSC\Accounting - All Companies\Account Reconciliations\YYYY\MM-YYYY)</t>
  </si>
  <si>
    <t>13-month</t>
  </si>
  <si>
    <t>Vendor</t>
  </si>
  <si>
    <t>Vendor ID</t>
  </si>
  <si>
    <t>Voucher</t>
  </si>
  <si>
    <t>Average</t>
  </si>
  <si>
    <t>Liberty Mutual</t>
  </si>
  <si>
    <t>00138387</t>
  </si>
  <si>
    <t>Auto Policy 20/21</t>
  </si>
  <si>
    <t>WS Allocator</t>
  </si>
  <si>
    <t>00154980</t>
  </si>
  <si>
    <t>Auto Renewal 21-22</t>
  </si>
  <si>
    <t>FM Global</t>
  </si>
  <si>
    <t>00143460</t>
  </si>
  <si>
    <t>Property Insurance</t>
  </si>
  <si>
    <t>00158895</t>
  </si>
  <si>
    <t>COE Property 21-22</t>
  </si>
  <si>
    <t>Property Insurance-Busch Ranch</t>
  </si>
  <si>
    <t>N/A Allocator</t>
  </si>
  <si>
    <t>Busch Ranch Property 21-22</t>
  </si>
  <si>
    <t>Property Insurance-Peak</t>
  </si>
  <si>
    <t>Peakview Property 21-22</t>
  </si>
  <si>
    <t>Work Comp 20/21</t>
  </si>
  <si>
    <t>Work Comp Renewal 21-22</t>
  </si>
  <si>
    <t xml:space="preserve">Liberty Mutual (credit for 2018/2019 Work Comp policies so needed to be expenses) -voucher #  was taken out of prepaids in Mar, corr to expense in May </t>
  </si>
  <si>
    <t>NA instead of WS because this is an out-of period adjustment</t>
  </si>
  <si>
    <t>Hays Group</t>
  </si>
  <si>
    <t>70770</t>
  </si>
  <si>
    <t>00144214</t>
  </si>
  <si>
    <t>Terrorism</t>
  </si>
  <si>
    <t>Accrual</t>
  </si>
  <si>
    <t>COE</t>
  </si>
  <si>
    <t>Terrorism-Busch Ranch</t>
  </si>
  <si>
    <t>Busch Ranch</t>
  </si>
  <si>
    <t>Terrorism-Peak</t>
  </si>
  <si>
    <t>Peakview</t>
  </si>
  <si>
    <t>Korterra Inc</t>
  </si>
  <si>
    <t>00153836</t>
  </si>
  <si>
    <t>LICENSE, SUPPORT &amp; MAINT</t>
  </si>
  <si>
    <t xml:space="preserve">13-month </t>
  </si>
  <si>
    <t>Vestas</t>
  </si>
  <si>
    <t>71531</t>
  </si>
  <si>
    <t>Standing accrual</t>
  </si>
  <si>
    <t>NA Alloc</t>
  </si>
  <si>
    <t>Praco LTD</t>
  </si>
  <si>
    <t>82542</t>
  </si>
  <si>
    <t>00114746</t>
  </si>
  <si>
    <t>Ready Branding - Advert and Promo</t>
  </si>
  <si>
    <t>GE Electric</t>
  </si>
  <si>
    <t>17940</t>
  </si>
  <si>
    <t>00113179</t>
  </si>
  <si>
    <t>Qrtrly payment &amp; Adj, Q1 2021</t>
  </si>
  <si>
    <t>Contract expires 12/15/2021 and will be renegotiated for 2022.</t>
  </si>
  <si>
    <t>00117797</t>
  </si>
  <si>
    <t>Qrtrly payment &amp; Adj, Q2 2021</t>
  </si>
  <si>
    <t>00120082</t>
  </si>
  <si>
    <t>Qrtrly payment &amp; Adj, Q3 2021</t>
  </si>
  <si>
    <t>Qrtrly payment &amp; Adj, Q4 2021</t>
  </si>
  <si>
    <t>Ge Maint. Contract</t>
  </si>
  <si>
    <t>Requires an adjustment to deferred asset other every month of 1625</t>
  </si>
  <si>
    <t>Misc Rent Accrual</t>
  </si>
  <si>
    <t>Lease #0000000116</t>
  </si>
  <si>
    <t>Distribution Lease</t>
  </si>
  <si>
    <t>Lease #0000000141</t>
  </si>
  <si>
    <t>TP Alloc</t>
  </si>
  <si>
    <t>Transmission Lease</t>
  </si>
  <si>
    <t>Lease #0000000121/CO WALSENBURG OPS CENTER LEASE</t>
  </si>
  <si>
    <t>Other General Rent</t>
  </si>
  <si>
    <t>Lease #0000000124/CO MANZANOLA GROUND 124</t>
  </si>
  <si>
    <t>Lease #0000000137</t>
  </si>
  <si>
    <t>Lease #0000000231</t>
  </si>
  <si>
    <t>Lease #0000000237/CO CANON CITY PARKING LOT LEAS</t>
  </si>
  <si>
    <t>A&amp;G Rent</t>
  </si>
  <si>
    <t>CO PUEBLO ERIE METER LEASE 274</t>
  </si>
  <si>
    <t>Peak View Land Rent</t>
  </si>
  <si>
    <t>Land Rent - Easement</t>
  </si>
  <si>
    <t>WECC</t>
  </si>
  <si>
    <t>03478</t>
  </si>
  <si>
    <t>00171715</t>
  </si>
  <si>
    <t>NERC, WIRAB, WECC</t>
  </si>
  <si>
    <t xml:space="preserve">Peak Reliability </t>
  </si>
  <si>
    <t>00172281</t>
  </si>
  <si>
    <t>2020 Reliability Coordinator Fee</t>
  </si>
  <si>
    <t>WESTERN ELECTRICITY COORDINATING COUNCIL</t>
  </si>
  <si>
    <t>00160020</t>
  </si>
  <si>
    <t>STATURTORY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</si>
</sst>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_(* #,##0.00000_);_(* \(#,##0.00000\);_(* &quot;-&quot;??_);_(@_)"/>
    <numFmt numFmtId="167" formatCode="_(&quot;$&quot;* #,##0_);_(&quot;$&quot;* \(#,##0\);_(&quot;$&quot;* &quot;-&quot;??_);_(@_)"/>
  </numFmts>
  <fonts count="1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  <font>
      <sz val="11"/>
      <color theme="1"/>
      <name val="Calibri"/>
      <family val="2"/>
    </font>
    <font>
      <b/>
      <sz val="10"/>
      <name val="Arial Unicode MS"/>
      <family val="2"/>
    </font>
    <font>
      <sz val="12"/>
      <name val="Arial MT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0"/>
      <color rgb="FF0000CC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4C9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0">
    <xf numFmtId="0" fontId="0" fillId="0" borderId="0"/>
    <xf numFmtId="0" fontId="4" fillId="0" borderId="0"/>
    <xf numFmtId="0" fontId="6" fillId="0" borderId="0"/>
    <xf numFmtId="165" fontId="8" fillId="0" borderId="0" applyProtection="0"/>
    <xf numFmtId="165" fontId="8" fillId="0" borderId="0" applyProtection="0"/>
    <xf numFmtId="43" fontId="4" fillId="0" borderId="0" applyFont="0" applyFill="0" applyBorder="0" applyAlignment="0" applyProtection="0"/>
    <xf numFmtId="0" fontId="3" fillId="0" borderId="0"/>
    <xf numFmtId="43" fontId="8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2">
    <xf numFmtId="0" fontId="0" fillId="0" borderId="0" xfId="0"/>
    <xf numFmtId="165" fontId="9" fillId="0" borderId="0" xfId="3" applyFont="1"/>
    <xf numFmtId="0" fontId="0" fillId="2" borderId="0" xfId="0" applyFill="1"/>
    <xf numFmtId="0" fontId="4" fillId="0" borderId="0" xfId="1"/>
    <xf numFmtId="0" fontId="5" fillId="0" borderId="0" xfId="1" applyFont="1"/>
    <xf numFmtId="0" fontId="4" fillId="0" borderId="0" xfId="1" applyAlignment="1">
      <alignment horizontal="center"/>
    </xf>
    <xf numFmtId="0" fontId="4" fillId="0" borderId="1" xfId="1" applyBorder="1"/>
    <xf numFmtId="0" fontId="4" fillId="0" borderId="1" xfId="1" applyBorder="1" applyAlignment="1">
      <alignment horizontal="center"/>
    </xf>
    <xf numFmtId="43" fontId="0" fillId="0" borderId="0" xfId="14" applyFont="1"/>
    <xf numFmtId="164" fontId="4" fillId="2" borderId="0" xfId="1" applyNumberFormat="1" applyFill="1"/>
    <xf numFmtId="43" fontId="4" fillId="0" borderId="0" xfId="1" applyNumberFormat="1"/>
    <xf numFmtId="43" fontId="0" fillId="4" borderId="0" xfId="14" applyFont="1" applyFill="1"/>
    <xf numFmtId="0" fontId="4" fillId="2" borderId="0" xfId="1" applyFill="1"/>
    <xf numFmtId="43" fontId="0" fillId="0" borderId="0" xfId="14" applyFont="1" applyFill="1"/>
    <xf numFmtId="0" fontId="4" fillId="4" borderId="0" xfId="1" applyFill="1"/>
    <xf numFmtId="0" fontId="9" fillId="0" borderId="0" xfId="16" applyFont="1"/>
    <xf numFmtId="0" fontId="9" fillId="0" borderId="0" xfId="16" applyFont="1" applyAlignment="1">
      <alignment horizontal="right"/>
    </xf>
    <xf numFmtId="0" fontId="10" fillId="0" borderId="0" xfId="16" applyFont="1"/>
    <xf numFmtId="165" fontId="10" fillId="0" borderId="0" xfId="3" applyFont="1" applyAlignment="1" applyProtection="1">
      <alignment horizontal="center"/>
      <protection locked="0"/>
    </xf>
    <xf numFmtId="165" fontId="10" fillId="0" borderId="0" xfId="3" applyFont="1" applyAlignment="1" applyProtection="1">
      <alignment horizontal="center" wrapText="1"/>
      <protection locked="0"/>
    </xf>
    <xf numFmtId="0" fontId="9" fillId="0" borderId="1" xfId="16" applyFont="1" applyBorder="1"/>
    <xf numFmtId="165" fontId="10" fillId="0" borderId="1" xfId="3" applyFont="1" applyBorder="1" applyAlignment="1" applyProtection="1">
      <alignment horizontal="center"/>
      <protection locked="0"/>
    </xf>
    <xf numFmtId="165" fontId="10" fillId="0" borderId="1" xfId="3" applyFont="1" applyBorder="1" applyAlignment="1" applyProtection="1">
      <alignment horizontal="center" wrapText="1"/>
      <protection locked="0"/>
    </xf>
    <xf numFmtId="0" fontId="9" fillId="0" borderId="0" xfId="16" applyFont="1" applyAlignment="1">
      <alignment horizontal="center" vertical="top"/>
    </xf>
    <xf numFmtId="14" fontId="9" fillId="0" borderId="0" xfId="3" applyNumberFormat="1" applyFont="1" applyAlignment="1" applyProtection="1">
      <alignment vertical="top" wrapText="1"/>
      <protection locked="0"/>
    </xf>
    <xf numFmtId="0" fontId="9" fillId="0" borderId="0" xfId="16" applyFont="1" applyAlignment="1">
      <alignment vertical="top" wrapText="1"/>
    </xf>
    <xf numFmtId="167" fontId="9" fillId="5" borderId="0" xfId="17" applyNumberFormat="1" applyFont="1" applyFill="1" applyAlignment="1" applyProtection="1">
      <alignment vertical="top"/>
      <protection locked="0"/>
    </xf>
    <xf numFmtId="14" fontId="9" fillId="0" borderId="0" xfId="3" applyNumberFormat="1" applyFont="1" applyAlignment="1" applyProtection="1">
      <alignment horizontal="center" vertical="top"/>
      <protection locked="0"/>
    </xf>
    <xf numFmtId="166" fontId="9" fillId="0" borderId="0" xfId="7" applyNumberFormat="1" applyFont="1" applyFill="1" applyAlignment="1" applyProtection="1">
      <alignment vertical="top"/>
      <protection locked="0"/>
    </xf>
    <xf numFmtId="167" fontId="9" fillId="0" borderId="0" xfId="17" applyNumberFormat="1" applyFont="1" applyFill="1" applyAlignment="1" applyProtection="1">
      <alignment vertical="top"/>
      <protection locked="0"/>
    </xf>
    <xf numFmtId="164" fontId="9" fillId="5" borderId="0" xfId="7" applyNumberFormat="1" applyFont="1" applyFill="1" applyAlignment="1" applyProtection="1">
      <alignment vertical="top"/>
      <protection locked="0"/>
    </xf>
    <xf numFmtId="164" fontId="9" fillId="0" borderId="0" xfId="7" applyNumberFormat="1" applyFont="1" applyFill="1" applyAlignment="1" applyProtection="1">
      <alignment vertical="top"/>
      <protection locked="0"/>
    </xf>
    <xf numFmtId="0" fontId="9" fillId="0" borderId="0" xfId="16" applyFont="1" applyAlignment="1">
      <alignment horizontal="center"/>
    </xf>
    <xf numFmtId="0" fontId="9" fillId="0" borderId="3" xfId="16" applyFont="1" applyBorder="1"/>
    <xf numFmtId="167" fontId="9" fillId="0" borderId="3" xfId="17" applyNumberFormat="1" applyFont="1" applyFill="1" applyBorder="1"/>
    <xf numFmtId="167" fontId="9" fillId="0" borderId="3" xfId="17" applyNumberFormat="1" applyFont="1" applyBorder="1"/>
    <xf numFmtId="167" fontId="9" fillId="0" borderId="4" xfId="17" applyNumberFormat="1" applyFont="1" applyBorder="1"/>
    <xf numFmtId="167" fontId="9" fillId="0" borderId="2" xfId="17" applyNumberFormat="1" applyFont="1" applyBorder="1"/>
    <xf numFmtId="10" fontId="9" fillId="0" borderId="0" xfId="18" applyNumberFormat="1" applyFont="1" applyFill="1"/>
    <xf numFmtId="167" fontId="9" fillId="0" borderId="0" xfId="17" applyNumberFormat="1" applyFont="1" applyFill="1" applyBorder="1"/>
    <xf numFmtId="167" fontId="9" fillId="0" borderId="0" xfId="17" applyNumberFormat="1" applyFont="1" applyBorder="1"/>
    <xf numFmtId="0" fontId="11" fillId="0" borderId="0" xfId="16" applyFont="1" applyAlignment="1">
      <alignment horizontal="center"/>
    </xf>
    <xf numFmtId="0" fontId="12" fillId="0" borderId="0" xfId="16" applyFont="1"/>
    <xf numFmtId="44" fontId="9" fillId="0" borderId="0" xfId="16" applyNumberFormat="1" applyFont="1"/>
    <xf numFmtId="0" fontId="9" fillId="0" borderId="0" xfId="16" quotePrefix="1" applyFont="1"/>
    <xf numFmtId="0" fontId="4" fillId="6" borderId="0" xfId="1" applyFill="1"/>
    <xf numFmtId="164" fontId="4" fillId="6" borderId="0" xfId="1" applyNumberFormat="1" applyFill="1"/>
    <xf numFmtId="0" fontId="4" fillId="3" borderId="0" xfId="1" applyFill="1"/>
    <xf numFmtId="164" fontId="4" fillId="3" borderId="0" xfId="1" applyNumberFormat="1" applyFill="1"/>
    <xf numFmtId="0" fontId="10" fillId="0" borderId="0" xfId="16" applyFont="1" applyAlignment="1">
      <alignment horizontal="center"/>
    </xf>
    <xf numFmtId="49" fontId="10" fillId="0" borderId="0" xfId="16" applyNumberFormat="1" applyFont="1" applyAlignment="1">
      <alignment horizontal="center"/>
    </xf>
    <xf numFmtId="0" fontId="9" fillId="0" borderId="0" xfId="16" applyFont="1" applyAlignment="1">
      <alignment horizontal="left" vertical="top" wrapText="1"/>
    </xf>
  </cellXfs>
  <cellStyles count="20">
    <cellStyle name="Comma 10" xfId="5" xr:uid="{99900EA9-2923-4F31-A900-97FCF5D584D6}"/>
    <cellStyle name="Comma 18" xfId="19" xr:uid="{6BDC6861-9A5C-4020-B880-B9CEF472152B}"/>
    <cellStyle name="Comma 2" xfId="7" xr:uid="{4B8D1522-1DA4-4D36-9112-F5B5196D398D}"/>
    <cellStyle name="Comma 3" xfId="13" xr:uid="{96948348-EA55-4907-8C30-8B10F618E39A}"/>
    <cellStyle name="Comma 4" xfId="14" xr:uid="{0A328931-725B-4A6C-B092-5DFC9976CAF9}"/>
    <cellStyle name="Currency 2" xfId="17" xr:uid="{705DAE8F-98A5-4F9F-8886-4470A1BD50C9}"/>
    <cellStyle name="Normal" xfId="0" builtinId="0"/>
    <cellStyle name="Normal 160 3 2" xfId="15" xr:uid="{6A80E363-91A4-4730-9B39-566F0324C5D6}"/>
    <cellStyle name="Normal 2" xfId="1" xr:uid="{C2D128FF-451B-4D13-84A7-DA1003CDFBED}"/>
    <cellStyle name="Normal 3" xfId="2" xr:uid="{053735F5-E795-468A-A3A9-B9AF08A85484}"/>
    <cellStyle name="Normal 3 2" xfId="6" xr:uid="{0CF44392-414D-4F57-9B8D-A60A11EDCC82}"/>
    <cellStyle name="Normal 3 2 4" xfId="8" xr:uid="{22010E4A-892D-4BCC-8D06-9B2B9BB4FD9C}"/>
    <cellStyle name="Normal 3_Attach O, GG, Support -New Method 2-14-11" xfId="9" xr:uid="{39407F8B-DC69-45A1-85D7-EC5A4C3AAA77}"/>
    <cellStyle name="Normal 4" xfId="3" xr:uid="{2236FDDF-7538-4223-8CD2-1113BA23E739}"/>
    <cellStyle name="Normal 5" xfId="10" xr:uid="{1AAE1667-E3D9-4A2C-AE26-E8D9B0894CA3}"/>
    <cellStyle name="Normal 6" xfId="11" xr:uid="{F3EC815C-AD7E-4860-87B3-373D6589F84B}"/>
    <cellStyle name="Normal 7" xfId="12" xr:uid="{0FEF8EEA-8F18-4EC1-B94C-0DD2B9CAD5EA}"/>
    <cellStyle name="Normal 7 7" xfId="4" xr:uid="{89973AC5-E7DA-44A6-8662-B973C7DE1081}"/>
    <cellStyle name="Normal_PRECorp2002HeintzResponse 8-21-03" xfId="16" xr:uid="{10A6F5FD-9919-48B1-BF05-ED260CEC5B52}"/>
    <cellStyle name="Percent 2" xfId="18" xr:uid="{5D2B0232-864F-41EA-997E-9603AF51916B}"/>
  </cellStyles>
  <dxfs count="0"/>
  <tableStyles count="0" defaultTableStyle="TableStyleMedium2" defaultPivotStyle="PivotStyleLight16"/>
  <colors>
    <mruColors>
      <color rgb="FF66FFFF"/>
      <color rgb="FFE4C9FF"/>
      <color rgb="FFD0B9FF"/>
      <color rgb="FFFFBDDE"/>
      <color rgb="FFFFCCCC"/>
      <color rgb="FF0000FF"/>
      <color rgb="FFECD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1.xml"/><Relationship Id="rId21" Type="http://schemas.openxmlformats.org/officeDocument/2006/relationships/externalLink" Target="externalLinks/externalLink16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63" Type="http://schemas.openxmlformats.org/officeDocument/2006/relationships/externalLink" Target="externalLinks/externalLink58.xml"/><Relationship Id="rId68" Type="http://schemas.openxmlformats.org/officeDocument/2006/relationships/calcChain" Target="calcChain.xml"/><Relationship Id="rId7" Type="http://schemas.openxmlformats.org/officeDocument/2006/relationships/externalLink" Target="externalLinks/externalLink2.xml"/><Relationship Id="rId71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3" Type="http://schemas.openxmlformats.org/officeDocument/2006/relationships/externalLink" Target="externalLinks/externalLink48.xml"/><Relationship Id="rId58" Type="http://schemas.openxmlformats.org/officeDocument/2006/relationships/externalLink" Target="externalLinks/externalLink53.xml"/><Relationship Id="rId66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6.xml"/><Relationship Id="rId19" Type="http://schemas.openxmlformats.org/officeDocument/2006/relationships/externalLink" Target="externalLinks/externalLink1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externalLink" Target="externalLinks/externalLink43.xml"/><Relationship Id="rId56" Type="http://schemas.openxmlformats.org/officeDocument/2006/relationships/externalLink" Target="externalLinks/externalLink51.xml"/><Relationship Id="rId64" Type="http://schemas.openxmlformats.org/officeDocument/2006/relationships/externalLink" Target="externalLinks/externalLink59.xml"/><Relationship Id="rId69" Type="http://schemas.openxmlformats.org/officeDocument/2006/relationships/customXml" Target="../customXml/item1.xml"/><Relationship Id="rId8" Type="http://schemas.openxmlformats.org/officeDocument/2006/relationships/externalLink" Target="externalLinks/externalLink3.xml"/><Relationship Id="rId51" Type="http://schemas.openxmlformats.org/officeDocument/2006/relationships/externalLink" Target="externalLinks/externalLink46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59" Type="http://schemas.openxmlformats.org/officeDocument/2006/relationships/externalLink" Target="externalLinks/externalLink54.xml"/><Relationship Id="rId67" Type="http://schemas.openxmlformats.org/officeDocument/2006/relationships/sharedStrings" Target="sharedStrings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54" Type="http://schemas.openxmlformats.org/officeDocument/2006/relationships/externalLink" Target="externalLinks/externalLink49.xml"/><Relationship Id="rId62" Type="http://schemas.openxmlformats.org/officeDocument/2006/relationships/externalLink" Target="externalLinks/externalLink57.xml"/><Relationship Id="rId7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externalLink" Target="externalLinks/externalLink44.xml"/><Relationship Id="rId57" Type="http://schemas.openxmlformats.org/officeDocument/2006/relationships/externalLink" Target="externalLinks/externalLink52.xml"/><Relationship Id="rId10" Type="http://schemas.openxmlformats.org/officeDocument/2006/relationships/externalLink" Target="externalLinks/externalLink5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52" Type="http://schemas.openxmlformats.org/officeDocument/2006/relationships/externalLink" Target="externalLinks/externalLink47.xml"/><Relationship Id="rId60" Type="http://schemas.openxmlformats.org/officeDocument/2006/relationships/externalLink" Target="externalLinks/externalLink55.xml"/><Relationship Id="rId6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39" Type="http://schemas.openxmlformats.org/officeDocument/2006/relationships/externalLink" Target="externalLinks/externalLink34.xml"/><Relationship Id="rId34" Type="http://schemas.openxmlformats.org/officeDocument/2006/relationships/externalLink" Target="externalLinks/externalLink29.xml"/><Relationship Id="rId50" Type="http://schemas.openxmlformats.org/officeDocument/2006/relationships/externalLink" Target="externalLinks/externalLink45.xml"/><Relationship Id="rId55" Type="http://schemas.openxmlformats.org/officeDocument/2006/relationships/externalLink" Target="externalLinks/externalLink5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slpna01\corpdata\RATES\BRAD\S_Glaser\Revenue%20Requirement%20Analysis%203-Tra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Henrik%20Eyre\Projects\Consolidation%20Automation\CFS%20Europe%20Financials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Startup" Target="TEMP/kpsjePC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Headcount%20calculation\Actual\03%2003\data%20shee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\GL-RDunn\2000%20-%20R%20Dunn\Benefits%202000\Beneflex%20Costs%20Reports\2000%20-%204th%20Qtr%20YT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slpna01\corpdata\RATE%20STUDY_1\Worthington%20-%202013%20Electric\Wgton%20File\Brewster\Brewster%202013%2006_includes%202012%20wapa%20mres%20split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slpna01\corpdata\Users\Laptop\AppData\Local\Microsoft\Windows\Temporary%20Internet%20Files\Content.Outlook\PDWZMCHK\PacifiCorp\Post%20settlement%20Formula%20runs\Copy%20of%202013%20Annual%20Update%2020130506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onsol\CONSO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orary%20Internet%20Files\OLK16\Aquila%20IR%20curve%20(Dec%202002)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ACCTSVCS\Board%20Report\2001\Tep\Financial%20Statements\Income%20Statement\052001%20TEP%20I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Maness\NNG\CM2002\CM0211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corp\dfscompany\Documents%20and%20Settings\pwallace\Local%20Settings\Temporary%20Internet%20Files\OLK3\08%2008%20-%200601102%20unbilled%20BHUHC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\GL-RDunn\2000%20-%20R%20Dunn\Benefits%202000\FAS%20106%20-%20OPRB\FAS%20106%20Monthly%20JE%2020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en.blackhillscorp.com/sites/Regulatory/ferc/coe/Team%20Folder%202022%20COE%20FERC%20Formula%20Rate%20Filing/FERC%20Formula%20Rate%20Template%20-%20Working%20File/Black%20Hills%20Colorado%20Electric,%20LLC%20FERC%20Formula%20Rate%20Template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ates/BHE%20COE/FERC/Transmission%20Formula%20Rate/COE%20Trans%20Form%20Rates%202023/2023%20BHCOE%20Attach%20H%20Trans%20Formula%20Projection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en.blackhillscorp.com/sites/Regulatory/ferc/coe/Team%20Folder%202022%20COE%20FERC%20Formula%20Rate%20Filing/FERC%20Formula%20Rate%20Template%20-%20DO%20NOT%20EDIT/CLPT%20Attachment%20H%20EDIT%20update%2012-9-2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slpna01\corpdata\Users\John%20Wolfram\Documents\CATALYST%20Consulting\Clients\Black%20Hills\Sample%20TFRs\PSCo_TFR_Projectio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slpna01\corpdata\Users\John%20Wolfram\Documents\CATALYST%20Consulting\Clients\Black%20Hills\Sample%20TFRs\Kanstar%20TFR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slpna01\corpdata\Users\John%20Wolfram\Documents\CATALYST%20Consulting\Clients\Black%20Hills\Sample%20TFRs\KCPL%20TFR%20Projection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\WPLAINS\JOURNALS\JENTRIES.XLW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PLATINUM\RDUNN\TBSM971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ochugovaO\My%20Documents\NMBH%20Analysis%20-%20S1%20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ng%20Plan\2009\Documents%20and%20Settings\pkettles\My%20Documents\By%20State\Minnesota\Documents%20and%20Settings\mnguyen\My%20Documents\car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slpna01\corpdata\Financing%20Plan\2009\Capital%20Financing%20Model%20Slower%20Pace03-03-09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slpna01\corpdata\Tax\Accruals\2010\2010&#173;_Tax%20Accrual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bu_alloc_1998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slpna01\corpdata\PLANTACC\UPR\1999\UPR-698-Ol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Temporary%20Internet%20Files\OLK5B\Executive%20Benefits\Executive%20Benefits%20detai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_Documents\Misc%20Essbase%20down%20load%20shee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ATES\Rate%20Case%202004\Schedules\2004%20Schedule%20F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filer01\2489_normal\TEMP\TEMP\TEMP\TEMP\Productivity%20Template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slpna01\corpdata\RATES\Rate%20Case%202003%20(mock)\RB_COS_RR\2003%20Forecast%20%20Includes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cisj_file\4010_normal\Upendra\Close\Business%20Share\Q3-04\BLG\SIngle%20JE%20Upload%20Template%20BLG%20Europe%20CF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ATA\EXCEL\LINDA\LIAB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slpna01\corpdata\Documents%20and%20Settings\ua00955\Local%20Settings\Temporary%20Internet%20Files\OLK142\SGS3_Model\SGS_10_14_03_Revised-by-DWP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slpna01\corpdata\Gdh7164\Formula%20Rate%20-like%20AEP\FY%202008%20Rate%20Case\Formula%20Versions\KCPL%20Formula%20Rate%207-28-08a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hcorp\dfscompany\Operational%20Accounting\Peace\08%20Aug-08\Peace%20SAP%20Aug-08%20Final%20GL%20Upload%20(No%20YardLines)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rochste1\Local%20Settings\Temporary%20Internet%20Files\Content.Outlook\6EM26SFO\DOCS\Close%20Process\CDR%20BSLA%20Hierarchy%20-%204Q-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wmqinc-my.sharepoint.com/Taxes/Accruals/2007/Tax%20Accruals_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microsoft.com/office/2006/relationships/xlExternalLinkPath/xlStartup" Target="JV'S/DEC_JV9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\Harald\60%20dagenplan\Business%20model%20HP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slpna01\corpdata\Users\John%20Wolfram\Documents\CATALYST%20Consulting\Clients\Black%20Hills\Sample%20TFRs\Westar_TFR_Projection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microsoft.com/office/2006/relationships/xlExternalLinkPath/xlStartup" Target="WINDOWS/TEMP/KPS%20CONV%20MAPPING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Startup" Target="WINDOWS/TEMP/KPS%20PS%20Tables%201-29-9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TManess\NGPL\NGPLNOVEMBER200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slpna01\corpdata\RATES\TEP%20OATT\OATT\TEP%202015\Support\Acct%20String%20by%20FERC%20-%20Revenue_FERC%20456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microsoft.com/office/2006/relationships/xlExternalLinkPath/xlStartup" Target="ACC/VER3/UPL/ACTUAL/TB%20ACNT%20CONV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\GL-RDunn\2003%20-%20R%20Dunn\Benefits\Beneflex%20Cost%20Reports\Pricewaterhouse%20report%202003%204th%20Qtr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BHSC\Accounting\BHP\BHP%20-%20Journal%20Entries\2010\05_2010\PJ%2088_ES%20Bal%20Rcls_May10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L\RWFILES\Allocate\2006%20Budget\BDIBU_2005_actuals_07-01-2005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L\RWFILES\Allocate\IBU_2005_actuals_08-01-2005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cisj_file\4010_Normal\JE%20Folder\Oct-05\TB2873-CUK%20GL%20MBK-030%20CDR%20Reclass-(VG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cisj_file\4010_Normal\JE%20Folder\Sep-05\TB2379-GE%20CCF%20USX%20Repo-030%20CDR%20Reclass-NO%20MRC-(VG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uslpna01\corpdata\tariffs\2000\formula%20rates\NSP%20xcelcoss%20miso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en.blackhillscorp.com/sites/Regulatory/ferc/coe/Team%20Folder%202022%20COE%20FERC%20Formula%20Rate%20Filing/FERC%20Formula%20Rate%20Template%20-%20Working%20File/Workpapers/A8%20-%20Prepaid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Budgets%20&amp;%20Strategic%20Planning\2008%20BHG%20Budgets\2008%20Budgets%20-%20BHC\2008%20Budget%20Draft%2011.28.07%20Final%20No%20Aquila%20fixed%20i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pfeifer\Local%20Settings\Temporary%20Internet%20Files\Content.Outlook\TU3ZK6H7\2011%20FINAL%20Budget%2011%2016%2010%20Base%20Budget%20June30Issuance%20like%20EG-FIN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ing%20Plan\2009\Documents%20and%20Settings\pkettles\My%20Documents\By%20State\Minnesota\Documents%20and%20Settings\pkettles\Local%20Settings\Temporary%20Internet%20Files\OLKE\GF%202003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v013dataaege\shared\FINANCE\Wu\Reconciliation\AR%20reconciliation%20-%20May%20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 Req Notes"/>
      <sheetName val="Leland-Tran"/>
      <sheetName val="Rate Base"/>
      <sheetName val="Inc Stmt"/>
      <sheetName val="O&amp;M Allocations"/>
      <sheetName val="T&amp;D Rev"/>
      <sheetName val="Rev Sum"/>
      <sheetName val="Adj"/>
      <sheetName val="Depr Exp"/>
      <sheetName val="PR Tax %"/>
      <sheetName val="Work Cap"/>
      <sheetName val="Cash WC 1994"/>
      <sheetName val="COC 01"/>
      <sheetName val="COC 00"/>
      <sheetName val="Plant Sum"/>
      <sheetName val="Acc Dep Sum"/>
      <sheetName val="Plant"/>
      <sheetName val="DT Build"/>
      <sheetName val="Accum Depr"/>
      <sheetName val="Orig"/>
      <sheetName val="101Sum"/>
      <sheetName val="101AZ"/>
      <sheetName val="101NM"/>
      <sheetName val="1081"/>
      <sheetName val="108"/>
      <sheetName val="106"/>
      <sheetName val="Depr-106"/>
      <sheetName val="105"/>
      <sheetName val="114"/>
      <sheetName val="121"/>
      <sheetName val="1011"/>
      <sheetName val="Margins"/>
      <sheetName val="Flo-thru vs Normalized"/>
      <sheetName val="2000 Treasury Yield"/>
      <sheetName val="Cost of Capi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VOP P&amp;L"/>
      <sheetName val="VLY P&amp;L"/>
      <sheetName val="P&amp;L"/>
      <sheetName val="P&amp;L Adj"/>
      <sheetName val="P&amp;L Data Trans"/>
      <sheetName val="P&amp;L Trans"/>
      <sheetName val="P&amp;L Adj Trans"/>
      <sheetName val="P&amp;L OP"/>
      <sheetName val="P&amp;L OP Adj"/>
      <sheetName val="P&amp;L S1"/>
      <sheetName val="P&amp;L S1 Adj"/>
      <sheetName val="P&amp;L S2"/>
      <sheetName val="P&amp;L S2 Adj"/>
      <sheetName val="P&amp;L LY"/>
      <sheetName val="P&amp;L LY Adj"/>
      <sheetName val="OP Stretch"/>
      <sheetName val="BS"/>
      <sheetName val="BS Adj"/>
      <sheetName val="BS OP"/>
      <sheetName val="BS OP Adj"/>
      <sheetName val="BS LY"/>
      <sheetName val="BS LY Adj"/>
      <sheetName val="Metrics"/>
      <sheetName val="Metrics Adj"/>
      <sheetName val="Metrics OP"/>
      <sheetName val="Metrics OP Adj"/>
      <sheetName val="Metrics LY"/>
      <sheetName val="Metrics LY Adj"/>
      <sheetName val="France Mgmt Rev 1"/>
      <sheetName val="France Mgmt Rev 2"/>
      <sheetName val="UK Mgmt Rev 1"/>
      <sheetName val="UK Mgmt Rev 2"/>
      <sheetName val="Italy Mgmt Rev 1"/>
      <sheetName val="Italy Mgmt Rev 2"/>
      <sheetName val="Germany Mgmt Rev 1"/>
      <sheetName val="Germany Mgmt Rev 2"/>
      <sheetName val="JV Mgmt Rev 1"/>
      <sheetName val="JV Mgmt Rev 2"/>
      <sheetName val="Programs Mgmt Rev 1"/>
      <sheetName val="Programs Mgmt Rev 2"/>
      <sheetName val="TPS Mgmt Rev 1"/>
      <sheetName val="TPS Mgmt Rev 2"/>
      <sheetName val="Enabling Mgmt Rev 1"/>
      <sheetName val="Enabling Mgmt Rev 2"/>
      <sheetName val="ECLG Mgmt Rev 1"/>
      <sheetName val="ECLG Mgmt Rev 2"/>
      <sheetName val="Acquisition Mgmt Rev 1"/>
      <sheetName val="Acquisition Mgmt Rev 2"/>
      <sheetName val="Europe Mgmt Rev 1"/>
      <sheetName val="Europe Mgmt Rev 2"/>
      <sheetName val="Europe Mgmt Rev 3"/>
      <sheetName val="Europe Mgmt Rev 4"/>
      <sheetName val="France Qtr Pack 1"/>
      <sheetName val="UK Qtr Pack 1"/>
      <sheetName val="Italy Qtr Pack 1"/>
      <sheetName val="Germany Qtr Pack 1"/>
      <sheetName val="Programs Qtr Pack 1"/>
      <sheetName val="TPS Qtr Pack 1"/>
      <sheetName val="JV Qtr Pack 1"/>
      <sheetName val="Enabling Qtr Pack 1"/>
      <sheetName val="ECLG Qtr Pack 1"/>
      <sheetName val="Acquisition Qtr Pack 1"/>
      <sheetName val="Europe Qtr Pack 1"/>
      <sheetName val="Europe Qtr Pack 1 (2)"/>
      <sheetName val="Europe Qtr Pack VOP"/>
      <sheetName val="Europe Qtr Pack VOP (2)"/>
      <sheetName val="Europe Qtr Pack VLY"/>
      <sheetName val="Europe Qtr Pack VLY (2)"/>
      <sheetName val="France Qtr Pack 1 v2"/>
      <sheetName val="UK Qtr Pack 1 v2"/>
      <sheetName val="Italy Qtr Pack 1 v2"/>
      <sheetName val="Germany Qtr Pack 1 v2"/>
      <sheetName val="Programs Qtr Pack 1 v2"/>
      <sheetName val="TPS Qtr Pack 1 v2"/>
      <sheetName val="JV Qtr Pack 1 v2"/>
      <sheetName val="Enabling Qtr Pack 1 v2"/>
      <sheetName val="ECLG Qtr Pack 1 v2"/>
      <sheetName val="Europe Qtr Pack 1 v2"/>
      <sheetName val="France Qtr Pack 2"/>
      <sheetName val="UK Qtr Pack 2"/>
      <sheetName val="Italy Qtr Pack 2"/>
      <sheetName val="Germany Qtr Pack 2"/>
      <sheetName val="Programs Qtr Pack 2"/>
      <sheetName val="TPS Qtr Pack 2"/>
      <sheetName val="JV Qtr Pack 2"/>
      <sheetName val="Enabling Qtr Pack 2"/>
      <sheetName val="Acquisition Qtr Pack 2"/>
      <sheetName val="ECLG Qtr Pack 2"/>
      <sheetName val="Consolidated Qtr Pack 2"/>
      <sheetName val="France NI Walk"/>
      <sheetName val="UK NI Walk"/>
      <sheetName val="Italy NI Walk"/>
      <sheetName val="Germany NI Walk"/>
      <sheetName val="Enabling NI Walk"/>
      <sheetName val="ECLG NI Walk"/>
      <sheetName val="Acqusition NI Walk"/>
      <sheetName val="Europe NI Walk"/>
      <sheetName val="Europe NI Walk (2)"/>
      <sheetName val="Programs NI Walk"/>
      <sheetName val="TPS NI Walk"/>
      <sheetName val="JV NI Walk"/>
      <sheetName val="P&amp;L Data"/>
      <sheetName val="P&amp;L OP Data"/>
      <sheetName val="P&amp;L S1 Data"/>
      <sheetName val="P&amp;L S2 Data"/>
      <sheetName val="P&amp;L LY Data"/>
      <sheetName val="BS &amp; Stat Data"/>
      <sheetName val="BS &amp; Stat Data OP"/>
      <sheetName val="BS &amp; Stat Data LY"/>
      <sheetName val="CUR Data"/>
      <sheetName val="lookup_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psjePC1"/>
      <sheetName val="Lists"/>
      <sheetName val="JE NOTES"/>
      <sheetName val="Documentation"/>
      <sheetName val="Header"/>
      <sheetName val="9911140001 0220"/>
      <sheetName val="Pivot"/>
      <sheetName val="Dept-Acct check pivot"/>
      <sheetName val="Comb Wallet Exp 2-20"/>
      <sheetName val="MO Unproc Vis 2.20"/>
      <sheetName val="MO Pend-Sub 2-20"/>
      <sheetName val="Personal Chgs"/>
      <sheetName val="MO Unproc end of 2.20"/>
      <sheetName val="Dept Op Unit"/>
      <sheetName val="Depts"/>
      <sheetName val="2.23.20"/>
      <sheetName val="1.23.20"/>
      <sheetName val="12.23.19"/>
      <sheetName val="11.23.19"/>
      <sheetName val="10.23.19"/>
      <sheetName val="9.23.19"/>
      <sheetName val="8.23.19"/>
      <sheetName val="7.23.19"/>
      <sheetName val="6.23.19"/>
      <sheetName val="5.23.19"/>
      <sheetName val="4.23.19"/>
      <sheetName val="3.23.19"/>
      <sheetName val="2.23.19"/>
      <sheetName val="1.23.19"/>
    </sheetNames>
    <definedNames>
      <definedName name="AcCell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b seb_data"/>
      <sheetName val="data sheet febe- area defined"/>
    </sheet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Medical  Sums PT"/>
      <sheetName val="Life Sums PT"/>
      <sheetName val="AD&amp;D &amp; Disability PT"/>
      <sheetName val="All Sums PT"/>
      <sheetName val="cumulative report"/>
      <sheetName val="durg admin"/>
      <sheetName val="actives I"/>
      <sheetName val="actives II"/>
      <sheetName val="actives III"/>
      <sheetName val="actives IV"/>
      <sheetName val="retirees I"/>
      <sheetName val="retirees II"/>
      <sheetName val="second qtr report hard coded"/>
      <sheetName val="first qtr report hard coded"/>
      <sheetName val="retirees III"/>
      <sheetName val="retirees IV"/>
      <sheetName val="data inventory"/>
      <sheetName val="BCBS BU"/>
      <sheetName val="SAS variables"/>
      <sheetName val="data source out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/>
      <sheetData sheetId="18"/>
      <sheetData sheetId="19"/>
      <sheetData sheetId="2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LCULATIONS"/>
      <sheetName val="TRANSMISSION"/>
      <sheetName val="Brewster Purchases"/>
      <sheetName val="Statement"/>
      <sheetName val="Rea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s"/>
      <sheetName val="Appendix A"/>
      <sheetName val="Appendix B"/>
      <sheetName val="Summary of Rates"/>
      <sheetName val="ATT 1 - ADIT"/>
      <sheetName val="ATT 1a - ADIT"/>
      <sheetName val="ATT 2 - Other Taxes"/>
      <sheetName val="2010 3 - Revenue Credits"/>
      <sheetName val="ATT 4 - 100 Basis Point ROE"/>
      <sheetName val="2010 5 - Cost Support"/>
      <sheetName val="ATT 6 - Est &amp; Reconcile WS"/>
      <sheetName val="Gateway PIS monthly"/>
      <sheetName val="Att 7 - Trans Enhance Charge"/>
      <sheetName val="ATT 8 - Depreciation Rates"/>
      <sheetName val="ATT 9a - Load Divisor"/>
      <sheetName val="ATT 9a1 - Load current year"/>
      <sheetName val="ATT 9a2 - Load one year prior"/>
      <sheetName val="ATT 9a3 - Load two years prior"/>
      <sheetName val="ATT 9b - Load Divisor True-up"/>
      <sheetName val="ATT 10 - Acc Amort of PIS"/>
      <sheetName val="ATT 11 - Prepayments"/>
      <sheetName val="ATT 12 - Plant Held Future Use"/>
      <sheetName val="ATT 13 - Revenue Credit Detail"/>
      <sheetName val="ATT 14-Cost of Capital Detail"/>
      <sheetName val="ATT 15 - GSU and Assoc'd Equip"/>
      <sheetName val="ATT 16 - Unfunded Reserves"/>
      <sheetName val="ATT 17 - PBOP"/>
      <sheetName val="Inputs"/>
      <sheetName val="PIS projection"/>
      <sheetName val="PIS true-up"/>
      <sheetName val="FERC Form 1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itelblad"/>
      <sheetName val="specificatie"/>
      <sheetName val="Voorblad"/>
      <sheetName val="Dialoog2"/>
      <sheetName val="data"/>
      <sheetName val="Mspecificatie"/>
      <sheetName val="MAlgemeen"/>
      <sheetName val="MBudgetverd"/>
      <sheetName val="MImporteren"/>
      <sheetName val="MRapportbouw"/>
      <sheetName val="Handbewerken"/>
      <sheetName val="MBestanden"/>
      <sheetName val="Bestandsnaam_DirectoryLezen"/>
      <sheetName val="MAfdrukken"/>
      <sheetName val="MGereedschap"/>
      <sheetName val="Diawacht"/>
      <sheetName val="Dialoog1"/>
      <sheetName val="Dialoog3"/>
      <sheetName val="Dialoog4"/>
      <sheetName val="Dialoog5"/>
      <sheetName val="Dialoog6"/>
      <sheetName val="Newco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1"/>
      <sheetName val="Sheet1"/>
      <sheetName val="Sheet2"/>
      <sheetName val="Sheet3"/>
    </sheetNames>
    <sheetDataSet>
      <sheetData sheetId="0" refreshError="1"/>
      <sheetData sheetId="1"/>
      <sheetData sheetId="2" refreshError="1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ROWS1"/>
      <sheetName val="RWRACCTS1"/>
      <sheetName val="RWRCALCS1"/>
      <sheetName val="RWCOLUMNS1"/>
      <sheetName val="RWCACCTS1"/>
      <sheetName val="RWCCALCS1"/>
      <sheetName val="RWCEXCEPTIONS1"/>
      <sheetName val="RWCEXCEPTIONSDETAIL1"/>
      <sheetName val="RWROWORDERS1"/>
      <sheetName val="RWCONTENTS1"/>
      <sheetName val="RWDISPLAYROWS1"/>
      <sheetName val="RWDISPLAYCOLS1"/>
      <sheetName val="RWCONTROLVALUES1"/>
      <sheetName val="RWREPORT1"/>
      <sheetName val="CRITERIA1"/>
      <sheetName val="Cons IS"/>
      <sheetName val="Consol Adj."/>
      <sheetName val="CODE"/>
      <sheetName val="RE Recon."/>
      <sheetName val="MTD"/>
      <sheetName val="YTD"/>
      <sheetName val="TME"/>
      <sheetName val="3 MOE"/>
      <sheetName val="Module1"/>
      <sheetName val="Cons_IS"/>
      <sheetName val="Consol_Adj_"/>
      <sheetName val="RE_Recon_"/>
      <sheetName val="3_MOE"/>
      <sheetName val="Dimens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barballoc"/>
      <sheetName val="Kansas"/>
      <sheetName val="capacity"/>
      <sheetName val="nngcostassign"/>
      <sheetName val="Imbalance%"/>
      <sheetName val="Novcustlist"/>
      <sheetName val="supplier pool NNG-by Pool"/>
      <sheetName val="SupplierPoolbySupplier"/>
      <sheetName val="PGA supplier pool"/>
      <sheetName val="Kansas Pool"/>
      <sheetName val="Judson and Sunflower Suppliers"/>
      <sheetName val="transport"/>
      <sheetName val="transport-PGA"/>
      <sheetName val="supplier pool NNG"/>
      <sheetName val="Large volume Pool"/>
      <sheetName val="JOURNAL203JN"/>
      <sheetName val="KS Allocation"/>
      <sheetName val="SBA Volumes"/>
      <sheetName val="23614 ALLOC"/>
      <sheetName val="Stor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HE JE HEADER CT 0601102"/>
      <sheetName val="BHE import CT 0601102"/>
      <sheetName val="By Class"/>
      <sheetName val="Print Ranges"/>
      <sheetName val="CYCLE 1-5"/>
      <sheetName val="CYCLE 6-21"/>
      <sheetName val="DEGREE DAYS"/>
      <sheetName val="CYCLE RATIOS"/>
      <sheetName val="Hidden Tab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 JE Sums"/>
      <sheetName val="JE Monthly Accrual"/>
      <sheetName val="Acrl Sums per BU"/>
      <sheetName val="2000 Accrl based on 9-99 Report"/>
      <sheetName val="Dist-Gen Factors"/>
      <sheetName val="Sept, 1999 Report from TH"/>
      <sheetName val="em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Act Att-H"/>
      <sheetName val="A1-RevCred"/>
      <sheetName val="A2-A&amp;G"/>
      <sheetName val="A3-ADIT"/>
      <sheetName val="A3.1-EDIT"/>
      <sheetName val="Wkpr A3.2_EDIT_Detail"/>
      <sheetName val="A4-Rate Base"/>
      <sheetName val="A5-Depr"/>
      <sheetName val="A6-Divisor"/>
      <sheetName val="A7-IncentPlant"/>
      <sheetName val="A8-Prepmts"/>
      <sheetName val="A9-PermDiffs"/>
      <sheetName val="TU-TrueUp"/>
      <sheetName val="Proj Att-H"/>
      <sheetName val="P1-Trans Plant"/>
      <sheetName val="P2-Exp. &amp; Rev. Credits"/>
      <sheetName val="P3-Divisor"/>
      <sheetName val="P4-IncentPlant"/>
      <sheetName val="P5-ADIT"/>
      <sheetName val="Schedule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Act Att-H"/>
      <sheetName val="A1-RevCred"/>
      <sheetName val="A2-A&amp;G"/>
      <sheetName val="A3-ADIT"/>
      <sheetName val="A3.1-EDIT-DDIT"/>
      <sheetName val="A4-Rate Base"/>
      <sheetName val="A3.2-EDIT-DDIT.dtl"/>
      <sheetName val="A5-Depr"/>
      <sheetName val="A6-Divisor"/>
      <sheetName val="A7-IncentPlant"/>
      <sheetName val="A8-Prepmts"/>
      <sheetName val="A9-PermDiffs"/>
      <sheetName val="TU-TrueUp"/>
      <sheetName val="Proj Att-H"/>
      <sheetName val="P1-Trans Plant"/>
      <sheetName val="P2-Exp. &amp; Rev. Credits"/>
      <sheetName val="P3-Divisor"/>
      <sheetName val="P4-IncentPlant"/>
      <sheetName val="P5-ADIT"/>
      <sheetName val="Schedule 1"/>
    </sheetNames>
    <sheetDataSet>
      <sheetData sheetId="0"/>
      <sheetData sheetId="1">
        <row r="7">
          <cell r="C7" t="str">
            <v>Black Hills Colorado Electric, LLC</v>
          </cell>
        </row>
        <row r="50">
          <cell r="G50">
            <v>0.20957843468829235</v>
          </cell>
        </row>
        <row r="57">
          <cell r="G57">
            <v>0.14094405950320033</v>
          </cell>
        </row>
        <row r="66">
          <cell r="G66">
            <v>0.23853948009213707</v>
          </cell>
        </row>
        <row r="115">
          <cell r="G115">
            <v>1</v>
          </cell>
        </row>
        <row r="174">
          <cell r="I174">
            <v>0.9266113890410379</v>
          </cell>
        </row>
        <row r="183">
          <cell r="I183">
            <v>0.9266113890410379</v>
          </cell>
        </row>
        <row r="191">
          <cell r="I191">
            <v>0.14403621580679662</v>
          </cell>
        </row>
        <row r="195">
          <cell r="K195">
            <v>0.14094405950320033</v>
          </cell>
        </row>
      </sheetData>
      <sheetData sheetId="2"/>
      <sheetData sheetId="3"/>
      <sheetData sheetId="4">
        <row r="12">
          <cell r="D12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Act Att-H"/>
      <sheetName val="A1-RevCred"/>
      <sheetName val="A2-A&amp;G"/>
      <sheetName val="A3-ADIT"/>
      <sheetName val="A3.1-EDIT"/>
      <sheetName val="Wkpr A3.2_EDIT_Detail"/>
      <sheetName val="A4-Rate Base"/>
      <sheetName val="A5-Depr"/>
      <sheetName val="A6-Divisor"/>
      <sheetName val="A7-IncentPlant"/>
      <sheetName val="A8-Prepmts"/>
      <sheetName val="A9-PermDiffs"/>
      <sheetName val="TU-TrueUp"/>
      <sheetName val="Proj Att-H"/>
      <sheetName val="P1-Trans Plant"/>
      <sheetName val="P2-Exp. &amp; Rev. Credits"/>
      <sheetName val="P3-Divisor"/>
      <sheetName val="P4-IncentPlant"/>
      <sheetName val="P5-ADIT"/>
      <sheetName val="Schedule 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Table of Contents"/>
      <sheetName val="Est. Rates"/>
      <sheetName val="Actual Rates"/>
      <sheetName val="ATRR Est."/>
      <sheetName val="ATRR Act"/>
      <sheetName val="WP_A-2 (1)"/>
      <sheetName val="WP_A-2 (2)"/>
      <sheetName val="WP_A-2 (3)"/>
      <sheetName val="WP_A-2 (4)"/>
      <sheetName val="WP_A-2 (5)"/>
      <sheetName val="WP_A-2 (6)"/>
      <sheetName val="WP_A-2 (7)"/>
      <sheetName val="WP_B-1"/>
      <sheetName val="WP_B-2"/>
      <sheetName val="WP_B-3"/>
      <sheetName val="WP_B-4"/>
      <sheetName val="WP_B-5"/>
      <sheetName val="WP_B-6"/>
      <sheetName val="WP_B-7"/>
      <sheetName val="WP_B-8"/>
      <sheetName val="WP_B-Inputs Est."/>
      <sheetName val="WP_B-Inputs Act."/>
      <sheetName val="WP_C-1"/>
      <sheetName val="WP_C-2"/>
      <sheetName val="WP_C-3"/>
      <sheetName val="WP_C-4"/>
      <sheetName val="WP_D-1"/>
      <sheetName val="WP_E-1"/>
      <sheetName val="WP_F-1"/>
      <sheetName val="WP_G-1"/>
      <sheetName val="WP_H-1 "/>
      <sheetName val="WP_I-1"/>
      <sheetName val="Schedule 1"/>
      <sheetName val="Schedule 2"/>
      <sheetName val="Schedule 3 and 3A"/>
      <sheetName val="Schedule 5"/>
      <sheetName val="Schedule 6"/>
      <sheetName val="WP_FCR"/>
      <sheetName val="WP_Cost per Unit"/>
      <sheetName val="WP_Load Factor"/>
      <sheetName val="Schedule 16"/>
      <sheetName val="WP_Installed Cost"/>
      <sheetName val="WP_O&amp;M Cost"/>
      <sheetName val="WP_Reactive Cost"/>
      <sheetName val="WP_ADIT Pror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tachmentH"/>
      <sheetName val="1-RevReqWorksht"/>
      <sheetName val="2-IncentiveROE"/>
      <sheetName val="3-True-Up"/>
      <sheetName val="4-RateBase"/>
      <sheetName val="5-AttachHWorksheet"/>
      <sheetName val="6-TrueUp Interest"/>
      <sheetName val="7-PBOPs"/>
      <sheetName val="8-IRR"/>
      <sheetName val="9-Const Loan True-up"/>
      <sheetName val="10-Deprec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Notes to Development"/>
      <sheetName val="Summary"/>
      <sheetName val="Actual Net Rev Req"/>
      <sheetName val="Actual Gross Rev Req"/>
      <sheetName val="Actual Sch 1 Rev Req"/>
      <sheetName val="A-1 (Act. Rev Credit) "/>
      <sheetName val="A-2 (Act. Divisor) "/>
      <sheetName val="A-3 ( Act. ADIT)"/>
      <sheetName val="A-4 (Act. Excluded Assets) "/>
      <sheetName val="A-5 (Act Depreciation Rate)"/>
      <sheetName val="A-6 (Act Taxes Other)"/>
      <sheetName val="A-7 (Act. RTO Directed Proj)"/>
      <sheetName val="A-8 (Act. Sponsor) "/>
      <sheetName val="A-9 (Act. Incentive Projects)"/>
      <sheetName val="A-10 (Act. A&amp;G)"/>
      <sheetName val="A-11 (Act 13 Mo &amp; BOY-EOY Aver)"/>
      <sheetName val="TU (True-Up)"/>
      <sheetName val="RTO Project Smry"/>
      <sheetName val="Spon Project Smry"/>
      <sheetName val="Projected Net Rev Req"/>
      <sheetName val="Projected Gross Rev Req"/>
      <sheetName val="Projected Schedule 1 Rev Req"/>
      <sheetName val="P-1 (Trans Plant)"/>
      <sheetName val="P-2 (Exp. &amp; Rev. Credits)"/>
      <sheetName val="P-3 (Trans. Network Load)"/>
      <sheetName val="P-4 (Proj. RTO Directed)"/>
      <sheetName val="P-5 (Sponsored Projects)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AN01"/>
      <sheetName val="Journal Face"/>
      <sheetName val="CJV2 FACE"/>
      <sheetName val="KJV2 FACE"/>
      <sheetName val="CJV3 FACE"/>
      <sheetName val="KJV3 FACE"/>
      <sheetName val="KJV11 FACE "/>
      <sheetName val="CJV15 FACE"/>
      <sheetName val="CJV32 FACE"/>
      <sheetName val="KJV32 FACE"/>
      <sheetName val="CJV3"/>
      <sheetName val="Assumptions"/>
      <sheetName val="KJV6 FACE"/>
      <sheetName val="KJV11"/>
      <sheetName val="KJV15"/>
      <sheetName val="KJV15 FACE"/>
      <sheetName val="KJV17"/>
      <sheetName val="KJV17 FACE"/>
      <sheetName val="KJV17a"/>
      <sheetName val="KJV24 FACE"/>
      <sheetName val="KJV25"/>
      <sheetName val="KJV25 FACE "/>
      <sheetName val="CJV32"/>
      <sheetName val="KJV32"/>
      <sheetName val="Kansas 200 Book"/>
      <sheetName val="ECA True-up"/>
      <sheetName val="ECA True-up Revised"/>
      <sheetName val="Fuel Clause Recovery"/>
      <sheetName val="Miscellaneous"/>
      <sheetName val="JE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 Acnts with balances"/>
      <sheetName val="PS Coding"/>
      <sheetName val="JE NOTES"/>
      <sheetName val="Documentation"/>
      <sheetName val="Header"/>
      <sheetName val="9911140001 0220"/>
      <sheetName val="Pivot"/>
      <sheetName val="Dept-Acct check pivot"/>
      <sheetName val="Comb Wallet Exp 2-20"/>
      <sheetName val="MO Unproc Vis 2.20"/>
      <sheetName val="MO Pend-Sub 2-20"/>
      <sheetName val="Personal Chgs"/>
      <sheetName val="MO Unproc end of 2.20"/>
      <sheetName val="Dept Op Unit"/>
      <sheetName val="Depts"/>
      <sheetName val="2.23.20"/>
      <sheetName val="1.23.20"/>
      <sheetName val="12.23.19"/>
      <sheetName val="11.23.19"/>
      <sheetName val="10.23.19"/>
      <sheetName val="9.23.19"/>
      <sheetName val="8.23.19"/>
      <sheetName val="7.23.19"/>
      <sheetName val="6.23.19"/>
      <sheetName val="5.23.19"/>
      <sheetName val="4.23.19"/>
      <sheetName val="3.23.19"/>
      <sheetName val="2.23.19"/>
      <sheetName val="1.23.19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LIS"/>
      <sheetName val="NMBH GE Roll Up - JV Sensit (2)"/>
      <sheetName val="NMBH GE Roll Up - JV Sensitivit"/>
      <sheetName val="NMBH GE Roll Up - JV"/>
      <sheetName val="Input"/>
      <sheetName val="NMBH Local Budget Consolidated"/>
      <sheetName val="Quarterly Split S2"/>
      <sheetName val="NMBH Local Budget"/>
      <sheetName val="Quarterly Split S1"/>
      <sheetName val="OP CONS as feb 12"/>
      <sheetName val="OP TOT CONS EUR"/>
      <sheetName val="Progn NV 03"/>
      <sheetName val="NMB Germany JV"/>
      <sheetName val="Hyperion"/>
      <sheetName val="Netherlands Restated Budget"/>
      <sheetName val="NMBH Local Budget USD"/>
      <sheetName val="Assumptions"/>
      <sheetName val="NMBH Detail"/>
      <sheetName val="NMBH Netherlands"/>
      <sheetName val="Interest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Summary"/>
      <sheetName val="Detai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Instructions"/>
      <sheetName val="Electric Fund Historical"/>
      <sheetName val="Electric Fund"/>
      <sheetName val="Water Fund Historical"/>
      <sheetName val="Water Fund"/>
      <sheetName val="Combined Utility"/>
      <sheetName val="Investments-Electric"/>
      <sheetName val="Investments-Water"/>
      <sheetName val="New Electric CIP Debt"/>
      <sheetName val="New Water CIP Debt"/>
      <sheetName val="Reserve Fund Estimate"/>
      <sheetName val="Existing Debt Service Schedule"/>
      <sheetName val="CIP Link"/>
      <sheetName val="CIPInput"/>
      <sheetName val="Year 1"/>
      <sheetName val="Year 2"/>
      <sheetName val="Year 3"/>
      <sheetName val="Year 4"/>
      <sheetName val="Year 5"/>
      <sheetName val="Year 6"/>
      <sheetName val="Year 7"/>
      <sheetName val="Year 8"/>
      <sheetName val="Year 9"/>
      <sheetName val="Year 10"/>
      <sheetName val="Year 11"/>
      <sheetName val="Year 12"/>
      <sheetName val="Year 13"/>
      <sheetName val="Year 14"/>
      <sheetName val="Year 15"/>
      <sheetName val="Electric Depreciation"/>
      <sheetName val="Water Depreciation"/>
      <sheetName val="Elec Exp"/>
      <sheetName val="Elec Rev"/>
      <sheetName val="Water Exp"/>
      <sheetName val="Water Re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s"/>
      <sheetName val="Partner Info"/>
      <sheetName val="Recon"/>
      <sheetName val="Current"/>
      <sheetName val="Fed_Def"/>
      <sheetName val="State_Def"/>
      <sheetName val="MBT Def"/>
      <sheetName val="Gross Receipts"/>
      <sheetName val="Credits"/>
      <sheetName val="TX-6"/>
      <sheetName val="Tax Rate"/>
      <sheetName val="Tax_grossup"/>
      <sheetName val="Revenue"/>
      <sheetName val="Permanent"/>
      <sheetName val="Timing"/>
      <sheetName val="Effect_rate"/>
      <sheetName val="Blended"/>
      <sheetName val="Effect_rate Annual"/>
      <sheetName val="Sheet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T TABLE"/>
      <sheetName val="1996 DATA TABLE"/>
      <sheetName val="IBU Allocations"/>
      <sheetName val="Jan. 02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92"/>
      <sheetName val="GEN'L"/>
      <sheetName val="Navajo"/>
      <sheetName val="San Juan"/>
      <sheetName val="Spvl"/>
      <sheetName val="Irvington"/>
      <sheetName val="111"/>
      <sheetName val="111 Monthly"/>
      <sheetName val="Tran"/>
      <sheetName val="Dist"/>
      <sheetName val="REPORT"/>
      <sheetName val="DEP-1"/>
      <sheetName val="DEP108 - CR"/>
      <sheetName val="DEP303"/>
      <sheetName val="DEPDist"/>
      <sheetName val="Backup-105-97"/>
      <sheetName val="Surcharge Summary"/>
      <sheetName val="Summary"/>
      <sheetName val="Rate Design Details"/>
      <sheetName val="Accounting Data"/>
      <sheetName val="Worksheet"/>
      <sheetName val="Citizens Electric Tariffs"/>
      <sheetName val="PPFAC"/>
      <sheetName val="San_Juan"/>
      <sheetName val="111_Monthly"/>
      <sheetName val="DEP108_-_CR"/>
      <sheetName val="Surcharge_Summary"/>
      <sheetName val="Rate_Design_Details"/>
      <sheetName val="Accounting_Data"/>
      <sheetName val="Citizens_Electric_Tariff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partment Pivot"/>
      <sheetName val="Fringe Benefits"/>
      <sheetName val="Employees"/>
      <sheetName val="ALL_DEPTS_WITH_OU_TREE_NODE_BU"/>
    </sheetNames>
    <sheetDataSet>
      <sheetData sheetId="0"/>
      <sheetData sheetId="1"/>
      <sheetData sheetId="2"/>
      <sheetData sheetId="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ther"/>
      <sheetName val="unbilled"/>
      <sheetName val="NNGFC"/>
      <sheetName val="Airplane BS"/>
      <sheetName val="CS &amp; Div accts"/>
      <sheetName val="GS"/>
      <sheetName val="Net Income"/>
      <sheetName val="Utility BS (2)"/>
      <sheetName val="Acc Int &amp; LTD"/>
      <sheetName val="Unbilled BS"/>
      <sheetName val="Utility BS"/>
      <sheetName val="Tax BS accts only (5)"/>
      <sheetName val="426 ND"/>
      <sheetName val="PR BS 236 accts"/>
      <sheetName val="Tax BS accts only (4)"/>
      <sheetName val="Tax BS accts only (3)"/>
      <sheetName val="Cash (2)"/>
      <sheetName val="Cash"/>
      <sheetName val="Pension"/>
      <sheetName val="IS (2)"/>
      <sheetName val="Tax BS accts only (2)"/>
      <sheetName val="Tax BS accts only"/>
      <sheetName val="IS Income tax"/>
      <sheetName val="IS 5038 detail tax"/>
      <sheetName val="IS detail tax (2)"/>
      <sheetName val="Monthly tax accounts BS"/>
      <sheetName val="Sheet1"/>
      <sheetName val="equity accts (2)"/>
      <sheetName val="equity accts"/>
      <sheetName val="FAS 133"/>
      <sheetName val="Sheet2 (2)"/>
      <sheetName val="Sheet2"/>
      <sheetName val="BS"/>
      <sheetName val="Reg BS accts"/>
      <sheetName val="IS test"/>
      <sheetName val="IS test (2)"/>
      <sheetName val="IS"/>
      <sheetName val="IS monthly"/>
      <sheetName val="IS ytd"/>
      <sheetName val="IS qtd"/>
      <sheetName val="IS detail fran"/>
      <sheetName val="IS detail bad debt"/>
      <sheetName val="O&amp;M"/>
      <sheetName val="O&amp;M (2)"/>
      <sheetName val="Data"/>
      <sheetName val="BS liab mo"/>
      <sheetName val="BS asset mo"/>
      <sheetName val="BS Liab qtrly"/>
      <sheetName val="BS asset qtrly"/>
      <sheetName val="Sheet4"/>
      <sheetName val="Acc Int"/>
      <sheetName val="Sheet3"/>
      <sheetName val="IS detail ta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1"/>
      <sheetName val="F2"/>
      <sheetName val="F3"/>
      <sheetName val="F4"/>
      <sheetName val="Links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ults"/>
      <sheetName val="CM HC Walk"/>
      <sheetName val="CM Op &amp; Admin Actuals"/>
      <sheetName val="Op &amp; Admin Definitions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tal"/>
      <sheetName val="Cover"/>
      <sheetName val="Adjust Categories"/>
      <sheetName val="Adjust Sum"/>
      <sheetName val="Rate Base"/>
      <sheetName val="RB Adj Detail"/>
      <sheetName val="COS"/>
      <sheetName val="COS Adj Detail"/>
      <sheetName val="Energy Allocation"/>
      <sheetName val="Demand Allocation"/>
      <sheetName val="Working Capital"/>
      <sheetName val="Plant Detail"/>
      <sheetName val="Forecast "/>
      <sheetName val="Forecast (con't)"/>
      <sheetName val="Forecast Energy Sales"/>
      <sheetName val="Forecast Growth Rate"/>
      <sheetName val="Weather Normalized"/>
      <sheetName val="Report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MJE Template Single"/>
      <sheetName val="MJE Categories"/>
      <sheetName val="Sheet3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53.63"/>
      <sheetName val="ENRON"/>
      <sheetName val="PNG PREMIUM"/>
      <sheetName val="NMU PREMIUM"/>
      <sheetName val="228.13"/>
      <sheetName val="Lookup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Con"/>
      <sheetName val="Financing Assump"/>
      <sheetName val="IDC"/>
      <sheetName val="Summary"/>
      <sheetName val="Eligible Summary"/>
      <sheetName val="Eligible"/>
      <sheetName val="Document Data"/>
      <sheetName val="Performance"/>
      <sheetName val="Costs"/>
      <sheetName val="PPA Exhibits"/>
      <sheetName val="Rev"/>
      <sheetName val="Inc"/>
      <sheetName val="Cash"/>
      <sheetName val="Bal"/>
      <sheetName val="Depn"/>
      <sheetName val="Debt amort"/>
      <sheetName val="Lease Covs"/>
      <sheetName val="TriState Returns"/>
      <sheetName val="CSFBDebtU3"/>
      <sheetName val="Debt"/>
      <sheetName val="lease run"/>
      <sheetName val="Without"/>
      <sheetName val="With"/>
      <sheetName val="UNS Return"/>
      <sheetName val="LeaseAdjust"/>
      <sheetName val="Terminal Val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nges"/>
      <sheetName val=" Rates"/>
      <sheetName val="Sch 1 Rates"/>
      <sheetName val="Load WS"/>
      <sheetName val="KCPL Projected TCOS"/>
      <sheetName val="KCPL Historical TCOS-Blank"/>
      <sheetName val="KCPL WsA Rev Credits"/>
      <sheetName val="KCPL WsC RB Tax"/>
      <sheetName val="KCPL WsD Mis"/>
      <sheetName val="KCPL WsE Exp Adj"/>
      <sheetName val="KCPL WsF Inc Prjts"/>
      <sheetName val="KCPL WsG BPU"/>
      <sheetName val="KCPL WsH Bdgt RB"/>
      <sheetName val="KCPL WsI Bal Sheet"/>
      <sheetName val="KCPL WsJ Tax"/>
      <sheetName val="KCPL WsK CWIP"/>
      <sheetName val="KCPL WsL Transferred Assets"/>
      <sheetName val="KCPL WsM Supplies "/>
      <sheetName val="KCPL WsN Taxes Other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P Header"/>
      <sheetName val="SAP Detail"/>
      <sheetName val="Consolidated Data"/>
      <sheetName val="Pivot Table Lawson"/>
      <sheetName val="Bad Debt Lead Summary"/>
      <sheetName val="Bad Debt Pivot Table"/>
      <sheetName val="Store XRef"/>
      <sheetName val="GLLAWSON"/>
      <sheetName val="CCLAWSON"/>
      <sheetName val="CTLAWSON"/>
      <sheetName val="Profit-Cost Center"/>
      <sheetName val="SourceFile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AL VERSION"/>
      <sheetName val="Corp Use"/>
    </sheetNames>
    <sheetDataSet>
      <sheetData sheetId="0" refreshError="1"/>
      <sheetData sheetId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 Rate"/>
      <sheetName val="Balances"/>
      <sheetName val="Partner Info"/>
      <sheetName val="Recon"/>
      <sheetName val="Current"/>
      <sheetName val="Fed_Def"/>
      <sheetName val="State_Def"/>
      <sheetName val="LLC Grossup Entry"/>
      <sheetName val="Tax_grossup"/>
      <sheetName val="Revenue"/>
      <sheetName val="Permanent"/>
      <sheetName val="Timing"/>
      <sheetName val="Effect_rate"/>
      <sheetName val="Blend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ARY"/>
      <sheetName val="OH DISTB"/>
      <sheetName val="JV 92"/>
      <sheetName val="ESTIMATE"/>
      <sheetName val="DEP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G"/>
      <sheetName val="COMM"/>
      <sheetName val="COMM tot"/>
      <sheetName val="COMM CI"/>
      <sheetName val="CB"/>
      <sheetName val="CB tot"/>
      <sheetName val="CB CI"/>
      <sheetName val="IB tot"/>
      <sheetName val="IB CI"/>
      <sheetName val="ClientIncome"/>
      <sheetName val="Finance"/>
      <sheetName val="Oth Inc"/>
      <sheetName val="HRM"/>
      <sheetName val="G&amp;A"/>
      <sheetName val="Risk"/>
      <sheetName val="P&amp;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Actual Net Rev Req"/>
      <sheetName val="Actual Gross Rev"/>
      <sheetName val="ARO Adj"/>
      <sheetName val="A-1 (Rev. Credit)"/>
      <sheetName val="A-2 (Divisor)"/>
      <sheetName val="A-3 (Retail Adder)"/>
      <sheetName val="A-4 (WEN O&amp;M Exclusions)"/>
      <sheetName val="A-5 (WEN ADIT)"/>
      <sheetName val="A-6 (WES O&amp;M Exclusions)"/>
      <sheetName val="A-7 (WES ADIT)"/>
      <sheetName val="A-8 (Depr Calc-Opt.)"/>
      <sheetName val="A-9 (Act. BPF Projects)"/>
      <sheetName val="A-10 (Wages &amp; Salaries)"/>
      <sheetName val="A-11 (Incentive Plant)"/>
      <sheetName val="A-12 (Act. Econ Projects)"/>
      <sheetName val="TU (True-up)"/>
      <sheetName val="BPF (BPF Summary)"/>
      <sheetName val="EPP (Econ Proj Sum)"/>
      <sheetName val="Projected Net Rev Req"/>
      <sheetName val="Projected Gross Rev Req"/>
      <sheetName val="P-1 (Trans Plant)"/>
      <sheetName val="P-2 (Exp. &amp; Rev. Credits)"/>
      <sheetName val="P-3 (Trans. Network Load)"/>
      <sheetName val="P-4 (BPF Projects)"/>
      <sheetName val="P-5 (Econ. Project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SACNT"/>
      <sheetName val="Resource"/>
      <sheetName val="KPSCELS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S ACNTS 1-28-97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urrent month CO"/>
      <sheetName val="prior month CO"/>
      <sheetName val="allocation"/>
      <sheetName val="KS Allocation"/>
      <sheetName val="Storage"/>
      <sheetName val="JOURNAL 0908208"/>
      <sheetName val="NGPL Pricing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 and Analysis"/>
      <sheetName val="40270 GL Rec to FERC "/>
      <sheetName val="Pivot 40270 2015"/>
      <sheetName val="2015"/>
      <sheetName val="2016 YTD"/>
      <sheetName val="2014"/>
      <sheetName val="2013"/>
      <sheetName val="Macro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source List"/>
      <sheetName val="Header"/>
      <sheetName val="Import"/>
      <sheetName val="BU Listing"/>
      <sheetName val="Reversal Codes"/>
      <sheetName val="Support"/>
      <sheetName val="Approv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ucture"/>
      <sheetName val="AD&amp;D &amp; LT Disability"/>
      <sheetName val="Total Life Ins Costs"/>
      <sheetName val="Total Medical Cost"/>
      <sheetName val="Claims"/>
      <sheetName val="All Sums"/>
      <sheetName val="cumulative report( no Zeroes)"/>
      <sheetName val="cumulative report( values)"/>
      <sheetName val="cumulative report"/>
      <sheetName val="drug admin"/>
      <sheetName val="actives I"/>
      <sheetName val="actives II"/>
      <sheetName val="actives III"/>
      <sheetName val="actives IV"/>
      <sheetName val="retirees I"/>
      <sheetName val="retirees II"/>
      <sheetName val="second qtr report hard coded"/>
      <sheetName val="first qtr report hard coded"/>
      <sheetName val="retirees III"/>
      <sheetName val="retirees IV"/>
      <sheetName val="data inventory"/>
      <sheetName val="BCBS BU"/>
      <sheetName val="SAS variables"/>
      <sheetName val="data source outlin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/>
      <sheetData sheetId="15"/>
      <sheetData sheetId="16"/>
      <sheetData sheetId="17"/>
      <sheetData sheetId="18" refreshError="1"/>
      <sheetData sheetId="19" refreshError="1"/>
      <sheetData sheetId="20"/>
      <sheetData sheetId="21"/>
      <sheetData sheetId="22"/>
      <sheetData sheetId="23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110"/>
      <sheetName val="0210"/>
      <sheetName val="0310"/>
      <sheetName val="0410"/>
      <sheetName val="0510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U-Actuals 2004"/>
      <sheetName val="DEPT TABLE"/>
      <sheetName val="2004 DATA TABLE"/>
      <sheetName val="GSS Pipeline Data Table"/>
      <sheetName val="Expand-Replace"/>
      <sheetName val="Pivot by County"/>
      <sheetName val="CWIP Recon"/>
      <sheetName val="WO Descr by County"/>
      <sheetName val="BHGDWY CWIP Que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BU-Actuals 2004"/>
      <sheetName val="DEPT TABLE"/>
      <sheetName val="2004 DATA TABLE"/>
      <sheetName val="GSS Pipeline Data Table"/>
      <sheetName val="Documentation Template"/>
      <sheetName val="Header"/>
      <sheetName val="Import"/>
      <sheetName val="Import_OLD"/>
      <sheetName val="Import_NEG"/>
      <sheetName val="Import_Pre_072017"/>
      <sheetName val="Import_NE"/>
      <sheetName val="Essbase"/>
      <sheetName val="Essbase - Before_OLD"/>
      <sheetName val="Essbase - Before BHRPTG Method"/>
      <sheetName val="Summary"/>
      <sheetName val="2020 Detail"/>
      <sheetName val="Revenue Detail"/>
      <sheetName val="COGS Detail"/>
      <sheetName val="YTD vs Budget"/>
      <sheetName val="Lookup"/>
      <sheetName val="BHGD - WY 392-396 NB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CRITERIA1"/>
      <sheetName val="Journal 1"/>
      <sheetName val="Mapping"/>
      <sheetName val="Backup"/>
      <sheetName val="Backup 1"/>
    </sheetNames>
    <sheetDataSet>
      <sheetData sheetId="0" refreshError="1"/>
      <sheetData sheetId="1"/>
      <sheetData sheetId="2"/>
      <sheetData sheetId="3"/>
      <sheetData sheetId="4"/>
      <sheetData sheetId="5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CRITERIA1"/>
      <sheetName val="Journal 1"/>
      <sheetName val="Backup"/>
      <sheetName val="Mapping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acts for Info"/>
      <sheetName val="Allocations"/>
      <sheetName val="Questions"/>
      <sheetName val="Changes &amp; Notes"/>
      <sheetName val="EPRI-REG-ADVT"/>
      <sheetName val="Data Entry and Forecaster"/>
      <sheetName val="IOU Cost of Service"/>
      <sheetName val="MISO no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8-Prepmts Alt2 -summary.detail"/>
      <sheetName val="A8-Prepmts"/>
      <sheetName val="A8 Options Analysis"/>
      <sheetName val="2019"/>
      <sheetName val="2020"/>
      <sheetName val="Prepaid Pivot"/>
      <sheetName val="PS"/>
      <sheetName val="2020 Prepaid Dtl"/>
      <sheetName val="2019 Prepaid Dtl"/>
      <sheetName val="165002 Detail"/>
      <sheetName val="165004 Detail"/>
      <sheetName val="165012 Detail"/>
      <sheetName val="165020 Detail"/>
      <sheetName val="additional info"/>
      <sheetName val="Tabs from A4&gt;"/>
      <sheetName val="PrePmts"/>
      <sheetName val="2020 FF1 Pg 111"/>
      <sheetName val="2020BS-50507"/>
      <sheetName val="2019BS-505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8">
          <cell r="L38" t="str">
            <v>N/A Allocator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Corporate Cost Rollforward"/>
      <sheetName val="Capital Expenditures"/>
      <sheetName val="Major Assumptions"/>
      <sheetName val="Company Metrics"/>
      <sheetName val="Watch Page"/>
      <sheetName val="corpis"/>
      <sheetName val="corp bs"/>
      <sheetName val="bhe bs"/>
      <sheetName val="bhe consol is"/>
      <sheetName val="bhe is"/>
      <sheetName val="retail is"/>
      <sheetName val="retail bs"/>
      <sheetName val="Aquila consol is"/>
      <sheetName val="retail consol is"/>
      <sheetName val="corp cf"/>
      <sheetName val="consolis"/>
      <sheetName val="bhe cf"/>
      <sheetName val="corp consol cf"/>
      <sheetName val="bhe consol cf"/>
      <sheetName val="Aquila consol cf"/>
      <sheetName val="consol retail cf"/>
      <sheetName val="retail cf"/>
      <sheetName val="corp cap"/>
      <sheetName val="retail cap"/>
      <sheetName val="bhe cap"/>
      <sheetName val="Capitalization"/>
      <sheetName val="TOC"/>
      <sheetName val="EPS &amp; Metrics"/>
      <sheetName val="Inc Summary"/>
      <sheetName val="Prior Yr Inc"/>
      <sheetName val="Aquila"/>
      <sheetName val="Capex Summary"/>
      <sheetName val="Assumptions"/>
      <sheetName val="ROE"/>
      <sheetName val="Debt"/>
      <sheetName val="Taxes"/>
      <sheetName val="Money Pools"/>
      <sheetName val="BHSC Allocations"/>
      <sheetName val="BHC Consolidated"/>
      <sheetName val="BHC HoldingCo."/>
      <sheetName val="BHSC"/>
      <sheetName val="BHC Eliminations"/>
      <sheetName val="Consolidated New Projects"/>
      <sheetName val="New Project1"/>
      <sheetName val="New Project2"/>
      <sheetName val="New Project3"/>
      <sheetName val="CapStructure Projects"/>
      <sheetName val="Retail Consolidated"/>
      <sheetName val="BHP"/>
      <sheetName val="WygenIII"/>
      <sheetName val="CLF&amp;P"/>
      <sheetName val="Retail Eliminations"/>
      <sheetName val="BHUH Consolidated"/>
      <sheetName val="BHUH Corp"/>
      <sheetName val="Neb Gas"/>
      <sheetName val="Iowa Gas"/>
      <sheetName val="Kan Gas"/>
      <sheetName val="Colo Gas"/>
      <sheetName val="Colo Elec"/>
      <sheetName val="BHUH Eliminations"/>
      <sheetName val="BHE Consolidated"/>
      <sheetName val="BHEP"/>
      <sheetName val="BHER"/>
      <sheetName val="BHMS"/>
      <sheetName val="Enserco"/>
      <sheetName val="WRDC"/>
      <sheetName val="IPP Consolidated"/>
      <sheetName val="BHG Consolidated"/>
      <sheetName val="BHWyoming"/>
      <sheetName val="BHE Corporate"/>
      <sheetName val="BHE Eliminations"/>
      <sheetName val="BHP Detail"/>
      <sheetName val="CLFP Detailed Inc"/>
      <sheetName val="BHG Inc"/>
      <sheetName val="FV Inc"/>
      <sheetName val="Colo Inc"/>
      <sheetName val="Harbor Inc"/>
      <sheetName val="LVI Inc"/>
      <sheetName val="LVII Inc"/>
      <sheetName val="Sun Inc"/>
      <sheetName val="Ont Inc"/>
      <sheetName val="Val Inc"/>
      <sheetName val="LVI Detail"/>
      <sheetName val="LVII Detail"/>
      <sheetName val="Ont Detail"/>
      <sheetName val="BHG Detail"/>
      <sheetName val="FV Detail"/>
      <sheetName val="Harbor Detail"/>
      <sheetName val="Sun Detail"/>
      <sheetName val="Val Detail"/>
      <sheetName val="Arapahoe Detail"/>
      <sheetName val="Valmont Detail"/>
      <sheetName val="BHW Detail"/>
      <sheetName val="Wygen - Detail"/>
      <sheetName val="CT -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OC"/>
      <sheetName val="Watch Page"/>
      <sheetName val="Assumptions"/>
      <sheetName val="Risk and Opp"/>
      <sheetName val="CapStructure Projects"/>
      <sheetName val="NetInc RO"/>
      <sheetName val="Op Inc RO"/>
      <sheetName val="Major Assumptions"/>
      <sheetName val="Cash Flow"/>
      <sheetName val="10to11"/>
      <sheetName val="Company Comparisons"/>
      <sheetName val="FS Summary"/>
      <sheetName val="EPS &amp; Metrics"/>
      <sheetName val="Cons Ckpt"/>
      <sheetName val="Op Inc"/>
      <sheetName val="Inc Summary"/>
      <sheetName val="BHC Consolidated"/>
      <sheetName val="Company Metrics"/>
      <sheetName val="EBITDA"/>
      <sheetName val="Rec"/>
      <sheetName val="BOD Capital"/>
      <sheetName val="Capex Summary"/>
      <sheetName val="Debt"/>
      <sheetName val="Treasury Cost Recap"/>
      <sheetName val="New Amort"/>
      <sheetName val="BHC HoldingCo."/>
      <sheetName val="BHSC"/>
      <sheetName val="Capitalization"/>
      <sheetName val="Money Pools"/>
      <sheetName val="BHC Eliminations"/>
      <sheetName val="New Project1"/>
      <sheetName val="New Project2"/>
      <sheetName val="New Project3"/>
      <sheetName val="Taxes"/>
      <sheetName val="Utilities Consolidated"/>
      <sheetName val="Elec+Gas"/>
      <sheetName val="Electric Utilities"/>
      <sheetName val="Gas Utilities"/>
      <sheetName val="Utilities Eliminations"/>
      <sheetName val="BHP"/>
      <sheetName val="CLF&amp;P"/>
      <sheetName val="BHE Consolidated"/>
      <sheetName val="BHE"/>
      <sheetName val="BHE Elims"/>
      <sheetName val="Kan Gas"/>
      <sheetName val="Iowa Gas"/>
      <sheetName val="Neb Gas"/>
      <sheetName val="Colo Gas"/>
      <sheetName val="Colo Elec"/>
      <sheetName val="CO Consolidated"/>
      <sheetName val="Colo LP"/>
      <sheetName val="CO Elims"/>
      <sheetName val="BHNR Consolidated"/>
      <sheetName val="BH NonReg Corp"/>
      <sheetName val="BH NonReg Eliminations"/>
      <sheetName val="BHEP"/>
      <sheetName val="WRDC"/>
      <sheetName val="Enserco"/>
      <sheetName val="IPP Consolidated"/>
      <sheetName val="BHEG"/>
      <sheetName val="Colo IPP"/>
      <sheetName val="Colo IPP DEV"/>
      <sheetName val="BHWyoming"/>
      <sheetName val="BHER"/>
      <sheetName val="BHMS"/>
      <sheetName val="Gross Marg"/>
      <sheetName val="Int Exp IC"/>
      <sheetName val="Int Income IC"/>
      <sheetName val="Power Gen w WDRC"/>
      <sheetName val="IPP and Wyodak"/>
      <sheetName val="COE &amp; CO IPP"/>
      <sheetName val="BHE w Co IPP"/>
      <sheetName val="BHC ROIC"/>
      <sheetName val="Op Inc Slide"/>
      <sheetName val="Inc Stmt Slide"/>
      <sheetName val="Debt Costs"/>
      <sheetName val="Depr CF"/>
      <sheetName val="Depr"/>
      <sheetName val="BHSC Allocations"/>
      <sheetName val="WygenIII"/>
      <sheetName val="Consolidated New Projects"/>
      <sheetName val="Rev Rollup"/>
      <sheetName val="Op Income"/>
      <sheetName val="corp bs"/>
      <sheetName val="corp cf"/>
      <sheetName val="corp consol cf"/>
      <sheetName val="utilities cap"/>
      <sheetName val="utilities cf"/>
      <sheetName val="utilities consol cf"/>
      <sheetName val="nonreg cf"/>
      <sheetName val="NI Comp by Co"/>
      <sheetName val="Capital by Co"/>
      <sheetName val="Colo. Gen Consol"/>
      <sheetName val="Corporate Tab"/>
      <sheetName val="Debt Analys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 Capacity 2003"/>
      <sheetName val="Levy Limit"/>
      <sheetName val="Rev Summary"/>
      <sheetName val="Rev Detail"/>
      <sheetName val="2003 Summary"/>
      <sheetName val="Exp Summary"/>
      <sheetName val="Exp Detail"/>
      <sheetName val="Dept Summary (2)"/>
      <sheetName val="$200K Home"/>
      <sheetName val="Per Capi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avigation Page"/>
      <sheetName val="Reconciliation Page"/>
      <sheetName val="Summary"/>
      <sheetName val="00 - Parent"/>
      <sheetName val="20 - GEAE Tech"/>
      <sheetName val="30 - Service"/>
      <sheetName val="80 - GEII"/>
      <sheetName val="GA - Miami"/>
      <sheetName val="GN - Dallas"/>
      <sheetName val="GP - McAllen"/>
      <sheetName val="T0 - Spares"/>
      <sheetName val="U0 - Onwing"/>
      <sheetName val="1H-1J-1Q"/>
      <sheetName val="JE10310X"/>
      <sheetName val="10310X detail"/>
      <sheetName val="10310X Pivot"/>
      <sheetName val="Account Rec Summary"/>
      <sheetName val="Supplemental Info"/>
      <sheetName val="24084-23475"/>
      <sheetName val="Summary Recs"/>
      <sheetName val="VLM"/>
      <sheetName val="Workings 0102"/>
      <sheetName val="GL BAl. Details"/>
      <sheetName val="PopCache"/>
      <sheetName val="Business Summary Reports"/>
      <sheetName val="Header"/>
      <sheetName val="10-24 Bal Sheet"/>
      <sheetName val="18. Segment Summary"/>
      <sheetName val="5. Key Metrics QTR VPY "/>
      <sheetName val="Salary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2A13DA-20EF-41E5-9C6C-C077F6E4187D}">
  <sheetPr>
    <tabColor theme="6" tint="0.59999389629810485"/>
    <pageSetUpPr fitToPage="1"/>
  </sheetPr>
  <dimension ref="A1:K25"/>
  <sheetViews>
    <sheetView tabSelected="1" workbookViewId="0">
      <selection sqref="A1:H1"/>
    </sheetView>
  </sheetViews>
  <sheetFormatPr defaultColWidth="8.7109375" defaultRowHeight="12.75"/>
  <cols>
    <col min="1" max="1" width="2.5703125" style="15" customWidth="1"/>
    <col min="2" max="2" width="5.7109375" style="15" customWidth="1"/>
    <col min="3" max="3" width="21.28515625" style="15" customWidth="1"/>
    <col min="4" max="4" width="44.7109375" style="15" bestFit="1" customWidth="1"/>
    <col min="5" max="5" width="12.7109375" style="15" customWidth="1"/>
    <col min="6" max="6" width="8.7109375" style="15" customWidth="1"/>
    <col min="7" max="7" width="9.28515625" style="15" customWidth="1"/>
    <col min="8" max="8" width="11.28515625" style="43" customWidth="1"/>
    <col min="9" max="9" width="10" style="15" customWidth="1"/>
    <col min="10" max="256" width="8.7109375" style="15"/>
    <col min="257" max="257" width="12.42578125" style="15" customWidth="1"/>
    <col min="258" max="258" width="4.28515625" style="15" customWidth="1"/>
    <col min="259" max="260" width="2" style="15" customWidth="1"/>
    <col min="261" max="261" width="4.85546875" style="15" customWidth="1"/>
    <col min="262" max="262" width="29.5703125" style="15" customWidth="1"/>
    <col min="263" max="263" width="2" style="15" customWidth="1"/>
    <col min="264" max="265" width="10" style="15" customWidth="1"/>
    <col min="266" max="512" width="8.7109375" style="15"/>
    <col min="513" max="513" width="12.42578125" style="15" customWidth="1"/>
    <col min="514" max="514" width="4.28515625" style="15" customWidth="1"/>
    <col min="515" max="516" width="2" style="15" customWidth="1"/>
    <col min="517" max="517" width="4.85546875" style="15" customWidth="1"/>
    <col min="518" max="518" width="29.5703125" style="15" customWidth="1"/>
    <col min="519" max="519" width="2" style="15" customWidth="1"/>
    <col min="520" max="521" width="10" style="15" customWidth="1"/>
    <col min="522" max="768" width="8.7109375" style="15"/>
    <col min="769" max="769" width="12.42578125" style="15" customWidth="1"/>
    <col min="770" max="770" width="4.28515625" style="15" customWidth="1"/>
    <col min="771" max="772" width="2" style="15" customWidth="1"/>
    <col min="773" max="773" width="4.85546875" style="15" customWidth="1"/>
    <col min="774" max="774" width="29.5703125" style="15" customWidth="1"/>
    <col min="775" max="775" width="2" style="15" customWidth="1"/>
    <col min="776" max="777" width="10" style="15" customWidth="1"/>
    <col min="778" max="1024" width="8.7109375" style="15"/>
    <col min="1025" max="1025" width="12.42578125" style="15" customWidth="1"/>
    <col min="1026" max="1026" width="4.28515625" style="15" customWidth="1"/>
    <col min="1027" max="1028" width="2" style="15" customWidth="1"/>
    <col min="1029" max="1029" width="4.85546875" style="15" customWidth="1"/>
    <col min="1030" max="1030" width="29.5703125" style="15" customWidth="1"/>
    <col min="1031" max="1031" width="2" style="15" customWidth="1"/>
    <col min="1032" max="1033" width="10" style="15" customWidth="1"/>
    <col min="1034" max="1280" width="8.7109375" style="15"/>
    <col min="1281" max="1281" width="12.42578125" style="15" customWidth="1"/>
    <col min="1282" max="1282" width="4.28515625" style="15" customWidth="1"/>
    <col min="1283" max="1284" width="2" style="15" customWidth="1"/>
    <col min="1285" max="1285" width="4.85546875" style="15" customWidth="1"/>
    <col min="1286" max="1286" width="29.5703125" style="15" customWidth="1"/>
    <col min="1287" max="1287" width="2" style="15" customWidth="1"/>
    <col min="1288" max="1289" width="10" style="15" customWidth="1"/>
    <col min="1290" max="1536" width="8.7109375" style="15"/>
    <col min="1537" max="1537" width="12.42578125" style="15" customWidth="1"/>
    <col min="1538" max="1538" width="4.28515625" style="15" customWidth="1"/>
    <col min="1539" max="1540" width="2" style="15" customWidth="1"/>
    <col min="1541" max="1541" width="4.85546875" style="15" customWidth="1"/>
    <col min="1542" max="1542" width="29.5703125" style="15" customWidth="1"/>
    <col min="1543" max="1543" width="2" style="15" customWidth="1"/>
    <col min="1544" max="1545" width="10" style="15" customWidth="1"/>
    <col min="1546" max="1792" width="8.7109375" style="15"/>
    <col min="1793" max="1793" width="12.42578125" style="15" customWidth="1"/>
    <col min="1794" max="1794" width="4.28515625" style="15" customWidth="1"/>
    <col min="1795" max="1796" width="2" style="15" customWidth="1"/>
    <col min="1797" max="1797" width="4.85546875" style="15" customWidth="1"/>
    <col min="1798" max="1798" width="29.5703125" style="15" customWidth="1"/>
    <col min="1799" max="1799" width="2" style="15" customWidth="1"/>
    <col min="1800" max="1801" width="10" style="15" customWidth="1"/>
    <col min="1802" max="2048" width="8.7109375" style="15"/>
    <col min="2049" max="2049" width="12.42578125" style="15" customWidth="1"/>
    <col min="2050" max="2050" width="4.28515625" style="15" customWidth="1"/>
    <col min="2051" max="2052" width="2" style="15" customWidth="1"/>
    <col min="2053" max="2053" width="4.85546875" style="15" customWidth="1"/>
    <col min="2054" max="2054" width="29.5703125" style="15" customWidth="1"/>
    <col min="2055" max="2055" width="2" style="15" customWidth="1"/>
    <col min="2056" max="2057" width="10" style="15" customWidth="1"/>
    <col min="2058" max="2304" width="8.7109375" style="15"/>
    <col min="2305" max="2305" width="12.42578125" style="15" customWidth="1"/>
    <col min="2306" max="2306" width="4.28515625" style="15" customWidth="1"/>
    <col min="2307" max="2308" width="2" style="15" customWidth="1"/>
    <col min="2309" max="2309" width="4.85546875" style="15" customWidth="1"/>
    <col min="2310" max="2310" width="29.5703125" style="15" customWidth="1"/>
    <col min="2311" max="2311" width="2" style="15" customWidth="1"/>
    <col min="2312" max="2313" width="10" style="15" customWidth="1"/>
    <col min="2314" max="2560" width="8.7109375" style="15"/>
    <col min="2561" max="2561" width="12.42578125" style="15" customWidth="1"/>
    <col min="2562" max="2562" width="4.28515625" style="15" customWidth="1"/>
    <col min="2563" max="2564" width="2" style="15" customWidth="1"/>
    <col min="2565" max="2565" width="4.85546875" style="15" customWidth="1"/>
    <col min="2566" max="2566" width="29.5703125" style="15" customWidth="1"/>
    <col min="2567" max="2567" width="2" style="15" customWidth="1"/>
    <col min="2568" max="2569" width="10" style="15" customWidth="1"/>
    <col min="2570" max="2816" width="8.7109375" style="15"/>
    <col min="2817" max="2817" width="12.42578125" style="15" customWidth="1"/>
    <col min="2818" max="2818" width="4.28515625" style="15" customWidth="1"/>
    <col min="2819" max="2820" width="2" style="15" customWidth="1"/>
    <col min="2821" max="2821" width="4.85546875" style="15" customWidth="1"/>
    <col min="2822" max="2822" width="29.5703125" style="15" customWidth="1"/>
    <col min="2823" max="2823" width="2" style="15" customWidth="1"/>
    <col min="2824" max="2825" width="10" style="15" customWidth="1"/>
    <col min="2826" max="3072" width="8.7109375" style="15"/>
    <col min="3073" max="3073" width="12.42578125" style="15" customWidth="1"/>
    <col min="3074" max="3074" width="4.28515625" style="15" customWidth="1"/>
    <col min="3075" max="3076" width="2" style="15" customWidth="1"/>
    <col min="3077" max="3077" width="4.85546875" style="15" customWidth="1"/>
    <col min="3078" max="3078" width="29.5703125" style="15" customWidth="1"/>
    <col min="3079" max="3079" width="2" style="15" customWidth="1"/>
    <col min="3080" max="3081" width="10" style="15" customWidth="1"/>
    <col min="3082" max="3328" width="8.7109375" style="15"/>
    <col min="3329" max="3329" width="12.42578125" style="15" customWidth="1"/>
    <col min="3330" max="3330" width="4.28515625" style="15" customWidth="1"/>
    <col min="3331" max="3332" width="2" style="15" customWidth="1"/>
    <col min="3333" max="3333" width="4.85546875" style="15" customWidth="1"/>
    <col min="3334" max="3334" width="29.5703125" style="15" customWidth="1"/>
    <col min="3335" max="3335" width="2" style="15" customWidth="1"/>
    <col min="3336" max="3337" width="10" style="15" customWidth="1"/>
    <col min="3338" max="3584" width="8.7109375" style="15"/>
    <col min="3585" max="3585" width="12.42578125" style="15" customWidth="1"/>
    <col min="3586" max="3586" width="4.28515625" style="15" customWidth="1"/>
    <col min="3587" max="3588" width="2" style="15" customWidth="1"/>
    <col min="3589" max="3589" width="4.85546875" style="15" customWidth="1"/>
    <col min="3590" max="3590" width="29.5703125" style="15" customWidth="1"/>
    <col min="3591" max="3591" width="2" style="15" customWidth="1"/>
    <col min="3592" max="3593" width="10" style="15" customWidth="1"/>
    <col min="3594" max="3840" width="8.7109375" style="15"/>
    <col min="3841" max="3841" width="12.42578125" style="15" customWidth="1"/>
    <col min="3842" max="3842" width="4.28515625" style="15" customWidth="1"/>
    <col min="3843" max="3844" width="2" style="15" customWidth="1"/>
    <col min="3845" max="3845" width="4.85546875" style="15" customWidth="1"/>
    <col min="3846" max="3846" width="29.5703125" style="15" customWidth="1"/>
    <col min="3847" max="3847" width="2" style="15" customWidth="1"/>
    <col min="3848" max="3849" width="10" style="15" customWidth="1"/>
    <col min="3850" max="4096" width="8.7109375" style="15"/>
    <col min="4097" max="4097" width="12.42578125" style="15" customWidth="1"/>
    <col min="4098" max="4098" width="4.28515625" style="15" customWidth="1"/>
    <col min="4099" max="4100" width="2" style="15" customWidth="1"/>
    <col min="4101" max="4101" width="4.85546875" style="15" customWidth="1"/>
    <col min="4102" max="4102" width="29.5703125" style="15" customWidth="1"/>
    <col min="4103" max="4103" width="2" style="15" customWidth="1"/>
    <col min="4104" max="4105" width="10" style="15" customWidth="1"/>
    <col min="4106" max="4352" width="8.7109375" style="15"/>
    <col min="4353" max="4353" width="12.42578125" style="15" customWidth="1"/>
    <col min="4354" max="4354" width="4.28515625" style="15" customWidth="1"/>
    <col min="4355" max="4356" width="2" style="15" customWidth="1"/>
    <col min="4357" max="4357" width="4.85546875" style="15" customWidth="1"/>
    <col min="4358" max="4358" width="29.5703125" style="15" customWidth="1"/>
    <col min="4359" max="4359" width="2" style="15" customWidth="1"/>
    <col min="4360" max="4361" width="10" style="15" customWidth="1"/>
    <col min="4362" max="4608" width="8.7109375" style="15"/>
    <col min="4609" max="4609" width="12.42578125" style="15" customWidth="1"/>
    <col min="4610" max="4610" width="4.28515625" style="15" customWidth="1"/>
    <col min="4611" max="4612" width="2" style="15" customWidth="1"/>
    <col min="4613" max="4613" width="4.85546875" style="15" customWidth="1"/>
    <col min="4614" max="4614" width="29.5703125" style="15" customWidth="1"/>
    <col min="4615" max="4615" width="2" style="15" customWidth="1"/>
    <col min="4616" max="4617" width="10" style="15" customWidth="1"/>
    <col min="4618" max="4864" width="8.7109375" style="15"/>
    <col min="4865" max="4865" width="12.42578125" style="15" customWidth="1"/>
    <col min="4866" max="4866" width="4.28515625" style="15" customWidth="1"/>
    <col min="4867" max="4868" width="2" style="15" customWidth="1"/>
    <col min="4869" max="4869" width="4.85546875" style="15" customWidth="1"/>
    <col min="4870" max="4870" width="29.5703125" style="15" customWidth="1"/>
    <col min="4871" max="4871" width="2" style="15" customWidth="1"/>
    <col min="4872" max="4873" width="10" style="15" customWidth="1"/>
    <col min="4874" max="5120" width="8.7109375" style="15"/>
    <col min="5121" max="5121" width="12.42578125" style="15" customWidth="1"/>
    <col min="5122" max="5122" width="4.28515625" style="15" customWidth="1"/>
    <col min="5123" max="5124" width="2" style="15" customWidth="1"/>
    <col min="5125" max="5125" width="4.85546875" style="15" customWidth="1"/>
    <col min="5126" max="5126" width="29.5703125" style="15" customWidth="1"/>
    <col min="5127" max="5127" width="2" style="15" customWidth="1"/>
    <col min="5128" max="5129" width="10" style="15" customWidth="1"/>
    <col min="5130" max="5376" width="8.7109375" style="15"/>
    <col min="5377" max="5377" width="12.42578125" style="15" customWidth="1"/>
    <col min="5378" max="5378" width="4.28515625" style="15" customWidth="1"/>
    <col min="5379" max="5380" width="2" style="15" customWidth="1"/>
    <col min="5381" max="5381" width="4.85546875" style="15" customWidth="1"/>
    <col min="5382" max="5382" width="29.5703125" style="15" customWidth="1"/>
    <col min="5383" max="5383" width="2" style="15" customWidth="1"/>
    <col min="5384" max="5385" width="10" style="15" customWidth="1"/>
    <col min="5386" max="5632" width="8.7109375" style="15"/>
    <col min="5633" max="5633" width="12.42578125" style="15" customWidth="1"/>
    <col min="5634" max="5634" width="4.28515625" style="15" customWidth="1"/>
    <col min="5635" max="5636" width="2" style="15" customWidth="1"/>
    <col min="5637" max="5637" width="4.85546875" style="15" customWidth="1"/>
    <col min="5638" max="5638" width="29.5703125" style="15" customWidth="1"/>
    <col min="5639" max="5639" width="2" style="15" customWidth="1"/>
    <col min="5640" max="5641" width="10" style="15" customWidth="1"/>
    <col min="5642" max="5888" width="8.7109375" style="15"/>
    <col min="5889" max="5889" width="12.42578125" style="15" customWidth="1"/>
    <col min="5890" max="5890" width="4.28515625" style="15" customWidth="1"/>
    <col min="5891" max="5892" width="2" style="15" customWidth="1"/>
    <col min="5893" max="5893" width="4.85546875" style="15" customWidth="1"/>
    <col min="5894" max="5894" width="29.5703125" style="15" customWidth="1"/>
    <col min="5895" max="5895" width="2" style="15" customWidth="1"/>
    <col min="5896" max="5897" width="10" style="15" customWidth="1"/>
    <col min="5898" max="6144" width="8.7109375" style="15"/>
    <col min="6145" max="6145" width="12.42578125" style="15" customWidth="1"/>
    <col min="6146" max="6146" width="4.28515625" style="15" customWidth="1"/>
    <col min="6147" max="6148" width="2" style="15" customWidth="1"/>
    <col min="6149" max="6149" width="4.85546875" style="15" customWidth="1"/>
    <col min="6150" max="6150" width="29.5703125" style="15" customWidth="1"/>
    <col min="6151" max="6151" width="2" style="15" customWidth="1"/>
    <col min="6152" max="6153" width="10" style="15" customWidth="1"/>
    <col min="6154" max="6400" width="8.7109375" style="15"/>
    <col min="6401" max="6401" width="12.42578125" style="15" customWidth="1"/>
    <col min="6402" max="6402" width="4.28515625" style="15" customWidth="1"/>
    <col min="6403" max="6404" width="2" style="15" customWidth="1"/>
    <col min="6405" max="6405" width="4.85546875" style="15" customWidth="1"/>
    <col min="6406" max="6406" width="29.5703125" style="15" customWidth="1"/>
    <col min="6407" max="6407" width="2" style="15" customWidth="1"/>
    <col min="6408" max="6409" width="10" style="15" customWidth="1"/>
    <col min="6410" max="6656" width="8.7109375" style="15"/>
    <col min="6657" max="6657" width="12.42578125" style="15" customWidth="1"/>
    <col min="6658" max="6658" width="4.28515625" style="15" customWidth="1"/>
    <col min="6659" max="6660" width="2" style="15" customWidth="1"/>
    <col min="6661" max="6661" width="4.85546875" style="15" customWidth="1"/>
    <col min="6662" max="6662" width="29.5703125" style="15" customWidth="1"/>
    <col min="6663" max="6663" width="2" style="15" customWidth="1"/>
    <col min="6664" max="6665" width="10" style="15" customWidth="1"/>
    <col min="6666" max="6912" width="8.7109375" style="15"/>
    <col min="6913" max="6913" width="12.42578125" style="15" customWidth="1"/>
    <col min="6914" max="6914" width="4.28515625" style="15" customWidth="1"/>
    <col min="6915" max="6916" width="2" style="15" customWidth="1"/>
    <col min="6917" max="6917" width="4.85546875" style="15" customWidth="1"/>
    <col min="6918" max="6918" width="29.5703125" style="15" customWidth="1"/>
    <col min="6919" max="6919" width="2" style="15" customWidth="1"/>
    <col min="6920" max="6921" width="10" style="15" customWidth="1"/>
    <col min="6922" max="7168" width="8.7109375" style="15"/>
    <col min="7169" max="7169" width="12.42578125" style="15" customWidth="1"/>
    <col min="7170" max="7170" width="4.28515625" style="15" customWidth="1"/>
    <col min="7171" max="7172" width="2" style="15" customWidth="1"/>
    <col min="7173" max="7173" width="4.85546875" style="15" customWidth="1"/>
    <col min="7174" max="7174" width="29.5703125" style="15" customWidth="1"/>
    <col min="7175" max="7175" width="2" style="15" customWidth="1"/>
    <col min="7176" max="7177" width="10" style="15" customWidth="1"/>
    <col min="7178" max="7424" width="8.7109375" style="15"/>
    <col min="7425" max="7425" width="12.42578125" style="15" customWidth="1"/>
    <col min="7426" max="7426" width="4.28515625" style="15" customWidth="1"/>
    <col min="7427" max="7428" width="2" style="15" customWidth="1"/>
    <col min="7429" max="7429" width="4.85546875" style="15" customWidth="1"/>
    <col min="7430" max="7430" width="29.5703125" style="15" customWidth="1"/>
    <col min="7431" max="7431" width="2" style="15" customWidth="1"/>
    <col min="7432" max="7433" width="10" style="15" customWidth="1"/>
    <col min="7434" max="7680" width="8.7109375" style="15"/>
    <col min="7681" max="7681" width="12.42578125" style="15" customWidth="1"/>
    <col min="7682" max="7682" width="4.28515625" style="15" customWidth="1"/>
    <col min="7683" max="7684" width="2" style="15" customWidth="1"/>
    <col min="7685" max="7685" width="4.85546875" style="15" customWidth="1"/>
    <col min="7686" max="7686" width="29.5703125" style="15" customWidth="1"/>
    <col min="7687" max="7687" width="2" style="15" customWidth="1"/>
    <col min="7688" max="7689" width="10" style="15" customWidth="1"/>
    <col min="7690" max="7936" width="8.7109375" style="15"/>
    <col min="7937" max="7937" width="12.42578125" style="15" customWidth="1"/>
    <col min="7938" max="7938" width="4.28515625" style="15" customWidth="1"/>
    <col min="7939" max="7940" width="2" style="15" customWidth="1"/>
    <col min="7941" max="7941" width="4.85546875" style="15" customWidth="1"/>
    <col min="7942" max="7942" width="29.5703125" style="15" customWidth="1"/>
    <col min="7943" max="7943" width="2" style="15" customWidth="1"/>
    <col min="7944" max="7945" width="10" style="15" customWidth="1"/>
    <col min="7946" max="8192" width="8.7109375" style="15"/>
    <col min="8193" max="8193" width="12.42578125" style="15" customWidth="1"/>
    <col min="8194" max="8194" width="4.28515625" style="15" customWidth="1"/>
    <col min="8195" max="8196" width="2" style="15" customWidth="1"/>
    <col min="8197" max="8197" width="4.85546875" style="15" customWidth="1"/>
    <col min="8198" max="8198" width="29.5703125" style="15" customWidth="1"/>
    <col min="8199" max="8199" width="2" style="15" customWidth="1"/>
    <col min="8200" max="8201" width="10" style="15" customWidth="1"/>
    <col min="8202" max="8448" width="8.7109375" style="15"/>
    <col min="8449" max="8449" width="12.42578125" style="15" customWidth="1"/>
    <col min="8450" max="8450" width="4.28515625" style="15" customWidth="1"/>
    <col min="8451" max="8452" width="2" style="15" customWidth="1"/>
    <col min="8453" max="8453" width="4.85546875" style="15" customWidth="1"/>
    <col min="8454" max="8454" width="29.5703125" style="15" customWidth="1"/>
    <col min="8455" max="8455" width="2" style="15" customWidth="1"/>
    <col min="8456" max="8457" width="10" style="15" customWidth="1"/>
    <col min="8458" max="8704" width="8.7109375" style="15"/>
    <col min="8705" max="8705" width="12.42578125" style="15" customWidth="1"/>
    <col min="8706" max="8706" width="4.28515625" style="15" customWidth="1"/>
    <col min="8707" max="8708" width="2" style="15" customWidth="1"/>
    <col min="8709" max="8709" width="4.85546875" style="15" customWidth="1"/>
    <col min="8710" max="8710" width="29.5703125" style="15" customWidth="1"/>
    <col min="8711" max="8711" width="2" style="15" customWidth="1"/>
    <col min="8712" max="8713" width="10" style="15" customWidth="1"/>
    <col min="8714" max="8960" width="8.7109375" style="15"/>
    <col min="8961" max="8961" width="12.42578125" style="15" customWidth="1"/>
    <col min="8962" max="8962" width="4.28515625" style="15" customWidth="1"/>
    <col min="8963" max="8964" width="2" style="15" customWidth="1"/>
    <col min="8965" max="8965" width="4.85546875" style="15" customWidth="1"/>
    <col min="8966" max="8966" width="29.5703125" style="15" customWidth="1"/>
    <col min="8967" max="8967" width="2" style="15" customWidth="1"/>
    <col min="8968" max="8969" width="10" style="15" customWidth="1"/>
    <col min="8970" max="9216" width="8.7109375" style="15"/>
    <col min="9217" max="9217" width="12.42578125" style="15" customWidth="1"/>
    <col min="9218" max="9218" width="4.28515625" style="15" customWidth="1"/>
    <col min="9219" max="9220" width="2" style="15" customWidth="1"/>
    <col min="9221" max="9221" width="4.85546875" style="15" customWidth="1"/>
    <col min="9222" max="9222" width="29.5703125" style="15" customWidth="1"/>
    <col min="9223" max="9223" width="2" style="15" customWidth="1"/>
    <col min="9224" max="9225" width="10" style="15" customWidth="1"/>
    <col min="9226" max="9472" width="8.7109375" style="15"/>
    <col min="9473" max="9473" width="12.42578125" style="15" customWidth="1"/>
    <col min="9474" max="9474" width="4.28515625" style="15" customWidth="1"/>
    <col min="9475" max="9476" width="2" style="15" customWidth="1"/>
    <col min="9477" max="9477" width="4.85546875" style="15" customWidth="1"/>
    <col min="9478" max="9478" width="29.5703125" style="15" customWidth="1"/>
    <col min="9479" max="9479" width="2" style="15" customWidth="1"/>
    <col min="9480" max="9481" width="10" style="15" customWidth="1"/>
    <col min="9482" max="9728" width="8.7109375" style="15"/>
    <col min="9729" max="9729" width="12.42578125" style="15" customWidth="1"/>
    <col min="9730" max="9730" width="4.28515625" style="15" customWidth="1"/>
    <col min="9731" max="9732" width="2" style="15" customWidth="1"/>
    <col min="9733" max="9733" width="4.85546875" style="15" customWidth="1"/>
    <col min="9734" max="9734" width="29.5703125" style="15" customWidth="1"/>
    <col min="9735" max="9735" width="2" style="15" customWidth="1"/>
    <col min="9736" max="9737" width="10" style="15" customWidth="1"/>
    <col min="9738" max="9984" width="8.7109375" style="15"/>
    <col min="9985" max="9985" width="12.42578125" style="15" customWidth="1"/>
    <col min="9986" max="9986" width="4.28515625" style="15" customWidth="1"/>
    <col min="9987" max="9988" width="2" style="15" customWidth="1"/>
    <col min="9989" max="9989" width="4.85546875" style="15" customWidth="1"/>
    <col min="9990" max="9990" width="29.5703125" style="15" customWidth="1"/>
    <col min="9991" max="9991" width="2" style="15" customWidth="1"/>
    <col min="9992" max="9993" width="10" style="15" customWidth="1"/>
    <col min="9994" max="10240" width="8.7109375" style="15"/>
    <col min="10241" max="10241" width="12.42578125" style="15" customWidth="1"/>
    <col min="10242" max="10242" width="4.28515625" style="15" customWidth="1"/>
    <col min="10243" max="10244" width="2" style="15" customWidth="1"/>
    <col min="10245" max="10245" width="4.85546875" style="15" customWidth="1"/>
    <col min="10246" max="10246" width="29.5703125" style="15" customWidth="1"/>
    <col min="10247" max="10247" width="2" style="15" customWidth="1"/>
    <col min="10248" max="10249" width="10" style="15" customWidth="1"/>
    <col min="10250" max="10496" width="8.7109375" style="15"/>
    <col min="10497" max="10497" width="12.42578125" style="15" customWidth="1"/>
    <col min="10498" max="10498" width="4.28515625" style="15" customWidth="1"/>
    <col min="10499" max="10500" width="2" style="15" customWidth="1"/>
    <col min="10501" max="10501" width="4.85546875" style="15" customWidth="1"/>
    <col min="10502" max="10502" width="29.5703125" style="15" customWidth="1"/>
    <col min="10503" max="10503" width="2" style="15" customWidth="1"/>
    <col min="10504" max="10505" width="10" style="15" customWidth="1"/>
    <col min="10506" max="10752" width="8.7109375" style="15"/>
    <col min="10753" max="10753" width="12.42578125" style="15" customWidth="1"/>
    <col min="10754" max="10754" width="4.28515625" style="15" customWidth="1"/>
    <col min="10755" max="10756" width="2" style="15" customWidth="1"/>
    <col min="10757" max="10757" width="4.85546875" style="15" customWidth="1"/>
    <col min="10758" max="10758" width="29.5703125" style="15" customWidth="1"/>
    <col min="10759" max="10759" width="2" style="15" customWidth="1"/>
    <col min="10760" max="10761" width="10" style="15" customWidth="1"/>
    <col min="10762" max="11008" width="8.7109375" style="15"/>
    <col min="11009" max="11009" width="12.42578125" style="15" customWidth="1"/>
    <col min="11010" max="11010" width="4.28515625" style="15" customWidth="1"/>
    <col min="11011" max="11012" width="2" style="15" customWidth="1"/>
    <col min="11013" max="11013" width="4.85546875" style="15" customWidth="1"/>
    <col min="11014" max="11014" width="29.5703125" style="15" customWidth="1"/>
    <col min="11015" max="11015" width="2" style="15" customWidth="1"/>
    <col min="11016" max="11017" width="10" style="15" customWidth="1"/>
    <col min="11018" max="11264" width="8.7109375" style="15"/>
    <col min="11265" max="11265" width="12.42578125" style="15" customWidth="1"/>
    <col min="11266" max="11266" width="4.28515625" style="15" customWidth="1"/>
    <col min="11267" max="11268" width="2" style="15" customWidth="1"/>
    <col min="11269" max="11269" width="4.85546875" style="15" customWidth="1"/>
    <col min="11270" max="11270" width="29.5703125" style="15" customWidth="1"/>
    <col min="11271" max="11271" width="2" style="15" customWidth="1"/>
    <col min="11272" max="11273" width="10" style="15" customWidth="1"/>
    <col min="11274" max="11520" width="8.7109375" style="15"/>
    <col min="11521" max="11521" width="12.42578125" style="15" customWidth="1"/>
    <col min="11522" max="11522" width="4.28515625" style="15" customWidth="1"/>
    <col min="11523" max="11524" width="2" style="15" customWidth="1"/>
    <col min="11525" max="11525" width="4.85546875" style="15" customWidth="1"/>
    <col min="11526" max="11526" width="29.5703125" style="15" customWidth="1"/>
    <col min="11527" max="11527" width="2" style="15" customWidth="1"/>
    <col min="11528" max="11529" width="10" style="15" customWidth="1"/>
    <col min="11530" max="11776" width="8.7109375" style="15"/>
    <col min="11777" max="11777" width="12.42578125" style="15" customWidth="1"/>
    <col min="11778" max="11778" width="4.28515625" style="15" customWidth="1"/>
    <col min="11779" max="11780" width="2" style="15" customWidth="1"/>
    <col min="11781" max="11781" width="4.85546875" style="15" customWidth="1"/>
    <col min="11782" max="11782" width="29.5703125" style="15" customWidth="1"/>
    <col min="11783" max="11783" width="2" style="15" customWidth="1"/>
    <col min="11784" max="11785" width="10" style="15" customWidth="1"/>
    <col min="11786" max="12032" width="8.7109375" style="15"/>
    <col min="12033" max="12033" width="12.42578125" style="15" customWidth="1"/>
    <col min="12034" max="12034" width="4.28515625" style="15" customWidth="1"/>
    <col min="12035" max="12036" width="2" style="15" customWidth="1"/>
    <col min="12037" max="12037" width="4.85546875" style="15" customWidth="1"/>
    <col min="12038" max="12038" width="29.5703125" style="15" customWidth="1"/>
    <col min="12039" max="12039" width="2" style="15" customWidth="1"/>
    <col min="12040" max="12041" width="10" style="15" customWidth="1"/>
    <col min="12042" max="12288" width="8.7109375" style="15"/>
    <col min="12289" max="12289" width="12.42578125" style="15" customWidth="1"/>
    <col min="12290" max="12290" width="4.28515625" style="15" customWidth="1"/>
    <col min="12291" max="12292" width="2" style="15" customWidth="1"/>
    <col min="12293" max="12293" width="4.85546875" style="15" customWidth="1"/>
    <col min="12294" max="12294" width="29.5703125" style="15" customWidth="1"/>
    <col min="12295" max="12295" width="2" style="15" customWidth="1"/>
    <col min="12296" max="12297" width="10" style="15" customWidth="1"/>
    <col min="12298" max="12544" width="8.7109375" style="15"/>
    <col min="12545" max="12545" width="12.42578125" style="15" customWidth="1"/>
    <col min="12546" max="12546" width="4.28515625" style="15" customWidth="1"/>
    <col min="12547" max="12548" width="2" style="15" customWidth="1"/>
    <col min="12549" max="12549" width="4.85546875" style="15" customWidth="1"/>
    <col min="12550" max="12550" width="29.5703125" style="15" customWidth="1"/>
    <col min="12551" max="12551" width="2" style="15" customWidth="1"/>
    <col min="12552" max="12553" width="10" style="15" customWidth="1"/>
    <col min="12554" max="12800" width="8.7109375" style="15"/>
    <col min="12801" max="12801" width="12.42578125" style="15" customWidth="1"/>
    <col min="12802" max="12802" width="4.28515625" style="15" customWidth="1"/>
    <col min="12803" max="12804" width="2" style="15" customWidth="1"/>
    <col min="12805" max="12805" width="4.85546875" style="15" customWidth="1"/>
    <col min="12806" max="12806" width="29.5703125" style="15" customWidth="1"/>
    <col min="12807" max="12807" width="2" style="15" customWidth="1"/>
    <col min="12808" max="12809" width="10" style="15" customWidth="1"/>
    <col min="12810" max="13056" width="8.7109375" style="15"/>
    <col min="13057" max="13057" width="12.42578125" style="15" customWidth="1"/>
    <col min="13058" max="13058" width="4.28515625" style="15" customWidth="1"/>
    <col min="13059" max="13060" width="2" style="15" customWidth="1"/>
    <col min="13061" max="13061" width="4.85546875" style="15" customWidth="1"/>
    <col min="13062" max="13062" width="29.5703125" style="15" customWidth="1"/>
    <col min="13063" max="13063" width="2" style="15" customWidth="1"/>
    <col min="13064" max="13065" width="10" style="15" customWidth="1"/>
    <col min="13066" max="13312" width="8.7109375" style="15"/>
    <col min="13313" max="13313" width="12.42578125" style="15" customWidth="1"/>
    <col min="13314" max="13314" width="4.28515625" style="15" customWidth="1"/>
    <col min="13315" max="13316" width="2" style="15" customWidth="1"/>
    <col min="13317" max="13317" width="4.85546875" style="15" customWidth="1"/>
    <col min="13318" max="13318" width="29.5703125" style="15" customWidth="1"/>
    <col min="13319" max="13319" width="2" style="15" customWidth="1"/>
    <col min="13320" max="13321" width="10" style="15" customWidth="1"/>
    <col min="13322" max="13568" width="8.7109375" style="15"/>
    <col min="13569" max="13569" width="12.42578125" style="15" customWidth="1"/>
    <col min="13570" max="13570" width="4.28515625" style="15" customWidth="1"/>
    <col min="13571" max="13572" width="2" style="15" customWidth="1"/>
    <col min="13573" max="13573" width="4.85546875" style="15" customWidth="1"/>
    <col min="13574" max="13574" width="29.5703125" style="15" customWidth="1"/>
    <col min="13575" max="13575" width="2" style="15" customWidth="1"/>
    <col min="13576" max="13577" width="10" style="15" customWidth="1"/>
    <col min="13578" max="13824" width="8.7109375" style="15"/>
    <col min="13825" max="13825" width="12.42578125" style="15" customWidth="1"/>
    <col min="13826" max="13826" width="4.28515625" style="15" customWidth="1"/>
    <col min="13827" max="13828" width="2" style="15" customWidth="1"/>
    <col min="13829" max="13829" width="4.85546875" style="15" customWidth="1"/>
    <col min="13830" max="13830" width="29.5703125" style="15" customWidth="1"/>
    <col min="13831" max="13831" width="2" style="15" customWidth="1"/>
    <col min="13832" max="13833" width="10" style="15" customWidth="1"/>
    <col min="13834" max="14080" width="8.7109375" style="15"/>
    <col min="14081" max="14081" width="12.42578125" style="15" customWidth="1"/>
    <col min="14082" max="14082" width="4.28515625" style="15" customWidth="1"/>
    <col min="14083" max="14084" width="2" style="15" customWidth="1"/>
    <col min="14085" max="14085" width="4.85546875" style="15" customWidth="1"/>
    <col min="14086" max="14086" width="29.5703125" style="15" customWidth="1"/>
    <col min="14087" max="14087" width="2" style="15" customWidth="1"/>
    <col min="14088" max="14089" width="10" style="15" customWidth="1"/>
    <col min="14090" max="14336" width="8.7109375" style="15"/>
    <col min="14337" max="14337" width="12.42578125" style="15" customWidth="1"/>
    <col min="14338" max="14338" width="4.28515625" style="15" customWidth="1"/>
    <col min="14339" max="14340" width="2" style="15" customWidth="1"/>
    <col min="14341" max="14341" width="4.85546875" style="15" customWidth="1"/>
    <col min="14342" max="14342" width="29.5703125" style="15" customWidth="1"/>
    <col min="14343" max="14343" width="2" style="15" customWidth="1"/>
    <col min="14344" max="14345" width="10" style="15" customWidth="1"/>
    <col min="14346" max="14592" width="8.7109375" style="15"/>
    <col min="14593" max="14593" width="12.42578125" style="15" customWidth="1"/>
    <col min="14594" max="14594" width="4.28515625" style="15" customWidth="1"/>
    <col min="14595" max="14596" width="2" style="15" customWidth="1"/>
    <col min="14597" max="14597" width="4.85546875" style="15" customWidth="1"/>
    <col min="14598" max="14598" width="29.5703125" style="15" customWidth="1"/>
    <col min="14599" max="14599" width="2" style="15" customWidth="1"/>
    <col min="14600" max="14601" width="10" style="15" customWidth="1"/>
    <col min="14602" max="14848" width="8.7109375" style="15"/>
    <col min="14849" max="14849" width="12.42578125" style="15" customWidth="1"/>
    <col min="14850" max="14850" width="4.28515625" style="15" customWidth="1"/>
    <col min="14851" max="14852" width="2" style="15" customWidth="1"/>
    <col min="14853" max="14853" width="4.85546875" style="15" customWidth="1"/>
    <col min="14854" max="14854" width="29.5703125" style="15" customWidth="1"/>
    <col min="14855" max="14855" width="2" style="15" customWidth="1"/>
    <col min="14856" max="14857" width="10" style="15" customWidth="1"/>
    <col min="14858" max="15104" width="8.7109375" style="15"/>
    <col min="15105" max="15105" width="12.42578125" style="15" customWidth="1"/>
    <col min="15106" max="15106" width="4.28515625" style="15" customWidth="1"/>
    <col min="15107" max="15108" width="2" style="15" customWidth="1"/>
    <col min="15109" max="15109" width="4.85546875" style="15" customWidth="1"/>
    <col min="15110" max="15110" width="29.5703125" style="15" customWidth="1"/>
    <col min="15111" max="15111" width="2" style="15" customWidth="1"/>
    <col min="15112" max="15113" width="10" style="15" customWidth="1"/>
    <col min="15114" max="15360" width="8.7109375" style="15"/>
    <col min="15361" max="15361" width="12.42578125" style="15" customWidth="1"/>
    <col min="15362" max="15362" width="4.28515625" style="15" customWidth="1"/>
    <col min="15363" max="15364" width="2" style="15" customWidth="1"/>
    <col min="15365" max="15365" width="4.85546875" style="15" customWidth="1"/>
    <col min="15366" max="15366" width="29.5703125" style="15" customWidth="1"/>
    <col min="15367" max="15367" width="2" style="15" customWidth="1"/>
    <col min="15368" max="15369" width="10" style="15" customWidth="1"/>
    <col min="15370" max="15616" width="8.7109375" style="15"/>
    <col min="15617" max="15617" width="12.42578125" style="15" customWidth="1"/>
    <col min="15618" max="15618" width="4.28515625" style="15" customWidth="1"/>
    <col min="15619" max="15620" width="2" style="15" customWidth="1"/>
    <col min="15621" max="15621" width="4.85546875" style="15" customWidth="1"/>
    <col min="15622" max="15622" width="29.5703125" style="15" customWidth="1"/>
    <col min="15623" max="15623" width="2" style="15" customWidth="1"/>
    <col min="15624" max="15625" width="10" style="15" customWidth="1"/>
    <col min="15626" max="15872" width="8.7109375" style="15"/>
    <col min="15873" max="15873" width="12.42578125" style="15" customWidth="1"/>
    <col min="15874" max="15874" width="4.28515625" style="15" customWidth="1"/>
    <col min="15875" max="15876" width="2" style="15" customWidth="1"/>
    <col min="15877" max="15877" width="4.85546875" style="15" customWidth="1"/>
    <col min="15878" max="15878" width="29.5703125" style="15" customWidth="1"/>
    <col min="15879" max="15879" width="2" style="15" customWidth="1"/>
    <col min="15880" max="15881" width="10" style="15" customWidth="1"/>
    <col min="15882" max="16128" width="8.7109375" style="15"/>
    <col min="16129" max="16129" width="12.42578125" style="15" customWidth="1"/>
    <col min="16130" max="16130" width="4.28515625" style="15" customWidth="1"/>
    <col min="16131" max="16132" width="2" style="15" customWidth="1"/>
    <col min="16133" max="16133" width="4.85546875" style="15" customWidth="1"/>
    <col min="16134" max="16134" width="29.5703125" style="15" customWidth="1"/>
    <col min="16135" max="16135" width="2" style="15" customWidth="1"/>
    <col min="16136" max="16137" width="10" style="15" customWidth="1"/>
    <col min="16138" max="16384" width="8.7109375" style="15"/>
  </cols>
  <sheetData>
    <row r="1" spans="1:9" ht="14.25" customHeight="1">
      <c r="A1" s="49" t="s">
        <v>0</v>
      </c>
      <c r="B1" s="49"/>
      <c r="C1" s="49"/>
      <c r="D1" s="49"/>
      <c r="E1" s="49"/>
      <c r="F1" s="49"/>
      <c r="G1" s="49"/>
      <c r="H1" s="49"/>
    </row>
    <row r="2" spans="1:9">
      <c r="A2" s="49" t="s">
        <v>1</v>
      </c>
      <c r="B2" s="49"/>
      <c r="C2" s="49"/>
      <c r="D2" s="49"/>
      <c r="E2" s="49"/>
      <c r="F2" s="49"/>
      <c r="G2" s="49"/>
      <c r="H2" s="49"/>
    </row>
    <row r="3" spans="1:9">
      <c r="A3" s="50" t="str">
        <f>'[22]Act Att-H'!C7</f>
        <v>Black Hills Colorado Electric, LLC</v>
      </c>
      <c r="B3" s="50"/>
      <c r="C3" s="50"/>
      <c r="D3" s="50"/>
      <c r="E3" s="50"/>
      <c r="F3" s="50"/>
      <c r="G3" s="50"/>
      <c r="H3" s="50"/>
    </row>
    <row r="4" spans="1:9">
      <c r="F4" s="1"/>
      <c r="H4" s="16" t="s">
        <v>2</v>
      </c>
    </row>
    <row r="5" spans="1:9">
      <c r="A5" s="17"/>
      <c r="B5" s="17"/>
      <c r="C5" s="17"/>
      <c r="D5" s="17"/>
      <c r="E5" s="17"/>
      <c r="F5" s="17"/>
      <c r="G5" s="17"/>
      <c r="H5" s="17"/>
    </row>
    <row r="6" spans="1:9" ht="60.75" customHeight="1">
      <c r="B6" s="18" t="s">
        <v>3</v>
      </c>
      <c r="C6" s="18" t="s">
        <v>4</v>
      </c>
      <c r="D6" s="18" t="s">
        <v>5</v>
      </c>
      <c r="E6" s="19" t="s">
        <v>6</v>
      </c>
      <c r="F6" s="19" t="s">
        <v>7</v>
      </c>
      <c r="G6" s="19" t="s">
        <v>8</v>
      </c>
      <c r="H6" s="19" t="s">
        <v>9</v>
      </c>
    </row>
    <row r="7" spans="1:9" ht="15" customHeight="1">
      <c r="B7" s="20"/>
      <c r="C7" s="21" t="s">
        <v>10</v>
      </c>
      <c r="D7" s="22" t="s">
        <v>11</v>
      </c>
      <c r="E7" s="22" t="s">
        <v>12</v>
      </c>
      <c r="F7" s="22" t="s">
        <v>13</v>
      </c>
      <c r="G7" s="22" t="s">
        <v>14</v>
      </c>
      <c r="H7" s="22" t="s">
        <v>15</v>
      </c>
    </row>
    <row r="8" spans="1:9" ht="15" customHeight="1">
      <c r="B8" s="23">
        <v>1</v>
      </c>
      <c r="C8" s="24" t="s">
        <v>16</v>
      </c>
      <c r="D8" s="25" t="s">
        <v>17</v>
      </c>
      <c r="E8" s="26">
        <v>0</v>
      </c>
      <c r="F8" s="27" t="s">
        <v>18</v>
      </c>
      <c r="G8" s="28">
        <f>'[22]Act Att-H'!$G$115</f>
        <v>1</v>
      </c>
      <c r="H8" s="29">
        <f t="shared" ref="H8:H15" si="0">G8*E8</f>
        <v>0</v>
      </c>
    </row>
    <row r="9" spans="1:9" ht="30" customHeight="1">
      <c r="B9" s="23">
        <v>2</v>
      </c>
      <c r="C9" s="24" t="s">
        <v>19</v>
      </c>
      <c r="D9" s="25" t="s">
        <v>20</v>
      </c>
      <c r="E9" s="30">
        <f>'165012 Detail'!U12+'165012 Detail'!U14+'165012 Detail'!U16+'165020 Detail'!T4+'165020 Detail'!T5+'165020 Detail'!T6</f>
        <v>127726.91000000003</v>
      </c>
      <c r="F9" s="27" t="s">
        <v>21</v>
      </c>
      <c r="G9" s="28">
        <f>'[22]Act Att-H'!$I$174</f>
        <v>0.9266113890410379</v>
      </c>
      <c r="H9" s="31">
        <f t="shared" si="0"/>
        <v>118353.20949301966</v>
      </c>
    </row>
    <row r="10" spans="1:9" ht="30" customHeight="1">
      <c r="B10" s="23">
        <v>3</v>
      </c>
      <c r="C10" s="24" t="s">
        <v>22</v>
      </c>
      <c r="D10" s="25" t="s">
        <v>23</v>
      </c>
      <c r="E10" s="30">
        <v>0</v>
      </c>
      <c r="F10" s="27" t="s">
        <v>24</v>
      </c>
      <c r="G10" s="28">
        <f>'[22]Act Att-H'!$I$183</f>
        <v>0.9266113890410379</v>
      </c>
      <c r="H10" s="31">
        <f t="shared" si="0"/>
        <v>0</v>
      </c>
    </row>
    <row r="11" spans="1:9" ht="30" customHeight="1">
      <c r="B11" s="23">
        <v>4</v>
      </c>
      <c r="C11" s="24" t="s">
        <v>25</v>
      </c>
      <c r="D11" s="25" t="s">
        <v>26</v>
      </c>
      <c r="E11" s="30">
        <v>0</v>
      </c>
      <c r="F11" s="27" t="s">
        <v>27</v>
      </c>
      <c r="G11" s="28">
        <f>'[22]Act Att-H'!$K$195</f>
        <v>0.14094405950320033</v>
      </c>
      <c r="H11" s="31">
        <f t="shared" si="0"/>
        <v>0</v>
      </c>
    </row>
    <row r="12" spans="1:9" ht="30" customHeight="1">
      <c r="B12" s="23">
        <v>5</v>
      </c>
      <c r="C12" s="24" t="s">
        <v>28</v>
      </c>
      <c r="D12" s="25" t="s">
        <v>29</v>
      </c>
      <c r="E12" s="30">
        <f>'165002 Detail'!T4+'165002 Detail'!T5+'165002 Detail'!T6+'165002 Detail'!T7+'165002 Detail'!T12+'165002 Detail'!T13+'165002 Detail'!T15+'165002 Detail'!T16</f>
        <v>434042.3913461538</v>
      </c>
      <c r="F12" s="27" t="s">
        <v>30</v>
      </c>
      <c r="G12" s="28">
        <f>'[22]Act Att-H'!$I$191</f>
        <v>0.14403621580679662</v>
      </c>
      <c r="H12" s="31">
        <f t="shared" si="0"/>
        <v>62517.823549232686</v>
      </c>
    </row>
    <row r="13" spans="1:9" ht="30" customHeight="1">
      <c r="B13" s="23">
        <v>6</v>
      </c>
      <c r="C13" s="24" t="s">
        <v>31</v>
      </c>
      <c r="D13" s="25" t="s">
        <v>32</v>
      </c>
      <c r="E13" s="30">
        <v>0</v>
      </c>
      <c r="F13" s="27" t="s">
        <v>33</v>
      </c>
      <c r="G13" s="28">
        <f>'[22]Act Att-H'!$G$50</f>
        <v>0.20957843468829235</v>
      </c>
      <c r="H13" s="31">
        <f t="shared" si="0"/>
        <v>0</v>
      </c>
    </row>
    <row r="14" spans="1:9" ht="30" customHeight="1">
      <c r="B14" s="23">
        <v>7</v>
      </c>
      <c r="C14" s="24" t="s">
        <v>34</v>
      </c>
      <c r="D14" s="25" t="s">
        <v>35</v>
      </c>
      <c r="E14" s="30">
        <v>0</v>
      </c>
      <c r="F14" s="27" t="s">
        <v>36</v>
      </c>
      <c r="G14" s="28">
        <f>'[22]Act Att-H'!$G$66</f>
        <v>0.23853948009213707</v>
      </c>
      <c r="H14" s="31">
        <f t="shared" si="0"/>
        <v>0</v>
      </c>
    </row>
    <row r="15" spans="1:9" ht="60" customHeight="1">
      <c r="B15" s="23">
        <v>8</v>
      </c>
      <c r="C15" s="24" t="s">
        <v>37</v>
      </c>
      <c r="D15" s="25" t="s">
        <v>38</v>
      </c>
      <c r="E15" s="30">
        <f>'165002 Detail'!T8+'165002 Detail'!T9+'165002 Detail'!T10+'165002 Detail'!T11+'165002 Detail'!T17+'165002 Detail'!T18+'165002 Detail'!T19+'165002 Detail'!T20+'165004 Detail'!T4+'165012 Detail'!U4+'165012 Detail'!U5+'165012 Detail'!U6+'165012 Detail'!U7+'165012 Detail'!U8+'165012 Detail'!U9+'165012 Detail'!U10+'165012 Detail'!U11+'165012 Detail'!U13+'165012 Detail'!U15+'165012 Detail'!U17+'165012 Detail'!U19+'165002 Detail'!T14+'165012 Detail'!U18</f>
        <v>674066.46705128194</v>
      </c>
      <c r="F15" s="27" t="s">
        <v>39</v>
      </c>
      <c r="G15" s="28">
        <v>0</v>
      </c>
      <c r="H15" s="31">
        <f t="shared" si="0"/>
        <v>0</v>
      </c>
    </row>
    <row r="16" spans="1:9">
      <c r="B16" s="32">
        <v>9</v>
      </c>
      <c r="C16" s="33" t="s">
        <v>40</v>
      </c>
      <c r="D16" s="33" t="s">
        <v>41</v>
      </c>
      <c r="E16" s="34">
        <f>SUM(E8:E15)</f>
        <v>1235835.7683974358</v>
      </c>
      <c r="F16" s="35"/>
      <c r="G16" s="36"/>
      <c r="H16" s="37">
        <f>SUM(H8:H15)</f>
        <v>180871.03304225235</v>
      </c>
      <c r="I16" s="38"/>
    </row>
    <row r="17" spans="2:11">
      <c r="B17" s="32">
        <v>10</v>
      </c>
      <c r="C17" s="15" t="s">
        <v>42</v>
      </c>
      <c r="E17" s="39">
        <v>1235836</v>
      </c>
      <c r="F17" s="40"/>
      <c r="G17" s="40"/>
      <c r="H17" s="40"/>
      <c r="I17" s="38"/>
    </row>
    <row r="18" spans="2:11">
      <c r="B18" s="32">
        <v>11</v>
      </c>
      <c r="C18" s="15" t="s">
        <v>43</v>
      </c>
      <c r="E18" s="34">
        <f>E17-E16</f>
        <v>0.23160256422124803</v>
      </c>
      <c r="F18" s="40"/>
      <c r="G18" s="40"/>
      <c r="H18" s="40"/>
      <c r="I18" s="38"/>
    </row>
    <row r="19" spans="2:11">
      <c r="B19" s="32"/>
      <c r="H19" s="38"/>
    </row>
    <row r="20" spans="2:11">
      <c r="B20" s="32"/>
      <c r="H20" s="38"/>
    </row>
    <row r="21" spans="2:11">
      <c r="B21" s="41" t="s">
        <v>44</v>
      </c>
      <c r="H21" s="38"/>
    </row>
    <row r="22" spans="2:11">
      <c r="B22" s="32" t="s">
        <v>45</v>
      </c>
      <c r="C22" s="15" t="s">
        <v>46</v>
      </c>
      <c r="H22" s="38"/>
    </row>
    <row r="23" spans="2:11" ht="26.25" customHeight="1">
      <c r="B23" s="23" t="s">
        <v>47</v>
      </c>
      <c r="C23" s="51" t="s">
        <v>48</v>
      </c>
      <c r="D23" s="51"/>
      <c r="E23" s="51"/>
      <c r="F23" s="51"/>
      <c r="G23" s="51"/>
      <c r="H23" s="51"/>
      <c r="K23" s="42"/>
    </row>
    <row r="24" spans="2:11">
      <c r="B24" s="32"/>
    </row>
    <row r="25" spans="2:11">
      <c r="B25" s="32"/>
      <c r="C25" s="44"/>
    </row>
  </sheetData>
  <mergeCells count="4">
    <mergeCell ref="A1:H1"/>
    <mergeCell ref="A2:H2"/>
    <mergeCell ref="A3:H3"/>
    <mergeCell ref="C23:H23"/>
  </mergeCells>
  <printOptions horizontalCentered="1"/>
  <pageMargins left="0.75" right="0.75" top="1" bottom="1" header="0.5" footer="0.5"/>
  <pageSetup scale="7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6D587-5A27-4469-860A-83EEAF624ECC}">
  <dimension ref="A1:U25"/>
  <sheetViews>
    <sheetView workbookViewId="0">
      <selection activeCell="D14" sqref="D14"/>
    </sheetView>
  </sheetViews>
  <sheetFormatPr defaultColWidth="8.85546875" defaultRowHeight="12.75"/>
  <cols>
    <col min="1" max="1" width="15" style="3" customWidth="1"/>
    <col min="2" max="3" width="8.85546875" style="3"/>
    <col min="4" max="4" width="25.28515625" style="3" customWidth="1"/>
    <col min="5" max="5" width="1.85546875" style="3" customWidth="1"/>
    <col min="6" max="15" width="11.28515625" style="3" customWidth="1"/>
    <col min="16" max="17" width="12.85546875" style="3" customWidth="1"/>
    <col min="18" max="18" width="11.28515625" style="3" customWidth="1"/>
    <col min="19" max="19" width="12.140625" style="3" customWidth="1"/>
    <col min="20" max="20" width="8.85546875" style="3" bestFit="1" customWidth="1"/>
    <col min="21" max="16384" width="8.85546875" style="3"/>
  </cols>
  <sheetData>
    <row r="1" spans="1:21">
      <c r="A1" s="4" t="s">
        <v>49</v>
      </c>
      <c r="B1" s="4"/>
      <c r="C1" s="4"/>
      <c r="D1" s="4"/>
      <c r="E1" s="4"/>
    </row>
    <row r="2" spans="1:21">
      <c r="F2" s="5">
        <v>2020</v>
      </c>
      <c r="G2" s="5">
        <v>2021</v>
      </c>
      <c r="H2" s="5">
        <f>G2</f>
        <v>2021</v>
      </c>
      <c r="I2" s="5">
        <f t="shared" ref="I2:R2" si="0">H2</f>
        <v>2021</v>
      </c>
      <c r="J2" s="5">
        <f t="shared" si="0"/>
        <v>2021</v>
      </c>
      <c r="K2" s="5">
        <f t="shared" si="0"/>
        <v>2021</v>
      </c>
      <c r="L2" s="5">
        <f t="shared" si="0"/>
        <v>2021</v>
      </c>
      <c r="M2" s="5">
        <f t="shared" si="0"/>
        <v>2021</v>
      </c>
      <c r="N2" s="5">
        <f t="shared" si="0"/>
        <v>2021</v>
      </c>
      <c r="O2" s="5">
        <f t="shared" si="0"/>
        <v>2021</v>
      </c>
      <c r="P2" s="5">
        <f t="shared" si="0"/>
        <v>2021</v>
      </c>
      <c r="Q2" s="5">
        <f t="shared" si="0"/>
        <v>2021</v>
      </c>
      <c r="R2" s="5">
        <f t="shared" si="0"/>
        <v>2021</v>
      </c>
      <c r="T2" s="5" t="s">
        <v>50</v>
      </c>
    </row>
    <row r="3" spans="1:21">
      <c r="A3" s="6" t="s">
        <v>51</v>
      </c>
      <c r="B3" s="6" t="s">
        <v>52</v>
      </c>
      <c r="C3" s="6" t="s">
        <v>53</v>
      </c>
      <c r="D3" s="6" t="s">
        <v>5</v>
      </c>
      <c r="F3" s="7">
        <v>12</v>
      </c>
      <c r="G3" s="7">
        <v>1</v>
      </c>
      <c r="H3" s="7">
        <f>G3+1</f>
        <v>2</v>
      </c>
      <c r="I3" s="7">
        <f t="shared" ref="I3:R3" si="1">H3+1</f>
        <v>3</v>
      </c>
      <c r="J3" s="7">
        <f t="shared" si="1"/>
        <v>4</v>
      </c>
      <c r="K3" s="7">
        <f t="shared" si="1"/>
        <v>5</v>
      </c>
      <c r="L3" s="7">
        <f t="shared" si="1"/>
        <v>6</v>
      </c>
      <c r="M3" s="7">
        <f t="shared" si="1"/>
        <v>7</v>
      </c>
      <c r="N3" s="7">
        <f t="shared" si="1"/>
        <v>8</v>
      </c>
      <c r="O3" s="7">
        <f t="shared" si="1"/>
        <v>9</v>
      </c>
      <c r="P3" s="7">
        <f t="shared" si="1"/>
        <v>10</v>
      </c>
      <c r="Q3" s="7">
        <f t="shared" si="1"/>
        <v>11</v>
      </c>
      <c r="R3" s="7">
        <f t="shared" si="1"/>
        <v>12</v>
      </c>
      <c r="T3" s="5" t="s">
        <v>54</v>
      </c>
    </row>
    <row r="4" spans="1:21">
      <c r="A4" s="3" t="s">
        <v>55</v>
      </c>
      <c r="B4" s="5">
        <v>50187</v>
      </c>
      <c r="C4" s="5" t="s">
        <v>56</v>
      </c>
      <c r="D4" s="3" t="s">
        <v>57</v>
      </c>
      <c r="F4" s="8">
        <v>12555</v>
      </c>
      <c r="G4" s="8">
        <v>10462.5</v>
      </c>
      <c r="H4" s="8">
        <v>8370</v>
      </c>
      <c r="I4" s="8">
        <v>6277.5</v>
      </c>
      <c r="J4" s="8">
        <v>4185</v>
      </c>
      <c r="K4" s="8">
        <v>2092.5</v>
      </c>
      <c r="L4" s="8">
        <v>0</v>
      </c>
      <c r="M4" s="11"/>
      <c r="N4" s="11"/>
      <c r="O4" s="11"/>
      <c r="P4" s="11"/>
      <c r="Q4" s="11"/>
      <c r="R4" s="11"/>
      <c r="S4" s="45" t="s">
        <v>58</v>
      </c>
      <c r="T4" s="46">
        <f>SUM(F4:R4)/13</f>
        <v>3380.1923076923076</v>
      </c>
    </row>
    <row r="5" spans="1:21">
      <c r="A5" s="3" t="s">
        <v>55</v>
      </c>
      <c r="B5" s="5">
        <v>50187</v>
      </c>
      <c r="C5" s="5" t="s">
        <v>59</v>
      </c>
      <c r="D5" s="3" t="s">
        <v>60</v>
      </c>
      <c r="F5" s="11"/>
      <c r="G5" s="11"/>
      <c r="H5" s="11"/>
      <c r="I5" s="11"/>
      <c r="J5" s="11"/>
      <c r="K5" s="11"/>
      <c r="L5" s="11"/>
      <c r="M5" s="8">
        <v>23478.959166666667</v>
      </c>
      <c r="N5" s="8">
        <v>21344.508333333335</v>
      </c>
      <c r="O5" s="8">
        <v>19210.057500000003</v>
      </c>
      <c r="P5" s="8">
        <v>17075.60666666667</v>
      </c>
      <c r="Q5" s="8">
        <v>14941.155833333338</v>
      </c>
      <c r="R5" s="8">
        <v>12806.705000000005</v>
      </c>
      <c r="S5" s="45" t="s">
        <v>58</v>
      </c>
      <c r="T5" s="46">
        <f>SUM(F5:R5)/13</f>
        <v>8373.6148076923091</v>
      </c>
    </row>
    <row r="6" spans="1:21">
      <c r="A6" s="3" t="s">
        <v>61</v>
      </c>
      <c r="B6" s="5">
        <v>24324</v>
      </c>
      <c r="C6" s="5" t="s">
        <v>62</v>
      </c>
      <c r="D6" s="3" t="s">
        <v>63</v>
      </c>
      <c r="F6" s="8">
        <v>580738.5</v>
      </c>
      <c r="G6" s="8">
        <v>516717</v>
      </c>
      <c r="H6" s="8">
        <v>452127.42</v>
      </c>
      <c r="I6" s="8">
        <v>387537.83999999997</v>
      </c>
      <c r="J6" s="8">
        <v>322948.25999999995</v>
      </c>
      <c r="K6" s="8">
        <v>258358.67999999993</v>
      </c>
      <c r="L6" s="8">
        <v>193769.09999999992</v>
      </c>
      <c r="M6" s="8">
        <v>129179.51999999992</v>
      </c>
      <c r="N6" s="8">
        <v>64589.939999999915</v>
      </c>
      <c r="O6" s="8">
        <v>0.35999999991327059</v>
      </c>
      <c r="P6" s="8">
        <v>0.35999999991327059</v>
      </c>
      <c r="Q6" s="11"/>
      <c r="R6" s="11"/>
      <c r="S6" s="45" t="s">
        <v>58</v>
      </c>
      <c r="T6" s="46">
        <f>SUM(F6:R6)/13</f>
        <v>223535.92153846147</v>
      </c>
    </row>
    <row r="7" spans="1:21">
      <c r="A7" s="3" t="s">
        <v>61</v>
      </c>
      <c r="B7" s="5">
        <v>24324</v>
      </c>
      <c r="C7" s="5" t="s">
        <v>64</v>
      </c>
      <c r="D7" s="3" t="s">
        <v>65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8">
        <v>841794.25</v>
      </c>
      <c r="Q7" s="8">
        <v>765267.5</v>
      </c>
      <c r="R7" s="8">
        <v>688740.75</v>
      </c>
      <c r="S7" s="45" t="s">
        <v>58</v>
      </c>
      <c r="T7" s="46">
        <f t="shared" ref="T7:T11" si="2">SUM(F7:R7)/13</f>
        <v>176600.19230769231</v>
      </c>
    </row>
    <row r="8" spans="1:21">
      <c r="A8" s="3" t="s">
        <v>61</v>
      </c>
      <c r="B8" s="5">
        <v>24324</v>
      </c>
      <c r="C8" s="5" t="s">
        <v>62</v>
      </c>
      <c r="D8" s="3" t="s">
        <v>66</v>
      </c>
      <c r="F8" s="8">
        <v>51852.740000000005</v>
      </c>
      <c r="G8" s="8">
        <v>46091.320000000007</v>
      </c>
      <c r="H8" s="8">
        <v>40329.900000000009</v>
      </c>
      <c r="I8" s="8">
        <v>34568.48000000001</v>
      </c>
      <c r="J8" s="8">
        <v>28807.060000000012</v>
      </c>
      <c r="K8" s="8">
        <v>23045.640000000014</v>
      </c>
      <c r="L8" s="8">
        <v>17284.220000000016</v>
      </c>
      <c r="M8" s="8">
        <v>11522.800000000016</v>
      </c>
      <c r="N8" s="8">
        <v>5761.3800000000156</v>
      </c>
      <c r="O8" s="8">
        <v>-3.999999998450221E-2</v>
      </c>
      <c r="P8" s="8">
        <v>-3.999999998450221E-2</v>
      </c>
      <c r="Q8" s="11"/>
      <c r="R8" s="11"/>
      <c r="S8" s="12" t="s">
        <v>67</v>
      </c>
      <c r="T8" s="9">
        <f t="shared" si="2"/>
        <v>19943.343076923091</v>
      </c>
    </row>
    <row r="9" spans="1:21">
      <c r="A9" s="3" t="s">
        <v>61</v>
      </c>
      <c r="B9" s="5">
        <v>24324</v>
      </c>
      <c r="C9" s="5" t="s">
        <v>64</v>
      </c>
      <c r="D9" s="3" t="s">
        <v>68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8">
        <v>75507.666666666672</v>
      </c>
      <c r="Q9" s="8">
        <v>68643.333333333343</v>
      </c>
      <c r="R9" s="8">
        <v>61779.000000000007</v>
      </c>
      <c r="S9" s="12" t="s">
        <v>67</v>
      </c>
      <c r="T9" s="9">
        <f t="shared" si="2"/>
        <v>15840.76923076923</v>
      </c>
    </row>
    <row r="10" spans="1:21">
      <c r="A10" s="3" t="s">
        <v>61</v>
      </c>
      <c r="B10" s="5">
        <v>24324</v>
      </c>
      <c r="C10" s="5" t="s">
        <v>62</v>
      </c>
      <c r="D10" s="3" t="s">
        <v>69</v>
      </c>
      <c r="F10" s="8">
        <v>136014.00000000003</v>
      </c>
      <c r="G10" s="8">
        <v>120901.33333333336</v>
      </c>
      <c r="H10" s="8">
        <v>105788.66666666669</v>
      </c>
      <c r="I10" s="8">
        <v>90676.000000000015</v>
      </c>
      <c r="J10" s="8">
        <v>75563.333333333343</v>
      </c>
      <c r="K10" s="8">
        <v>60450.666666666679</v>
      </c>
      <c r="L10" s="8">
        <v>45338.000000000015</v>
      </c>
      <c r="M10" s="8">
        <v>30225.33333333335</v>
      </c>
      <c r="N10" s="8">
        <v>15112.666666666684</v>
      </c>
      <c r="O10" s="8">
        <v>1.8189894035458565E-11</v>
      </c>
      <c r="P10" s="8">
        <v>1.8189894035458565E-11</v>
      </c>
      <c r="Q10" s="11"/>
      <c r="R10" s="11"/>
      <c r="S10" s="12" t="s">
        <v>67</v>
      </c>
      <c r="T10" s="9">
        <f t="shared" si="2"/>
        <v>52313.076923076922</v>
      </c>
    </row>
    <row r="11" spans="1:21">
      <c r="A11" s="3" t="s">
        <v>61</v>
      </c>
      <c r="B11" s="5">
        <v>24324</v>
      </c>
      <c r="C11" s="5" t="s">
        <v>64</v>
      </c>
      <c r="D11" s="3" t="s">
        <v>70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3">
        <v>197286.83333333334</v>
      </c>
      <c r="Q11" s="13">
        <v>179351.66666666669</v>
      </c>
      <c r="R11" s="13">
        <v>161416.50000000003</v>
      </c>
      <c r="S11" s="12" t="s">
        <v>67</v>
      </c>
      <c r="T11" s="9">
        <f t="shared" si="2"/>
        <v>41388.846153846156</v>
      </c>
    </row>
    <row r="12" spans="1:21">
      <c r="A12" s="3" t="s">
        <v>55</v>
      </c>
      <c r="B12" s="5">
        <v>50187</v>
      </c>
      <c r="C12" s="5" t="s">
        <v>56</v>
      </c>
      <c r="D12" s="3" t="s">
        <v>71</v>
      </c>
      <c r="F12" s="8">
        <v>14894.480000000009</v>
      </c>
      <c r="G12" s="8">
        <v>12412.060000000009</v>
      </c>
      <c r="H12" s="8">
        <v>9929.6400000000085</v>
      </c>
      <c r="I12" s="8">
        <v>7447.2200000000084</v>
      </c>
      <c r="J12" s="8">
        <v>4964.8000000000084</v>
      </c>
      <c r="K12" s="8">
        <v>2482.3800000000083</v>
      </c>
      <c r="L12" s="8">
        <v>-3.9999999991778168E-2</v>
      </c>
      <c r="M12" s="8">
        <v>-3.9999999991778168E-2</v>
      </c>
      <c r="N12" s="11"/>
      <c r="O12" s="11"/>
      <c r="P12" s="11"/>
      <c r="Q12" s="11"/>
      <c r="R12" s="11"/>
      <c r="S12" s="45" t="s">
        <v>58</v>
      </c>
      <c r="T12" s="46">
        <f t="shared" ref="T12:T20" si="3">SUM(F12:R12)/13</f>
        <v>4010.038461538466</v>
      </c>
    </row>
    <row r="13" spans="1:21">
      <c r="A13" s="3" t="s">
        <v>55</v>
      </c>
      <c r="B13" s="5">
        <v>50187</v>
      </c>
      <c r="C13" s="5" t="s">
        <v>59</v>
      </c>
      <c r="D13" s="3" t="s">
        <v>72</v>
      </c>
      <c r="F13" s="11"/>
      <c r="G13" s="11"/>
      <c r="H13" s="11"/>
      <c r="I13" s="11"/>
      <c r="J13" s="11"/>
      <c r="K13" s="11"/>
      <c r="L13" s="11"/>
      <c r="M13" s="8">
        <v>26949.78</v>
      </c>
      <c r="N13" s="8">
        <v>24499.8</v>
      </c>
      <c r="O13" s="8">
        <v>22049.82</v>
      </c>
      <c r="P13" s="8">
        <v>19599.84</v>
      </c>
      <c r="Q13" s="8">
        <v>17149.86</v>
      </c>
      <c r="R13" s="8">
        <v>14699.880000000001</v>
      </c>
      <c r="S13" s="45" t="s">
        <v>58</v>
      </c>
      <c r="T13" s="46">
        <f t="shared" si="3"/>
        <v>9611.4599999999991</v>
      </c>
    </row>
    <row r="14" spans="1:21">
      <c r="A14" s="3" t="s">
        <v>55</v>
      </c>
      <c r="B14" s="5"/>
      <c r="C14" s="5"/>
      <c r="D14" s="3" t="s">
        <v>73</v>
      </c>
      <c r="F14" s="11"/>
      <c r="G14" s="11"/>
      <c r="H14" s="11"/>
      <c r="I14" s="8">
        <v>-5494.23</v>
      </c>
      <c r="J14" s="8">
        <v>-5493.6033333333326</v>
      </c>
      <c r="K14" s="11"/>
      <c r="L14" s="11"/>
      <c r="M14" s="11"/>
      <c r="N14" s="11"/>
      <c r="O14" s="11"/>
      <c r="P14" s="11"/>
      <c r="Q14" s="11"/>
      <c r="R14" s="11"/>
      <c r="S14" s="12" t="s">
        <v>67</v>
      </c>
      <c r="T14" s="9">
        <f t="shared" ref="T14" si="4">SUM(F14:R14)/13</f>
        <v>-845.21794871794862</v>
      </c>
      <c r="U14" s="3" t="s">
        <v>74</v>
      </c>
    </row>
    <row r="15" spans="1:21">
      <c r="A15" s="3" t="s">
        <v>75</v>
      </c>
      <c r="B15" s="5" t="s">
        <v>76</v>
      </c>
      <c r="C15" s="5" t="s">
        <v>77</v>
      </c>
      <c r="D15" s="3" t="s">
        <v>78</v>
      </c>
      <c r="F15" s="8">
        <v>13308.309999999998</v>
      </c>
      <c r="G15" s="8">
        <v>11829.609999999997</v>
      </c>
      <c r="H15" s="8">
        <v>10350.909999999996</v>
      </c>
      <c r="I15" s="8">
        <v>8872.2099999999955</v>
      </c>
      <c r="J15" s="8">
        <v>7393.5099999999957</v>
      </c>
      <c r="K15" s="8">
        <v>5914.8099999999959</v>
      </c>
      <c r="L15" s="8">
        <v>4436.109999999996</v>
      </c>
      <c r="M15" s="8">
        <v>2957.4099999999962</v>
      </c>
      <c r="N15" s="8">
        <v>1478.7099999999962</v>
      </c>
      <c r="O15" s="8">
        <v>9.9999999961255526E-3</v>
      </c>
      <c r="P15" s="8">
        <v>9.9999999961255526E-3</v>
      </c>
      <c r="Q15" s="11"/>
      <c r="R15" s="11"/>
      <c r="S15" s="45" t="s">
        <v>58</v>
      </c>
      <c r="T15" s="46">
        <f t="shared" si="3"/>
        <v>5118.5853846153805</v>
      </c>
    </row>
    <row r="16" spans="1:21">
      <c r="A16" s="3" t="s">
        <v>75</v>
      </c>
      <c r="B16" s="5" t="s">
        <v>76</v>
      </c>
      <c r="C16" s="5" t="s">
        <v>79</v>
      </c>
      <c r="D16" s="3" t="s">
        <v>80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8">
        <v>16265.709166666667</v>
      </c>
      <c r="Q16" s="8">
        <v>14787.008333333335</v>
      </c>
      <c r="R16" s="8">
        <v>13308.307500000003</v>
      </c>
      <c r="S16" s="45" t="s">
        <v>58</v>
      </c>
      <c r="T16" s="46">
        <f t="shared" si="3"/>
        <v>3412.3865384615392</v>
      </c>
    </row>
    <row r="17" spans="1:20">
      <c r="A17" s="3" t="s">
        <v>75</v>
      </c>
      <c r="B17" s="5" t="s">
        <v>76</v>
      </c>
      <c r="C17" s="5" t="s">
        <v>77</v>
      </c>
      <c r="D17" s="3" t="s">
        <v>81</v>
      </c>
      <c r="F17" s="8">
        <v>2646.86</v>
      </c>
      <c r="G17" s="8">
        <v>2352.7600000000002</v>
      </c>
      <c r="H17" s="8">
        <v>2058.6600000000003</v>
      </c>
      <c r="I17" s="8">
        <v>1764.5600000000004</v>
      </c>
      <c r="J17" s="8">
        <v>1470.4600000000005</v>
      </c>
      <c r="K17" s="8">
        <v>1176.3600000000006</v>
      </c>
      <c r="L17" s="8">
        <v>882.26000000000056</v>
      </c>
      <c r="M17" s="8">
        <v>588.16000000000054</v>
      </c>
      <c r="N17" s="8">
        <v>294.06000000000051</v>
      </c>
      <c r="O17" s="8">
        <v>-3.9999999999508873E-2</v>
      </c>
      <c r="P17" s="8">
        <v>-3.9999999999508873E-2</v>
      </c>
      <c r="Q17" s="11"/>
      <c r="R17" s="11"/>
      <c r="S17" s="12" t="s">
        <v>67</v>
      </c>
      <c r="T17" s="9">
        <f t="shared" si="3"/>
        <v>1018.0046153846158</v>
      </c>
    </row>
    <row r="18" spans="1:20">
      <c r="A18" s="3" t="s">
        <v>75</v>
      </c>
      <c r="B18" s="5" t="s">
        <v>76</v>
      </c>
      <c r="C18" s="5" t="s">
        <v>79</v>
      </c>
      <c r="D18" s="3" t="s">
        <v>82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8">
        <v>3348.2991666666667</v>
      </c>
      <c r="Q18" s="8">
        <v>1736.3241666666668</v>
      </c>
      <c r="R18" s="8">
        <v>1806.0500000000002</v>
      </c>
      <c r="S18" s="12" t="s">
        <v>67</v>
      </c>
      <c r="T18" s="9">
        <f t="shared" si="3"/>
        <v>530.05179487179487</v>
      </c>
    </row>
    <row r="19" spans="1:20">
      <c r="A19" s="3" t="s">
        <v>75</v>
      </c>
      <c r="B19" s="5" t="s">
        <v>76</v>
      </c>
      <c r="C19" s="5" t="s">
        <v>77</v>
      </c>
      <c r="D19" s="3" t="s">
        <v>83</v>
      </c>
      <c r="F19" s="8">
        <v>2369.1400000000003</v>
      </c>
      <c r="G19" s="8">
        <v>2105.9000000000005</v>
      </c>
      <c r="H19" s="8">
        <v>1842.6600000000005</v>
      </c>
      <c r="I19" s="8">
        <v>1579.4200000000005</v>
      </c>
      <c r="J19" s="8">
        <v>1316.1800000000005</v>
      </c>
      <c r="K19" s="8">
        <v>1052.9400000000005</v>
      </c>
      <c r="L19" s="8">
        <v>789.7000000000005</v>
      </c>
      <c r="M19" s="8">
        <v>526.46000000000049</v>
      </c>
      <c r="N19" s="8">
        <v>263.22000000000048</v>
      </c>
      <c r="O19" s="8">
        <v>-1.9999999999527063E-2</v>
      </c>
      <c r="P19" s="8">
        <v>-1.9999999999527063E-2</v>
      </c>
      <c r="Q19" s="11"/>
      <c r="R19" s="11"/>
      <c r="S19" s="12" t="s">
        <v>67</v>
      </c>
      <c r="T19" s="9">
        <f t="shared" si="3"/>
        <v>911.19846153846197</v>
      </c>
    </row>
    <row r="20" spans="1:20">
      <c r="A20" s="3" t="s">
        <v>75</v>
      </c>
      <c r="B20" s="3" t="s">
        <v>76</v>
      </c>
      <c r="C20" s="3" t="s">
        <v>79</v>
      </c>
      <c r="D20" s="3" t="s">
        <v>84</v>
      </c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">
        <v>3008.8575000000001</v>
      </c>
      <c r="Q20" s="3">
        <v>2735.3250000000003</v>
      </c>
      <c r="R20" s="3">
        <v>2461.7925000000005</v>
      </c>
      <c r="S20" s="12" t="s">
        <v>67</v>
      </c>
      <c r="T20" s="9">
        <f t="shared" si="3"/>
        <v>631.22884615384635</v>
      </c>
    </row>
    <row r="21" spans="1:20"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</row>
    <row r="25" spans="1:20">
      <c r="I25" s="10"/>
      <c r="J25" s="10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9627B8-3083-439F-84AD-61AB21A6ABB3}">
  <dimension ref="A1:T4"/>
  <sheetViews>
    <sheetView workbookViewId="0">
      <selection activeCell="A5" sqref="A5"/>
    </sheetView>
  </sheetViews>
  <sheetFormatPr defaultColWidth="8.85546875" defaultRowHeight="12.75"/>
  <cols>
    <col min="1" max="1" width="15" style="3" customWidth="1"/>
    <col min="2" max="3" width="8.85546875" style="3"/>
    <col min="4" max="4" width="25.28515625" style="3" customWidth="1"/>
    <col min="5" max="5" width="1.85546875" style="3" customWidth="1"/>
    <col min="6" max="18" width="9.7109375" style="3" customWidth="1"/>
    <col min="19" max="19" width="12.140625" style="3" customWidth="1"/>
    <col min="20" max="20" width="8.85546875" style="3" bestFit="1" customWidth="1"/>
    <col min="21" max="16384" width="8.85546875" style="3"/>
  </cols>
  <sheetData>
    <row r="1" spans="1:20">
      <c r="A1" s="4" t="s">
        <v>49</v>
      </c>
      <c r="B1" s="4"/>
      <c r="C1" s="4"/>
      <c r="D1" s="4"/>
      <c r="E1" s="4"/>
    </row>
    <row r="2" spans="1:20">
      <c r="F2" s="5">
        <v>2020</v>
      </c>
      <c r="G2" s="5">
        <v>2021</v>
      </c>
      <c r="H2" s="5">
        <f>G2</f>
        <v>2021</v>
      </c>
      <c r="I2" s="5">
        <f t="shared" ref="I2:R2" si="0">H2</f>
        <v>2021</v>
      </c>
      <c r="J2" s="5">
        <f t="shared" si="0"/>
        <v>2021</v>
      </c>
      <c r="K2" s="5">
        <f t="shared" si="0"/>
        <v>2021</v>
      </c>
      <c r="L2" s="5">
        <f t="shared" si="0"/>
        <v>2021</v>
      </c>
      <c r="M2" s="5">
        <f t="shared" si="0"/>
        <v>2021</v>
      </c>
      <c r="N2" s="5">
        <f t="shared" si="0"/>
        <v>2021</v>
      </c>
      <c r="O2" s="5">
        <f t="shared" si="0"/>
        <v>2021</v>
      </c>
      <c r="P2" s="5">
        <f t="shared" si="0"/>
        <v>2021</v>
      </c>
      <c r="Q2" s="5">
        <f t="shared" si="0"/>
        <v>2021</v>
      </c>
      <c r="R2" s="5">
        <f t="shared" si="0"/>
        <v>2021</v>
      </c>
      <c r="T2" s="5" t="s">
        <v>50</v>
      </c>
    </row>
    <row r="3" spans="1:20">
      <c r="A3" s="6" t="s">
        <v>51</v>
      </c>
      <c r="B3" s="6" t="s">
        <v>52</v>
      </c>
      <c r="C3" s="6" t="s">
        <v>53</v>
      </c>
      <c r="D3" s="6" t="s">
        <v>5</v>
      </c>
      <c r="F3" s="7">
        <v>12</v>
      </c>
      <c r="G3" s="7">
        <v>1</v>
      </c>
      <c r="H3" s="7">
        <f>G3+1</f>
        <v>2</v>
      </c>
      <c r="I3" s="7">
        <f t="shared" ref="I3:R3" si="1">H3+1</f>
        <v>3</v>
      </c>
      <c r="J3" s="7">
        <f t="shared" si="1"/>
        <v>4</v>
      </c>
      <c r="K3" s="7">
        <f t="shared" si="1"/>
        <v>5</v>
      </c>
      <c r="L3" s="7">
        <f t="shared" si="1"/>
        <v>6</v>
      </c>
      <c r="M3" s="7">
        <f t="shared" si="1"/>
        <v>7</v>
      </c>
      <c r="N3" s="7">
        <f t="shared" si="1"/>
        <v>8</v>
      </c>
      <c r="O3" s="7">
        <f t="shared" si="1"/>
        <v>9</v>
      </c>
      <c r="P3" s="7">
        <f t="shared" si="1"/>
        <v>10</v>
      </c>
      <c r="Q3" s="7">
        <f t="shared" si="1"/>
        <v>11</v>
      </c>
      <c r="R3" s="7">
        <f t="shared" si="1"/>
        <v>12</v>
      </c>
      <c r="T3" s="5" t="s">
        <v>54</v>
      </c>
    </row>
    <row r="4" spans="1:20">
      <c r="A4" s="3" t="s">
        <v>85</v>
      </c>
      <c r="B4" s="5">
        <v>62450</v>
      </c>
      <c r="C4" s="5" t="s">
        <v>86</v>
      </c>
      <c r="D4" s="3" t="s">
        <v>87</v>
      </c>
      <c r="F4" s="11"/>
      <c r="G4" s="11"/>
      <c r="H4" s="11"/>
      <c r="I4" s="11"/>
      <c r="J4" s="11"/>
      <c r="K4" s="11"/>
      <c r="L4" s="13">
        <v>4830.604166666667</v>
      </c>
      <c r="M4" s="13">
        <v>4391.4583333333339</v>
      </c>
      <c r="N4" s="13">
        <v>3952.3125000000005</v>
      </c>
      <c r="O4" s="13">
        <v>3513.166666666667</v>
      </c>
      <c r="P4" s="13">
        <v>3074.0208333333335</v>
      </c>
      <c r="Q4" s="13">
        <v>2634.875</v>
      </c>
      <c r="R4" s="13">
        <v>2195.7291666666665</v>
      </c>
      <c r="S4" s="2" t="str">
        <f>'[59]additional info'!L38</f>
        <v>N/A Allocator</v>
      </c>
      <c r="T4" s="9">
        <f>SUM(F4:R4)/13</f>
        <v>1891.7051282051284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89FAE3-E675-463E-95BB-C8D3DB7233B6}">
  <dimension ref="A1:V19"/>
  <sheetViews>
    <sheetView workbookViewId="0">
      <selection activeCell="A20" sqref="A20"/>
    </sheetView>
  </sheetViews>
  <sheetFormatPr defaultColWidth="8.85546875" defaultRowHeight="12.75"/>
  <cols>
    <col min="1" max="1" width="15" style="3" customWidth="1"/>
    <col min="2" max="3" width="8.85546875" style="3"/>
    <col min="4" max="4" width="25.28515625" style="3" customWidth="1"/>
    <col min="5" max="5" width="1.85546875" style="3" customWidth="1"/>
    <col min="6" max="6" width="11.28515625" style="3" bestFit="1" customWidth="1"/>
    <col min="7" max="9" width="11.28515625" style="3" customWidth="1"/>
    <col min="10" max="15" width="11.28515625" style="3" hidden="1" customWidth="1"/>
    <col min="16" max="18" width="11.28515625" style="3" customWidth="1"/>
    <col min="19" max="19" width="3" style="3" customWidth="1"/>
    <col min="20" max="20" width="12.140625" style="3" bestFit="1" customWidth="1"/>
    <col min="21" max="21" width="11.7109375" style="3" customWidth="1"/>
    <col min="22" max="16384" width="8.85546875" style="3"/>
  </cols>
  <sheetData>
    <row r="1" spans="1:22">
      <c r="A1" s="4"/>
      <c r="B1" s="4"/>
      <c r="C1" s="4"/>
      <c r="D1" s="4"/>
      <c r="E1" s="4"/>
    </row>
    <row r="2" spans="1:22">
      <c r="F2" s="5">
        <f>'165004 Detail'!F2</f>
        <v>2020</v>
      </c>
      <c r="G2" s="5">
        <f>'165004 Detail'!G2</f>
        <v>2021</v>
      </c>
      <c r="H2" s="5">
        <f>'165004 Detail'!H2</f>
        <v>2021</v>
      </c>
      <c r="I2" s="5">
        <f>'165004 Detail'!I2</f>
        <v>2021</v>
      </c>
      <c r="J2" s="5">
        <f>'165004 Detail'!J2</f>
        <v>2021</v>
      </c>
      <c r="K2" s="5">
        <f>'165004 Detail'!K2</f>
        <v>2021</v>
      </c>
      <c r="L2" s="5">
        <f>'165004 Detail'!L2</f>
        <v>2021</v>
      </c>
      <c r="M2" s="5">
        <f>'165004 Detail'!M2</f>
        <v>2021</v>
      </c>
      <c r="N2" s="5">
        <f>'165004 Detail'!N2</f>
        <v>2021</v>
      </c>
      <c r="O2" s="5">
        <f>'165004 Detail'!O2</f>
        <v>2021</v>
      </c>
      <c r="P2" s="5">
        <f>'165004 Detail'!P2</f>
        <v>2021</v>
      </c>
      <c r="Q2" s="5">
        <f>'165004 Detail'!Q2</f>
        <v>2021</v>
      </c>
      <c r="R2" s="5">
        <f>'165004 Detail'!R2</f>
        <v>2021</v>
      </c>
      <c r="U2" s="5" t="s">
        <v>88</v>
      </c>
    </row>
    <row r="3" spans="1:22">
      <c r="A3" s="6" t="s">
        <v>51</v>
      </c>
      <c r="B3" s="6" t="s">
        <v>52</v>
      </c>
      <c r="C3" s="6" t="s">
        <v>53</v>
      </c>
      <c r="D3" s="6" t="s">
        <v>5</v>
      </c>
      <c r="F3" s="7">
        <f>'165004 Detail'!F3</f>
        <v>12</v>
      </c>
      <c r="G3" s="7">
        <f>'165004 Detail'!G3</f>
        <v>1</v>
      </c>
      <c r="H3" s="7">
        <f>'165004 Detail'!H3</f>
        <v>2</v>
      </c>
      <c r="I3" s="7">
        <f>'165004 Detail'!I3</f>
        <v>3</v>
      </c>
      <c r="J3" s="7">
        <f>'165004 Detail'!J3</f>
        <v>4</v>
      </c>
      <c r="K3" s="7">
        <f>'165004 Detail'!K3</f>
        <v>5</v>
      </c>
      <c r="L3" s="7">
        <f>'165004 Detail'!L3</f>
        <v>6</v>
      </c>
      <c r="M3" s="7">
        <f>'165004 Detail'!M3</f>
        <v>7</v>
      </c>
      <c r="N3" s="7">
        <f>'165004 Detail'!N3</f>
        <v>8</v>
      </c>
      <c r="O3" s="7">
        <f>'165004 Detail'!O3</f>
        <v>9</v>
      </c>
      <c r="P3" s="7">
        <f>'165004 Detail'!P3</f>
        <v>10</v>
      </c>
      <c r="Q3" s="7">
        <f>'165004 Detail'!Q3</f>
        <v>11</v>
      </c>
      <c r="R3" s="7">
        <f>'165004 Detail'!R3</f>
        <v>12</v>
      </c>
      <c r="U3" s="5" t="s">
        <v>54</v>
      </c>
    </row>
    <row r="4" spans="1:22">
      <c r="A4" s="3" t="s">
        <v>89</v>
      </c>
      <c r="B4" s="3" t="s">
        <v>90</v>
      </c>
      <c r="D4" s="3" t="s">
        <v>91</v>
      </c>
      <c r="F4" s="13">
        <v>62130.909999999996</v>
      </c>
      <c r="G4" s="13">
        <v>62130.909999999996</v>
      </c>
      <c r="H4" s="13">
        <v>62130.909999999996</v>
      </c>
      <c r="I4" s="13">
        <v>62130.909999999996</v>
      </c>
      <c r="J4" s="13">
        <v>62130.909999999996</v>
      </c>
      <c r="K4" s="13">
        <v>62130.909999999996</v>
      </c>
      <c r="L4" s="13">
        <v>62130.909999999996</v>
      </c>
      <c r="M4" s="13">
        <v>62130.909999999996</v>
      </c>
      <c r="N4" s="13">
        <v>62130.909999999996</v>
      </c>
      <c r="O4" s="13">
        <v>62130.909999999996</v>
      </c>
      <c r="P4" s="13">
        <v>62130.909999999996</v>
      </c>
      <c r="Q4" s="13">
        <v>62130.909999999996</v>
      </c>
      <c r="R4" s="13">
        <v>62130.909999999996</v>
      </c>
      <c r="T4" s="12" t="s">
        <v>92</v>
      </c>
      <c r="U4" s="9">
        <f>SUM(F4:R4)/13</f>
        <v>62130.91</v>
      </c>
    </row>
    <row r="5" spans="1:22">
      <c r="A5" s="3" t="s">
        <v>93</v>
      </c>
      <c r="B5" s="3" t="s">
        <v>94</v>
      </c>
      <c r="C5" s="3" t="s">
        <v>95</v>
      </c>
      <c r="D5" s="3" t="s">
        <v>96</v>
      </c>
      <c r="F5" s="11"/>
      <c r="G5" s="13">
        <v>155833.32999999999</v>
      </c>
      <c r="H5" s="13">
        <v>141666.65999999997</v>
      </c>
      <c r="I5" s="13">
        <v>127499.98999999998</v>
      </c>
      <c r="J5" s="13">
        <v>113333.31999999998</v>
      </c>
      <c r="K5" s="13">
        <v>99166.64999999998</v>
      </c>
      <c r="L5" s="13">
        <v>84999.979999999981</v>
      </c>
      <c r="M5" s="13">
        <v>70833.309999999983</v>
      </c>
      <c r="N5" s="13">
        <v>56666.639999999985</v>
      </c>
      <c r="O5" s="13">
        <v>42499.969999999987</v>
      </c>
      <c r="P5" s="13">
        <v>28333.299999999988</v>
      </c>
      <c r="Q5" s="13">
        <v>14166.629999999988</v>
      </c>
      <c r="R5" s="13">
        <v>0</v>
      </c>
      <c r="T5" s="12" t="s">
        <v>92</v>
      </c>
      <c r="U5" s="9">
        <f t="shared" ref="U5:U19" si="0">SUM(F5:R5)/13</f>
        <v>71923.06</v>
      </c>
    </row>
    <row r="6" spans="1:22">
      <c r="A6" s="3" t="s">
        <v>97</v>
      </c>
      <c r="B6" s="5" t="s">
        <v>98</v>
      </c>
      <c r="C6" s="5" t="s">
        <v>99</v>
      </c>
      <c r="D6" s="3" t="s">
        <v>100</v>
      </c>
      <c r="F6" s="13">
        <v>419939.84000000003</v>
      </c>
      <c r="G6" s="13">
        <v>279959.89</v>
      </c>
      <c r="H6" s="13">
        <v>139979.94</v>
      </c>
      <c r="I6" s="11">
        <v>0</v>
      </c>
      <c r="J6" s="11"/>
      <c r="K6" s="11"/>
      <c r="L6" s="11"/>
      <c r="M6" s="11"/>
      <c r="N6" s="11"/>
      <c r="O6" s="11"/>
      <c r="P6" s="11"/>
      <c r="Q6" s="11"/>
      <c r="R6" s="11"/>
      <c r="S6" s="3" t="s">
        <v>101</v>
      </c>
      <c r="T6" s="12" t="s">
        <v>92</v>
      </c>
      <c r="U6" s="9">
        <f t="shared" si="0"/>
        <v>64606.128461538457</v>
      </c>
    </row>
    <row r="7" spans="1:22">
      <c r="A7" s="3" t="s">
        <v>97</v>
      </c>
      <c r="B7" s="5" t="s">
        <v>98</v>
      </c>
      <c r="C7" s="5" t="s">
        <v>102</v>
      </c>
      <c r="D7" s="3" t="s">
        <v>103</v>
      </c>
      <c r="F7" s="11"/>
      <c r="G7" s="11"/>
      <c r="H7" s="11"/>
      <c r="I7" s="13">
        <v>419939.84000000003</v>
      </c>
      <c r="J7" s="13">
        <v>279959.89</v>
      </c>
      <c r="K7" s="13">
        <v>139979.94</v>
      </c>
      <c r="L7" s="11"/>
      <c r="M7" s="11"/>
      <c r="N7" s="11"/>
      <c r="O7" s="11"/>
      <c r="P7" s="11"/>
      <c r="Q7" s="11"/>
      <c r="R7" s="11"/>
      <c r="T7" s="12" t="s">
        <v>92</v>
      </c>
      <c r="U7" s="9">
        <f t="shared" si="0"/>
        <v>64606.128461538457</v>
      </c>
    </row>
    <row r="8" spans="1:22">
      <c r="A8" s="3" t="s">
        <v>97</v>
      </c>
      <c r="B8" s="5" t="s">
        <v>98</v>
      </c>
      <c r="C8" s="5" t="s">
        <v>104</v>
      </c>
      <c r="D8" s="3" t="s">
        <v>105</v>
      </c>
      <c r="F8" s="11"/>
      <c r="G8" s="11"/>
      <c r="H8" s="11"/>
      <c r="I8" s="11"/>
      <c r="J8" s="11"/>
      <c r="K8" s="13">
        <v>439239.65</v>
      </c>
      <c r="L8" s="13">
        <v>427259.60000000003</v>
      </c>
      <c r="M8" s="13">
        <v>280846.38</v>
      </c>
      <c r="N8" s="13">
        <v>134433.16</v>
      </c>
      <c r="O8" s="11"/>
      <c r="P8" s="11"/>
      <c r="Q8" s="11"/>
      <c r="R8" s="11"/>
      <c r="T8" s="12" t="s">
        <v>92</v>
      </c>
      <c r="U8" s="9">
        <f t="shared" si="0"/>
        <v>98598.368461538441</v>
      </c>
    </row>
    <row r="9" spans="1:22">
      <c r="A9" s="3" t="s">
        <v>97</v>
      </c>
      <c r="B9" s="5" t="s">
        <v>98</v>
      </c>
      <c r="C9" s="5"/>
      <c r="D9" s="3" t="s">
        <v>106</v>
      </c>
      <c r="F9" s="11"/>
      <c r="G9" s="11"/>
      <c r="H9" s="11"/>
      <c r="I9" s="11"/>
      <c r="J9" s="11"/>
      <c r="K9" s="11"/>
      <c r="L9" s="11"/>
      <c r="M9" s="11"/>
      <c r="N9" s="13">
        <v>351302.34</v>
      </c>
      <c r="O9" s="13">
        <v>351302.34</v>
      </c>
      <c r="P9" s="13">
        <v>234201.56000000003</v>
      </c>
      <c r="Q9" s="13">
        <v>117100.78000000003</v>
      </c>
      <c r="R9" s="13">
        <v>0</v>
      </c>
      <c r="T9" s="12" t="s">
        <v>92</v>
      </c>
      <c r="U9" s="9">
        <f t="shared" si="0"/>
        <v>81069.770769230774</v>
      </c>
    </row>
    <row r="10" spans="1:22">
      <c r="A10" s="3" t="s">
        <v>97</v>
      </c>
      <c r="B10" s="5" t="s">
        <v>98</v>
      </c>
      <c r="C10" s="5"/>
      <c r="D10" s="3" t="s">
        <v>107</v>
      </c>
      <c r="F10" s="13">
        <v>46800</v>
      </c>
      <c r="G10" s="13">
        <v>42900</v>
      </c>
      <c r="H10" s="13">
        <v>39000</v>
      </c>
      <c r="I10" s="13">
        <v>35100</v>
      </c>
      <c r="J10" s="13">
        <v>31200</v>
      </c>
      <c r="K10" s="13">
        <v>27300</v>
      </c>
      <c r="L10" s="13">
        <v>23400</v>
      </c>
      <c r="M10" s="13">
        <v>19500</v>
      </c>
      <c r="N10" s="13">
        <v>15600</v>
      </c>
      <c r="O10" s="13">
        <v>11700</v>
      </c>
      <c r="P10" s="13">
        <v>7800</v>
      </c>
      <c r="Q10" s="13">
        <v>3900</v>
      </c>
      <c r="R10" s="13">
        <v>0</v>
      </c>
      <c r="S10" s="3" t="s">
        <v>108</v>
      </c>
      <c r="T10" s="12" t="s">
        <v>92</v>
      </c>
      <c r="U10" s="9">
        <f t="shared" si="0"/>
        <v>23400</v>
      </c>
    </row>
    <row r="11" spans="1:22">
      <c r="A11" s="3" t="s">
        <v>109</v>
      </c>
      <c r="B11" s="5"/>
      <c r="C11" s="5"/>
      <c r="D11" s="3" t="s">
        <v>110</v>
      </c>
      <c r="F11" s="13">
        <v>491.73</v>
      </c>
      <c r="G11" s="13"/>
      <c r="H11" s="13">
        <v>0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T11" s="12" t="s">
        <v>92</v>
      </c>
      <c r="U11" s="9">
        <f t="shared" si="0"/>
        <v>37.825384615384614</v>
      </c>
      <c r="V11" s="3" t="s">
        <v>111</v>
      </c>
    </row>
    <row r="12" spans="1:22">
      <c r="A12" s="3" t="s">
        <v>109</v>
      </c>
      <c r="B12" s="5"/>
      <c r="C12" s="5"/>
      <c r="D12" s="3" t="s">
        <v>112</v>
      </c>
      <c r="F12" s="13">
        <v>7063.7</v>
      </c>
      <c r="G12" s="13">
        <v>3531.8499999999995</v>
      </c>
      <c r="H12" s="13">
        <v>3531.85</v>
      </c>
      <c r="I12" s="13">
        <v>3405.07</v>
      </c>
      <c r="J12" s="13">
        <v>3531.8500000000004</v>
      </c>
      <c r="K12" s="13">
        <v>3531.8500000000004</v>
      </c>
      <c r="L12" s="13">
        <v>3531.8500000000004</v>
      </c>
      <c r="M12" s="13">
        <v>3531.8500000000004</v>
      </c>
      <c r="N12" s="13">
        <v>3702.1000000000004</v>
      </c>
      <c r="O12" s="13">
        <v>3702.1000000000004</v>
      </c>
      <c r="P12" s="13">
        <v>3702.1000000000004</v>
      </c>
      <c r="Q12" s="13">
        <v>3702.1000000000004</v>
      </c>
      <c r="R12" s="13">
        <v>3702.1000000000004</v>
      </c>
      <c r="T12" s="47" t="s">
        <v>113</v>
      </c>
      <c r="U12" s="48">
        <f t="shared" si="0"/>
        <v>3859.2592307692298</v>
      </c>
      <c r="V12" s="3" t="s">
        <v>114</v>
      </c>
    </row>
    <row r="13" spans="1:22">
      <c r="A13" s="3" t="s">
        <v>109</v>
      </c>
      <c r="B13" s="5"/>
      <c r="C13" s="5"/>
      <c r="D13" s="3" t="s">
        <v>115</v>
      </c>
      <c r="F13" s="13">
        <v>5000</v>
      </c>
      <c r="G13" s="13">
        <v>2500</v>
      </c>
      <c r="H13" s="13">
        <v>2500</v>
      </c>
      <c r="I13" s="13">
        <v>2500</v>
      </c>
      <c r="J13" s="13">
        <v>2500</v>
      </c>
      <c r="K13" s="13">
        <v>2500</v>
      </c>
      <c r="L13" s="13">
        <v>2500</v>
      </c>
      <c r="M13" s="13">
        <v>2500</v>
      </c>
      <c r="N13" s="13">
        <v>2500</v>
      </c>
      <c r="O13" s="13">
        <v>2500</v>
      </c>
      <c r="P13" s="13">
        <v>1166.67</v>
      </c>
      <c r="Q13" s="13">
        <v>2500</v>
      </c>
      <c r="R13" s="13">
        <v>2500</v>
      </c>
      <c r="T13" s="12" t="s">
        <v>92</v>
      </c>
      <c r="U13" s="9">
        <f t="shared" si="0"/>
        <v>2589.7438461538459</v>
      </c>
      <c r="V13" s="3" t="s">
        <v>116</v>
      </c>
    </row>
    <row r="14" spans="1:22">
      <c r="A14" s="3" t="s">
        <v>109</v>
      </c>
      <c r="B14" s="5"/>
      <c r="C14" s="5"/>
      <c r="D14" s="3" t="s">
        <v>117</v>
      </c>
      <c r="F14" s="13">
        <v>4489.6400000000003</v>
      </c>
      <c r="G14" s="13">
        <v>0</v>
      </c>
      <c r="H14" s="13">
        <v>0</v>
      </c>
      <c r="I14" s="13"/>
      <c r="J14" s="13"/>
      <c r="K14" s="13"/>
      <c r="L14" s="13"/>
      <c r="M14" s="13"/>
      <c r="N14" s="13"/>
      <c r="O14" s="13"/>
      <c r="P14" s="13"/>
      <c r="Q14" s="13">
        <v>4714.12</v>
      </c>
      <c r="R14" s="13"/>
      <c r="T14" s="47" t="s">
        <v>113</v>
      </c>
      <c r="U14" s="48">
        <f t="shared" si="0"/>
        <v>707.98153846153843</v>
      </c>
      <c r="V14" s="3" t="s">
        <v>114</v>
      </c>
    </row>
    <row r="15" spans="1:22">
      <c r="A15" s="3" t="s">
        <v>109</v>
      </c>
      <c r="B15" s="5"/>
      <c r="C15" s="5"/>
      <c r="D15" s="3" t="s">
        <v>118</v>
      </c>
      <c r="F15" s="13">
        <v>1106.18</v>
      </c>
      <c r="G15" s="13">
        <v>553.08999999999992</v>
      </c>
      <c r="H15" s="13">
        <v>533.16</v>
      </c>
      <c r="I15" s="13">
        <v>518.09</v>
      </c>
      <c r="J15" s="13">
        <v>553.08999999999992</v>
      </c>
      <c r="K15" s="13">
        <v>553.08999999999992</v>
      </c>
      <c r="L15" s="13">
        <v>553.0899999999998</v>
      </c>
      <c r="M15" s="13">
        <v>553.0899999999998</v>
      </c>
      <c r="N15" s="13">
        <v>553.0899999999998</v>
      </c>
      <c r="O15" s="13">
        <v>553.0899999999998</v>
      </c>
      <c r="P15" s="13">
        <v>553.0899999999998</v>
      </c>
      <c r="Q15" s="13">
        <v>573.8099999999996</v>
      </c>
      <c r="R15" s="13">
        <v>573.80999999999949</v>
      </c>
      <c r="T15" s="12" t="s">
        <v>92</v>
      </c>
      <c r="U15" s="9">
        <f t="shared" si="0"/>
        <v>594.59769230769223</v>
      </c>
      <c r="V15" s="3" t="s">
        <v>111</v>
      </c>
    </row>
    <row r="16" spans="1:22">
      <c r="A16" s="3" t="s">
        <v>109</v>
      </c>
      <c r="B16" s="5"/>
      <c r="C16" s="5"/>
      <c r="D16" s="3" t="s">
        <v>119</v>
      </c>
      <c r="F16" s="13">
        <v>8798</v>
      </c>
      <c r="G16" s="13">
        <v>0</v>
      </c>
      <c r="H16" s="13">
        <v>0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T16" s="47" t="s">
        <v>113</v>
      </c>
      <c r="U16" s="48">
        <f t="shared" si="0"/>
        <v>676.76923076923072</v>
      </c>
      <c r="V16" s="3" t="s">
        <v>114</v>
      </c>
    </row>
    <row r="17" spans="1:22">
      <c r="A17" s="3" t="s">
        <v>109</v>
      </c>
      <c r="D17" s="3" t="s">
        <v>120</v>
      </c>
      <c r="F17" s="8">
        <v>480</v>
      </c>
      <c r="G17" s="8">
        <v>240</v>
      </c>
      <c r="H17" s="8">
        <v>240</v>
      </c>
      <c r="I17" s="8">
        <v>240</v>
      </c>
      <c r="J17" s="8">
        <v>240</v>
      </c>
      <c r="K17" s="8">
        <v>240</v>
      </c>
      <c r="L17" s="8">
        <v>240</v>
      </c>
      <c r="M17" s="8">
        <v>240</v>
      </c>
      <c r="N17" s="8">
        <v>240</v>
      </c>
      <c r="O17" s="8">
        <v>240</v>
      </c>
      <c r="P17" s="8">
        <v>260</v>
      </c>
      <c r="Q17" s="8">
        <v>260</v>
      </c>
      <c r="R17" s="8">
        <v>260</v>
      </c>
      <c r="T17" s="12" t="s">
        <v>92</v>
      </c>
      <c r="U17" s="9">
        <f t="shared" si="0"/>
        <v>263.07692307692309</v>
      </c>
      <c r="V17" s="3" t="s">
        <v>121</v>
      </c>
    </row>
    <row r="18" spans="1:22">
      <c r="A18" s="3" t="s">
        <v>109</v>
      </c>
      <c r="B18" s="3" t="s">
        <v>122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>
        <v>3100</v>
      </c>
      <c r="T18" s="12" t="s">
        <v>92</v>
      </c>
      <c r="U18" s="9">
        <f t="shared" si="0"/>
        <v>238.46153846153845</v>
      </c>
      <c r="V18" s="3" t="s">
        <v>121</v>
      </c>
    </row>
    <row r="19" spans="1:22">
      <c r="A19" s="3" t="s">
        <v>123</v>
      </c>
      <c r="D19" s="3" t="s">
        <v>124</v>
      </c>
      <c r="F19" s="11"/>
      <c r="G19" s="13">
        <v>79706.98000000001</v>
      </c>
      <c r="H19" s="13">
        <v>151873.23000000001</v>
      </c>
      <c r="I19" s="13">
        <v>136685.93</v>
      </c>
      <c r="J19" s="13">
        <v>121498.60999999999</v>
      </c>
      <c r="K19" s="13">
        <v>106311.28999999998</v>
      </c>
      <c r="L19" s="13">
        <v>91123.969999999972</v>
      </c>
      <c r="M19" s="13">
        <v>75936.649999999965</v>
      </c>
      <c r="N19" s="13">
        <v>60749.329999999965</v>
      </c>
      <c r="O19" s="13">
        <v>45562.009999999966</v>
      </c>
      <c r="P19" s="13">
        <v>30374.689999999966</v>
      </c>
      <c r="Q19" s="13">
        <v>15187.369999999966</v>
      </c>
      <c r="R19" s="13">
        <v>0</v>
      </c>
      <c r="T19" s="12" t="s">
        <v>92</v>
      </c>
      <c r="U19" s="9">
        <f t="shared" si="0"/>
        <v>70385.389230769215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E7545-4949-459C-A923-E504226CC750}">
  <dimension ref="A1:T6"/>
  <sheetViews>
    <sheetView workbookViewId="0">
      <selection activeCell="A7" sqref="A7"/>
    </sheetView>
  </sheetViews>
  <sheetFormatPr defaultColWidth="8.85546875" defaultRowHeight="12.75"/>
  <cols>
    <col min="1" max="1" width="15" style="3" customWidth="1"/>
    <col min="2" max="3" width="8.85546875" style="3"/>
    <col min="4" max="4" width="28.85546875" style="3" bestFit="1" customWidth="1"/>
    <col min="5" max="5" width="1.85546875" style="3" customWidth="1"/>
    <col min="6" max="6" width="11.28515625" style="3" bestFit="1" customWidth="1"/>
    <col min="7" max="18" width="11.28515625" style="3" customWidth="1"/>
    <col min="19" max="19" width="8.28515625" style="3" customWidth="1"/>
    <col min="20" max="20" width="10" style="3" customWidth="1"/>
    <col min="21" max="16384" width="8.85546875" style="3"/>
  </cols>
  <sheetData>
    <row r="1" spans="1:20">
      <c r="A1" s="4"/>
      <c r="B1" s="4"/>
      <c r="C1" s="4"/>
      <c r="D1" s="4"/>
      <c r="E1" s="4"/>
    </row>
    <row r="2" spans="1:20">
      <c r="F2" s="5">
        <f>'165002 Detail'!F2</f>
        <v>2020</v>
      </c>
      <c r="G2" s="5">
        <f>'165002 Detail'!G2</f>
        <v>2021</v>
      </c>
      <c r="H2" s="5">
        <f>'165002 Detail'!H2</f>
        <v>2021</v>
      </c>
      <c r="I2" s="5">
        <f>'165002 Detail'!I2</f>
        <v>2021</v>
      </c>
      <c r="J2" s="5">
        <f>'165002 Detail'!J2</f>
        <v>2021</v>
      </c>
      <c r="K2" s="5">
        <f>'165002 Detail'!K2</f>
        <v>2021</v>
      </c>
      <c r="L2" s="5">
        <f>'165002 Detail'!L2</f>
        <v>2021</v>
      </c>
      <c r="M2" s="5">
        <f>'165002 Detail'!M2</f>
        <v>2021</v>
      </c>
      <c r="N2" s="5">
        <f>'165002 Detail'!N2</f>
        <v>2021</v>
      </c>
      <c r="O2" s="5">
        <f>'165002 Detail'!O2</f>
        <v>2021</v>
      </c>
      <c r="P2" s="5">
        <f>'165002 Detail'!P2</f>
        <v>2021</v>
      </c>
      <c r="Q2" s="5">
        <f>'165002 Detail'!Q2</f>
        <v>2021</v>
      </c>
      <c r="R2" s="5">
        <f>'165002 Detail'!R2</f>
        <v>2021</v>
      </c>
      <c r="T2" s="5" t="s">
        <v>50</v>
      </c>
    </row>
    <row r="3" spans="1:20">
      <c r="A3" s="6" t="s">
        <v>51</v>
      </c>
      <c r="B3" s="6" t="s">
        <v>52</v>
      </c>
      <c r="C3" s="6" t="s">
        <v>53</v>
      </c>
      <c r="D3" s="6" t="s">
        <v>5</v>
      </c>
      <c r="F3" s="7">
        <f>'165002 Detail'!F3</f>
        <v>12</v>
      </c>
      <c r="G3" s="7">
        <f>'165002 Detail'!G3</f>
        <v>1</v>
      </c>
      <c r="H3" s="7">
        <f>'165002 Detail'!H3</f>
        <v>2</v>
      </c>
      <c r="I3" s="7">
        <f>'165002 Detail'!I3</f>
        <v>3</v>
      </c>
      <c r="J3" s="7">
        <f>'165002 Detail'!J3</f>
        <v>4</v>
      </c>
      <c r="K3" s="7">
        <f>'165002 Detail'!K3</f>
        <v>5</v>
      </c>
      <c r="L3" s="7">
        <f>'165002 Detail'!L3</f>
        <v>6</v>
      </c>
      <c r="M3" s="7">
        <f>'165002 Detail'!M3</f>
        <v>7</v>
      </c>
      <c r="N3" s="7">
        <f>'165002 Detail'!N3</f>
        <v>8</v>
      </c>
      <c r="O3" s="7">
        <f>'165002 Detail'!O3</f>
        <v>9</v>
      </c>
      <c r="P3" s="7">
        <f>'165002 Detail'!P3</f>
        <v>10</v>
      </c>
      <c r="Q3" s="7">
        <f>'165002 Detail'!Q3</f>
        <v>11</v>
      </c>
      <c r="R3" s="7">
        <f>'165002 Detail'!R3</f>
        <v>12</v>
      </c>
      <c r="T3" s="5" t="s">
        <v>54</v>
      </c>
    </row>
    <row r="4" spans="1:20">
      <c r="A4" s="3" t="s">
        <v>125</v>
      </c>
      <c r="B4" s="5" t="s">
        <v>126</v>
      </c>
      <c r="C4" s="5" t="s">
        <v>127</v>
      </c>
      <c r="D4" s="3" t="s">
        <v>128</v>
      </c>
      <c r="F4" s="13">
        <v>98722</v>
      </c>
      <c r="G4" s="13">
        <v>90495.166666666672</v>
      </c>
      <c r="H4" s="13">
        <v>82268.333333333343</v>
      </c>
      <c r="I4" s="13">
        <v>74041.500000000015</v>
      </c>
      <c r="J4" s="13">
        <v>65814.666666666686</v>
      </c>
      <c r="K4" s="13">
        <v>57587.83333333335</v>
      </c>
      <c r="L4" s="13">
        <v>49361.000000000015</v>
      </c>
      <c r="M4" s="13">
        <v>41134.166666666679</v>
      </c>
      <c r="N4" s="13">
        <v>32907.333333333343</v>
      </c>
      <c r="O4" s="13">
        <v>24680.500000000007</v>
      </c>
      <c r="P4" s="13">
        <v>16453.666666666672</v>
      </c>
      <c r="Q4" s="13">
        <v>8226.8333333333376</v>
      </c>
      <c r="R4" s="13">
        <v>0</v>
      </c>
      <c r="S4" s="47" t="s">
        <v>113</v>
      </c>
      <c r="T4" s="48">
        <f>SUM(F4:R4)/13</f>
        <v>49361.000000000007</v>
      </c>
    </row>
    <row r="5" spans="1:20">
      <c r="A5" s="3" t="s">
        <v>129</v>
      </c>
      <c r="B5" s="5">
        <v>76400</v>
      </c>
      <c r="C5" s="5" t="s">
        <v>130</v>
      </c>
      <c r="D5" s="3" t="s">
        <v>131</v>
      </c>
      <c r="F5" s="13">
        <v>115723.8</v>
      </c>
      <c r="G5" s="13">
        <v>106080.15000000001</v>
      </c>
      <c r="H5" s="13">
        <v>96436.500000000015</v>
      </c>
      <c r="I5" s="13">
        <v>86792.85000000002</v>
      </c>
      <c r="J5" s="13">
        <v>77149.200000000026</v>
      </c>
      <c r="K5" s="13">
        <v>67505.550000000032</v>
      </c>
      <c r="L5" s="13">
        <v>57861.900000000031</v>
      </c>
      <c r="M5" s="13">
        <v>48218.250000000029</v>
      </c>
      <c r="N5" s="13">
        <v>38574.600000000028</v>
      </c>
      <c r="O5" s="13">
        <v>28930.950000000026</v>
      </c>
      <c r="P5" s="13">
        <v>19287.300000000025</v>
      </c>
      <c r="Q5" s="13">
        <v>9643.6500000000251</v>
      </c>
      <c r="R5" s="13">
        <v>0</v>
      </c>
      <c r="S5" s="47" t="s">
        <v>113</v>
      </c>
      <c r="T5" s="48">
        <f>SUM(F5:R5)/13</f>
        <v>57861.900000000016</v>
      </c>
    </row>
    <row r="6" spans="1:20">
      <c r="A6" s="3" t="s">
        <v>132</v>
      </c>
      <c r="B6" s="5" t="s">
        <v>126</v>
      </c>
      <c r="C6" s="5" t="s">
        <v>133</v>
      </c>
      <c r="D6" s="3" t="s">
        <v>134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3">
        <v>99190</v>
      </c>
      <c r="R6" s="13">
        <v>99190</v>
      </c>
      <c r="S6" s="47" t="s">
        <v>113</v>
      </c>
      <c r="T6" s="48">
        <f>SUM(F6:R6)/13</f>
        <v>15260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949E6B91F5E54409FB923E4B34219BD" ma:contentTypeVersion="6" ma:contentTypeDescription="Create a new document." ma:contentTypeScope="" ma:versionID="139bd069fa21e19b07c5447f517d1350">
  <xsd:schema xmlns:xsd="http://www.w3.org/2001/XMLSchema" xmlns:xs="http://www.w3.org/2001/XMLSchema" xmlns:p="http://schemas.microsoft.com/office/2006/metadata/properties" xmlns:ns2="cccc5702-8e6f-4795-9fed-868bb4a43c75" xmlns:ns3="2cf0024f-6414-4ff3-8cd1-9e447fe593bc" targetNamespace="http://schemas.microsoft.com/office/2006/metadata/properties" ma:root="true" ma:fieldsID="748ec03aa599f726f50cc02490a25cbd" ns2:_="" ns3:_="">
    <xsd:import namespace="cccc5702-8e6f-4795-9fed-868bb4a43c75"/>
    <xsd:import namespace="2cf0024f-6414-4ff3-8cd1-9e447fe593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c5702-8e6f-4795-9fed-868bb4a43c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f0024f-6414-4ff3-8cd1-9e447fe593b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855808-3B7A-47C5-BA6F-9E13BECFB470}"/>
</file>

<file path=customXml/itemProps2.xml><?xml version="1.0" encoding="utf-8"?>
<ds:datastoreItem xmlns:ds="http://schemas.openxmlformats.org/officeDocument/2006/customXml" ds:itemID="{92AF95A8-054F-4F74-8EF8-BD164F433909}"/>
</file>

<file path=customXml/itemProps3.xml><?xml version="1.0" encoding="utf-8"?>
<ds:datastoreItem xmlns:ds="http://schemas.openxmlformats.org/officeDocument/2006/customXml" ds:itemID="{6A15B7EE-B820-4214-836F-B73AAC6D49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Schuldt, Rachel</dc:creator>
  <cp:keywords/>
  <dc:description/>
  <cp:lastModifiedBy>Johnson, Samantha</cp:lastModifiedBy>
  <cp:revision/>
  <dcterms:created xsi:type="dcterms:W3CDTF">2022-09-21T20:24:52Z</dcterms:created>
  <dcterms:modified xsi:type="dcterms:W3CDTF">2023-02-24T16:45:35Z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0x0101000949E6B91F5E54409FB923E4B34219BD</vt:lpwstr>
  </property>
</Properties>
</file>