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BHP\FERC\Common Use System\2010-2015 Final Audit Models\Refund Models for 6-2020 refund\Workpapers\"/>
    </mc:Choice>
  </mc:AlternateContent>
  <xr:revisionPtr revIDLastSave="0" documentId="8_{2338A9CB-0F4C-467D-9A82-AA8ED0BC16AE}" xr6:coauthVersionLast="44" xr6:coauthVersionMax="44" xr10:uidLastSave="{00000000-0000-0000-0000-000000000000}"/>
  <bookViews>
    <workbookView xWindow="28680" yWindow="-120" windowWidth="20640" windowHeight="11160" xr2:uid="{9914C4AD-D2A5-4DD9-9893-EF8510187637}"/>
  </bookViews>
  <sheets>
    <sheet name="(4a) Lobbying Journal Entries" sheetId="1" r:id="rId1"/>
  </sheets>
  <calcPr calcId="191029" iterate="1"/>
  <pivotCaches>
    <pivotCache cacheId="2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<sst xmlns="http://schemas.openxmlformats.org/spreadsheetml/2006/main" count="15" uniqueCount="15">
  <si>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Company</t>
  </si>
  <si>
    <t>Black Hills Power</t>
  </si>
  <si>
    <t>Sum of Amount</t>
  </si>
  <si>
    <t>Year</t>
  </si>
  <si>
    <t>Account</t>
  </si>
  <si>
    <t>Account Description</t>
  </si>
  <si>
    <t>426400</t>
  </si>
  <si>
    <t>MISC NONOPER CIVIC &amp; POLITICAL</t>
  </si>
  <si>
    <t>920000</t>
  </si>
  <si>
    <t>ADMIN AND GENERAL SALARIES</t>
  </si>
  <si>
    <t>921000</t>
  </si>
  <si>
    <t>OFFICE SUPPLIES &amp; EXPENSE</t>
  </si>
  <si>
    <t>930200</t>
  </si>
  <si>
    <t>MISCELLANEOUS GENERAL EXP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</si>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</sst>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CLEVING\AppData\Local\Microsoft\Windows\INetCache\Content.Outlook\4UE46TD8\Journal%20Entries%20(00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rd, Amy" refreshedDate="43712.573465393521" createdVersion="5" refreshedVersion="5" minRefreshableVersion="3" recordCount="29" xr:uid="{51F9E911-5534-4234-9A97-4B2C1922D55C}">
  <cacheSource type="worksheet">
    <worksheetSource ref="M2:Q31" sheet="Data" r:id="rId2"/>
  </cacheSource>
  <cacheFields count="5">
    <cacheField name="Year" numFmtId="0">
      <sharedItems containsSemiMixedTypes="0" containsString="0" containsNumber="1" containsInteger="1" minValue="2016" maxValue="2016" count="1">
        <n v="2016"/>
      </sharedItems>
    </cacheField>
    <cacheField name="Company" numFmtId="0">
      <sharedItems count="11">
        <s v="Black Hills Service Company"/>
        <s v="Black Hills Utility Holding Co"/>
        <s v="Black Hills Arkansas"/>
        <s v="Black Hills Colorado Electric"/>
        <s v="Black Hills Colorado Gas"/>
        <s v="Black Hills Iowa Gas"/>
        <s v="Black Hills Kansas Gas"/>
        <s v="Black Hills Power"/>
        <s v="Black Hills Nebraska Gas"/>
        <s v="Black Hills Nebraska Gas Dist"/>
        <s v="Cheyenne Light Fuel and Power"/>
      </sharedItems>
    </cacheField>
    <cacheField name="Account" numFmtId="0">
      <sharedItems count="4">
        <s v="920000"/>
        <s v="426400"/>
        <s v="921000"/>
        <s v="930200"/>
      </sharedItems>
    </cacheField>
    <cacheField name="Account Description" numFmtId="0">
      <sharedItems count="4">
        <s v="ADMIN AND GENERAL SALARIES"/>
        <s v="MISC NONOPER CIVIC &amp; POLITICAL"/>
        <s v="OFFICE SUPPLIES &amp; EXPENSE"/>
        <s v="MISCELLANEOUS GENERAL EXP"/>
      </sharedItems>
    </cacheField>
    <cacheField name="Amount" numFmtId="0">
      <sharedItems containsSemiMixedTypes="0" containsString="0" containsNumber="1" minValue="-124362.48999999999" maxValue="124362.4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n v="124362.48999999999"/>
  </r>
  <r>
    <x v="0"/>
    <x v="0"/>
    <x v="1"/>
    <x v="1"/>
    <n v="-124362.48999999999"/>
  </r>
  <r>
    <x v="0"/>
    <x v="1"/>
    <x v="0"/>
    <x v="0"/>
    <n v="6010.05"/>
  </r>
  <r>
    <x v="0"/>
    <x v="1"/>
    <x v="1"/>
    <x v="1"/>
    <n v="-6010.05"/>
  </r>
  <r>
    <x v="0"/>
    <x v="2"/>
    <x v="0"/>
    <x v="0"/>
    <n v="-6010.0479999999998"/>
  </r>
  <r>
    <x v="0"/>
    <x v="2"/>
    <x v="1"/>
    <x v="1"/>
    <n v="6010.0479999999998"/>
  </r>
  <r>
    <x v="0"/>
    <x v="3"/>
    <x v="0"/>
    <x v="0"/>
    <n v="-29947.528704000004"/>
  </r>
  <r>
    <x v="0"/>
    <x v="4"/>
    <x v="0"/>
    <x v="0"/>
    <n v="-7486.8821759999992"/>
  </r>
  <r>
    <x v="0"/>
    <x v="5"/>
    <x v="0"/>
    <x v="0"/>
    <n v="-30087.529280000002"/>
  </r>
  <r>
    <x v="0"/>
    <x v="6"/>
    <x v="0"/>
    <x v="0"/>
    <n v="-15277.801727999999"/>
  </r>
  <r>
    <x v="0"/>
    <x v="7"/>
    <x v="0"/>
    <x v="0"/>
    <n v="-7389.8636544000001"/>
  </r>
  <r>
    <x v="0"/>
    <x v="8"/>
    <x v="0"/>
    <x v="0"/>
    <n v="-9853.1515392000001"/>
  </r>
  <r>
    <x v="0"/>
    <x v="9"/>
    <x v="0"/>
    <x v="0"/>
    <n v="-7389.8636544000001"/>
  </r>
  <r>
    <x v="0"/>
    <x v="7"/>
    <x v="0"/>
    <x v="0"/>
    <n v="-3692.3076960000003"/>
  </r>
  <r>
    <x v="0"/>
    <x v="7"/>
    <x v="0"/>
    <x v="0"/>
    <n v="-6618.78"/>
  </r>
  <r>
    <x v="0"/>
    <x v="10"/>
    <x v="0"/>
    <x v="0"/>
    <n v="-6618.78"/>
  </r>
  <r>
    <x v="0"/>
    <x v="3"/>
    <x v="1"/>
    <x v="1"/>
    <n v="29947.528704000004"/>
  </r>
  <r>
    <x v="0"/>
    <x v="4"/>
    <x v="1"/>
    <x v="1"/>
    <n v="7486.8821759999992"/>
  </r>
  <r>
    <x v="0"/>
    <x v="5"/>
    <x v="1"/>
    <x v="1"/>
    <n v="30087.529280000002"/>
  </r>
  <r>
    <x v="0"/>
    <x v="6"/>
    <x v="1"/>
    <x v="1"/>
    <n v="15277.801727999999"/>
  </r>
  <r>
    <x v="0"/>
    <x v="7"/>
    <x v="1"/>
    <x v="1"/>
    <n v="7389.8636544000001"/>
  </r>
  <r>
    <x v="0"/>
    <x v="8"/>
    <x v="1"/>
    <x v="1"/>
    <n v="9853.1515392000001"/>
  </r>
  <r>
    <x v="0"/>
    <x v="9"/>
    <x v="1"/>
    <x v="1"/>
    <n v="7389.8636544000001"/>
  </r>
  <r>
    <x v="0"/>
    <x v="7"/>
    <x v="1"/>
    <x v="1"/>
    <n v="3692.3076960000003"/>
  </r>
  <r>
    <x v="0"/>
    <x v="7"/>
    <x v="1"/>
    <x v="1"/>
    <n v="6618.78"/>
  </r>
  <r>
    <x v="0"/>
    <x v="10"/>
    <x v="1"/>
    <x v="1"/>
    <n v="6618.78"/>
  </r>
  <r>
    <x v="0"/>
    <x v="7"/>
    <x v="2"/>
    <x v="2"/>
    <n v="-328"/>
  </r>
  <r>
    <x v="0"/>
    <x v="7"/>
    <x v="3"/>
    <x v="3"/>
    <n v="-27569.67"/>
  </r>
  <r>
    <x v="0"/>
    <x v="7"/>
    <x v="1"/>
    <x v="1"/>
    <n v="27897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4A10F5-4FBE-482C-AEA5-DFD0E0A73BEC}" name="PivotTable2" cacheId="24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gridDropZones="1" multipleFieldFilters="0">
  <location ref="A3:C9" firstHeaderRow="1" firstDataRow="2" firstDataCol="2" rowPageCount="1" colPageCount="1"/>
  <pivotFields count="5">
    <pivotField axis="axisCol" compact="0" outline="0" showAll="0">
      <items count="2">
        <item x="0"/>
        <item t="default"/>
      </items>
    </pivotField>
    <pivotField axis="axisPage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2">
    <field x="2"/>
    <field x="3"/>
  </rowFields>
  <rowItems count="5">
    <i>
      <x/>
      <x v="1"/>
    </i>
    <i>
      <x v="1"/>
      <x/>
    </i>
    <i>
      <x v="2"/>
      <x v="2"/>
    </i>
    <i>
      <x v="3"/>
      <x v="3"/>
    </i>
    <i t="grand">
      <x/>
    </i>
  </rowItems>
  <colFields count="1">
    <field x="0"/>
  </colFields>
  <colItems count="1">
    <i>
      <x/>
    </i>
  </colItems>
  <pageFields count="1">
    <pageField fld="1" item="7" hier="-1"/>
  </pageFields>
  <dataFields count="1">
    <dataField name="Sum of Amount" fld="4" baseField="2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6DF6C-682E-4F39-9C83-0AB07342605E}">
  <dimension ref="A1:C9"/>
  <sheetViews>
    <sheetView tabSelected="1" workbookViewId="0">
      <selection activeCell="H11" sqref="H11"/>
    </sheetView>
  </sheetViews>
  <sheetFormatPr defaultRowHeight="14.5" x14ac:dyDescent="0.35"/>
  <cols>
    <col min="1" max="1" width="14.81640625" bestFit="1" customWidth="1"/>
    <col min="2" max="2" width="31.81640625" customWidth="1"/>
    <col min="3" max="3" width="11.26953125" customWidth="1"/>
  </cols>
  <sheetData>
    <row r="1" spans="1:3" x14ac:dyDescent="0.35">
      <c r="A1" t="s">
        <v>0</v>
      </c>
      <c r="B1" t="s">
        <v>1</v>
      </c>
    </row>
    <row r="3" spans="1:3" x14ac:dyDescent="0.35">
      <c r="A3" t="s">
        <v>2</v>
      </c>
      <c r="C3" t="s">
        <v>3</v>
      </c>
    </row>
    <row r="4" spans="1:3" x14ac:dyDescent="0.35">
      <c r="A4" t="s">
        <v>4</v>
      </c>
      <c r="B4" t="s">
        <v>5</v>
      </c>
      <c r="C4">
        <v>2016</v>
      </c>
    </row>
    <row r="5" spans="1:3" x14ac:dyDescent="0.35">
      <c r="A5" t="s">
        <v>6</v>
      </c>
      <c r="B5" t="s">
        <v>7</v>
      </c>
      <c r="C5" s="1">
        <v>45598.621350400004</v>
      </c>
    </row>
    <row r="6" spans="1:3" x14ac:dyDescent="0.35">
      <c r="A6" t="s">
        <v>8</v>
      </c>
      <c r="B6" t="s">
        <v>9</v>
      </c>
      <c r="C6" s="1">
        <v>-17700.951350399999</v>
      </c>
    </row>
    <row r="7" spans="1:3" x14ac:dyDescent="0.35">
      <c r="A7" t="s">
        <v>10</v>
      </c>
      <c r="B7" t="s">
        <v>11</v>
      </c>
      <c r="C7" s="1">
        <v>-328</v>
      </c>
    </row>
    <row r="8" spans="1:3" x14ac:dyDescent="0.35">
      <c r="A8" t="s">
        <v>12</v>
      </c>
      <c r="B8" t="s">
        <v>13</v>
      </c>
      <c r="C8" s="1">
        <v>-27569.67</v>
      </c>
    </row>
    <row r="9" spans="1:3" x14ac:dyDescent="0.35">
      <c r="A9" t="s">
        <v>14</v>
      </c>
      <c r="C9" s="1">
        <v>7.2759576141834259E-12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(4a) Lobbying Journal Entries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Clevinger, Michael</cp:lastModifiedBy>
  <dcterms:created xsi:type="dcterms:W3CDTF">2020-05-22T19:51:01Z</dcterms:created>
  <dcterms:modified xsi:type="dcterms:W3CDTF">2020-05-22T19:52:16Z</dcterms:modified>
</cp:coreProperties>
</file>