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/>
  <mc:AlternateContent xmlns:mc="http://schemas.openxmlformats.org/markup-compatibility/2006">
    <mc:Choice Requires="x15">
      <x15ac:absPath xmlns:x15ac="http://schemas.microsoft.com/office/spreadsheetml/2010/11/ac" url="D:\DM\Temp\"/>
    </mc:Choice>
  </mc:AlternateContent>
  <x:bookViews>
    <x:workbookView xWindow="32280" yWindow="-120" windowWidth="20640" windowHeight="11160"/>
  </x:bookViews>
  <x:sheets>
    <x:sheet name="Final CUS RR Update" sheetId="1" r:id="rId1"/>
    <x:sheet name="Interest Calculation" sheetId="2" r:id="rId2"/>
    <x:sheet name="Refund Summary by Customer" sheetId="3" r:id="rId3"/>
  </x:sheets>
  <x:calcPr calcId="152511" iterate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C107" i="2" l="1"/>
  <c r="F5" i="3"/>
  <c r="G6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G14" i="3"/>
  <c r="G13" i="3"/>
  <c r="G12" i="3"/>
  <c r="G11" i="3"/>
  <c r="G10" i="3"/>
  <c r="G9" i="3"/>
  <c r="G8" i="3"/>
  <c r="G7" i="3"/>
  <c r="G5" i="3"/>
  <c r="E16" i="3"/>
  <c r="C132" i="2" s="1"/>
  <c r="D16" i="3"/>
  <c r="G16" i="3" l="1"/>
  <c r="F16" i="3"/>
  <c r="C11" i="1"/>
  <c r="C5" i="2" s="1"/>
  <c r="D5" i="2" s="1"/>
  <c r="D11" i="1"/>
  <c r="C17" i="2" s="1"/>
  <c r="H11" i="1"/>
  <c r="C65" i="2" s="1"/>
  <c r="K11" i="1"/>
  <c r="C101" i="2" s="1"/>
  <c r="L11" i="1"/>
  <c r="C113" i="2" s="1"/>
  <c r="E5" i="2"/>
  <c r="J11" i="1"/>
  <c r="C89" i="2" s="1"/>
  <c r="I11" i="1"/>
  <c r="C77" i="2" s="1"/>
  <c r="G11" i="1"/>
  <c r="C53" i="2" s="1"/>
  <c r="F11" i="1"/>
  <c r="C41" i="2" s="1"/>
  <c r="E11" i="1"/>
  <c r="C29" i="2" s="1"/>
  <c r="A8" i="1"/>
  <c r="A9" i="1" s="1"/>
  <c r="A10" i="1" s="1"/>
  <c r="A11" i="1" s="1"/>
  <c r="C134" i="2" l="1"/>
  <c r="B6" i="2"/>
  <c r="D6" i="2" s="1"/>
  <c r="G5" i="2"/>
  <c r="C138" i="2" l="1"/>
  <c r="E139" i="2"/>
  <c r="E6" i="2"/>
  <c r="G6" i="2" s="1"/>
  <c r="B7" i="2"/>
  <c r="D7" i="2" s="1"/>
  <c r="E7" i="2" l="1"/>
  <c r="G7" i="2" s="1"/>
  <c r="B8" i="2" l="1"/>
  <c r="D8" i="2" s="1"/>
  <c r="E8" i="2" l="1"/>
  <c r="G8" i="2" s="1"/>
  <c r="B9" i="2"/>
  <c r="D9" i="2" s="1"/>
  <c r="E9" i="2" l="1"/>
  <c r="G9" i="2" s="1"/>
  <c r="B10" i="2"/>
  <c r="D10" i="2" s="1"/>
  <c r="E10" i="2" l="1"/>
  <c r="G10" i="2" s="1"/>
  <c r="B11" i="2" l="1"/>
  <c r="B12" i="2" s="1"/>
  <c r="D11" i="2" l="1"/>
  <c r="E11" i="2"/>
  <c r="G11" i="2" s="1"/>
  <c r="B13" i="2"/>
  <c r="E12" i="2"/>
  <c r="D12" i="2"/>
  <c r="G12" i="2" l="1"/>
  <c r="E13" i="2"/>
  <c r="D13" i="2"/>
  <c r="G13" i="2" l="1"/>
  <c r="B14" i="2"/>
  <c r="B15" i="2" l="1"/>
  <c r="E14" i="2"/>
  <c r="G14" i="2" s="1"/>
  <c r="D14" i="2"/>
  <c r="E15" i="2" l="1"/>
  <c r="G15" i="2" s="1"/>
  <c r="D15" i="2"/>
  <c r="B16" i="2"/>
  <c r="E16" i="2" l="1"/>
  <c r="G16" i="2" s="1"/>
  <c r="D16" i="2"/>
  <c r="B17" i="2" l="1"/>
  <c r="B18" i="2" l="1"/>
  <c r="E17" i="2"/>
  <c r="G17" i="2" s="1"/>
  <c r="D17" i="2"/>
  <c r="B19" i="2" l="1"/>
  <c r="E18" i="2"/>
  <c r="G18" i="2" s="1"/>
  <c r="D18" i="2"/>
  <c r="E19" i="2" l="1"/>
  <c r="G19" i="2" s="1"/>
  <c r="D19" i="2"/>
  <c r="B20" i="2" l="1"/>
  <c r="B21" i="2" s="1"/>
  <c r="D20" i="2" l="1"/>
  <c r="E20" i="2"/>
  <c r="G20" i="2" s="1"/>
  <c r="B22" i="2"/>
  <c r="E21" i="2"/>
  <c r="D21" i="2"/>
  <c r="G21" i="2" l="1"/>
  <c r="E22" i="2"/>
  <c r="G22" i="2" s="1"/>
  <c r="D22" i="2"/>
  <c r="B23" i="2" l="1"/>
  <c r="B24" i="2" l="1"/>
  <c r="E23" i="2"/>
  <c r="G23" i="2" s="1"/>
  <c r="D23" i="2"/>
  <c r="B25" i="2" l="1"/>
  <c r="E24" i="2"/>
  <c r="G24" i="2" s="1"/>
  <c r="D24" i="2"/>
  <c r="D25" i="2" l="1"/>
  <c r="E25" i="2"/>
  <c r="G25" i="2" s="1"/>
  <c r="B26" i="2" l="1"/>
  <c r="D26" i="2" s="1"/>
  <c r="E26" i="2"/>
  <c r="G26" i="2" s="1"/>
  <c r="B27" i="2" l="1"/>
  <c r="B28" i="2"/>
  <c r="E27" i="2"/>
  <c r="G27" i="2" s="1"/>
  <c r="D27" i="2"/>
  <c r="E28" i="2" l="1"/>
  <c r="G28" i="2" s="1"/>
  <c r="D28" i="2"/>
  <c r="B29" i="2" l="1"/>
  <c r="D29" i="2" l="1"/>
  <c r="B30" i="2"/>
  <c r="E29" i="2"/>
  <c r="G29" i="2" s="1"/>
  <c r="B31" i="2" l="1"/>
  <c r="E30" i="2"/>
  <c r="G30" i="2" s="1"/>
  <c r="D30" i="2"/>
  <c r="E31" i="2" l="1"/>
  <c r="G31" i="2" s="1"/>
  <c r="D31" i="2"/>
  <c r="B32" i="2" l="1"/>
  <c r="B33" i="2" l="1"/>
  <c r="E32" i="2"/>
  <c r="G32" i="2" s="1"/>
  <c r="D32" i="2"/>
  <c r="B34" i="2" l="1"/>
  <c r="E33" i="2"/>
  <c r="G33" i="2" s="1"/>
  <c r="D33" i="2"/>
  <c r="E34" i="2" l="1"/>
  <c r="G34" i="2" s="1"/>
  <c r="D34" i="2"/>
  <c r="B35" i="2" l="1"/>
  <c r="E35" i="2" l="1"/>
  <c r="G35" i="2" s="1"/>
  <c r="B36" i="2"/>
  <c r="D35" i="2"/>
  <c r="B37" i="2" l="1"/>
  <c r="E36" i="2"/>
  <c r="G36" i="2" s="1"/>
  <c r="D36" i="2"/>
  <c r="E37" i="2" l="1"/>
  <c r="G37" i="2" s="1"/>
  <c r="D37" i="2"/>
  <c r="B38" i="2" l="1"/>
  <c r="B39" i="2" l="1"/>
  <c r="E38" i="2"/>
  <c r="G38" i="2" s="1"/>
  <c r="D38" i="2"/>
  <c r="B40" i="2" l="1"/>
  <c r="E39" i="2"/>
  <c r="G39" i="2" s="1"/>
  <c r="D39" i="2"/>
  <c r="E40" i="2" l="1"/>
  <c r="G40" i="2" s="1"/>
  <c r="D40" i="2"/>
  <c r="B41" i="2" l="1"/>
  <c r="D41" i="2" l="1"/>
  <c r="E41" i="2"/>
  <c r="G41" i="2" s="1"/>
  <c r="B42" i="2"/>
  <c r="B43" i="2" l="1"/>
  <c r="E42" i="2"/>
  <c r="G42" i="2" s="1"/>
  <c r="D42" i="2"/>
  <c r="E43" i="2" l="1"/>
  <c r="G43" i="2" s="1"/>
  <c r="D43" i="2"/>
  <c r="B44" i="2" l="1"/>
  <c r="B45" i="2" l="1"/>
  <c r="E44" i="2"/>
  <c r="G44" i="2" s="1"/>
  <c r="D44" i="2"/>
  <c r="D45" i="2" l="1"/>
  <c r="B46" i="2"/>
  <c r="E45" i="2"/>
  <c r="G45" i="2" s="1"/>
  <c r="E46" i="2" l="1"/>
  <c r="G46" i="2" s="1"/>
  <c r="D46" i="2"/>
  <c r="B47" i="2" l="1"/>
  <c r="E47" i="2" l="1"/>
  <c r="G47" i="2" s="1"/>
  <c r="D47" i="2"/>
  <c r="B48" i="2"/>
  <c r="B49" i="2" l="1"/>
  <c r="E48" i="2"/>
  <c r="G48" i="2" s="1"/>
  <c r="D48" i="2"/>
  <c r="E49" i="2" l="1"/>
  <c r="G49" i="2" s="1"/>
  <c r="D49" i="2"/>
  <c r="B50" i="2" l="1"/>
  <c r="B51" i="2" l="1"/>
  <c r="E50" i="2"/>
  <c r="G50" i="2" s="1"/>
  <c r="D50" i="2"/>
  <c r="E51" i="2" l="1"/>
  <c r="G51" i="2" s="1"/>
  <c r="B52" i="2"/>
  <c r="D51" i="2"/>
  <c r="E52" i="2" l="1"/>
  <c r="G52" i="2" s="1"/>
  <c r="D52" i="2"/>
  <c r="B53" i="2" l="1"/>
  <c r="B54" i="2" l="1"/>
  <c r="E53" i="2"/>
  <c r="G53" i="2" s="1"/>
  <c r="D53" i="2"/>
  <c r="B55" i="2" l="1"/>
  <c r="E54" i="2"/>
  <c r="G54" i="2" s="1"/>
  <c r="D54" i="2"/>
  <c r="E55" i="2" l="1"/>
  <c r="G55" i="2" s="1"/>
  <c r="D55" i="2"/>
  <c r="B56" i="2" l="1"/>
  <c r="B57" i="2" l="1"/>
  <c r="E56" i="2"/>
  <c r="G56" i="2" s="1"/>
  <c r="D56" i="2"/>
  <c r="D57" i="2" l="1"/>
  <c r="B58" i="2"/>
  <c r="E57" i="2"/>
  <c r="G57" i="2" s="1"/>
  <c r="E58" i="2" l="1"/>
  <c r="G58" i="2" s="1"/>
  <c r="D58" i="2"/>
  <c r="B59" i="2" l="1"/>
  <c r="B60" i="2" l="1"/>
  <c r="E59" i="2"/>
  <c r="G59" i="2" s="1"/>
  <c r="D59" i="2"/>
  <c r="B61" i="2" l="1"/>
  <c r="E60" i="2"/>
  <c r="G60" i="2" s="1"/>
  <c r="D60" i="2"/>
  <c r="D61" i="2" l="1"/>
  <c r="E61" i="2"/>
  <c r="G61" i="2" s="1"/>
  <c r="B62" i="2" l="1"/>
  <c r="B63" i="2" l="1"/>
  <c r="E62" i="2"/>
  <c r="G62" i="2" s="1"/>
  <c r="D62" i="2"/>
  <c r="E63" i="2" l="1"/>
  <c r="G63" i="2" s="1"/>
  <c r="D63" i="2"/>
  <c r="B64" i="2"/>
  <c r="E64" i="2" l="1"/>
  <c r="G64" i="2" s="1"/>
  <c r="D64" i="2"/>
  <c r="B65" i="2" l="1"/>
  <c r="B66" i="2" l="1"/>
  <c r="E65" i="2"/>
  <c r="G65" i="2" s="1"/>
  <c r="D65" i="2"/>
  <c r="B67" i="2" l="1"/>
  <c r="E66" i="2"/>
  <c r="G66" i="2" s="1"/>
  <c r="D66" i="2"/>
  <c r="E67" i="2" l="1"/>
  <c r="G67" i="2" s="1"/>
  <c r="D67" i="2"/>
  <c r="B68" i="2" l="1"/>
  <c r="B69" i="2" s="1"/>
  <c r="E68" i="2" l="1"/>
  <c r="G68" i="2" s="1"/>
  <c r="D68" i="2"/>
  <c r="B70" i="2"/>
  <c r="E69" i="2"/>
  <c r="G69" i="2" s="1"/>
  <c r="D69" i="2"/>
  <c r="E70" i="2" l="1"/>
  <c r="G70" i="2" s="1"/>
  <c r="D70" i="2"/>
  <c r="B71" i="2" l="1"/>
  <c r="B72" i="2" l="1"/>
  <c r="E71" i="2"/>
  <c r="G71" i="2" s="1"/>
  <c r="D71" i="2"/>
  <c r="B73" i="2" l="1"/>
  <c r="E72" i="2"/>
  <c r="G72" i="2" s="1"/>
  <c r="D72" i="2"/>
  <c r="D73" i="2" l="1"/>
  <c r="E73" i="2"/>
  <c r="G73" i="2" s="1"/>
  <c r="B74" i="2" l="1"/>
  <c r="B75" i="2" l="1"/>
  <c r="E74" i="2"/>
  <c r="G74" i="2" s="1"/>
  <c r="D74" i="2"/>
  <c r="B76" i="2" l="1"/>
  <c r="E75" i="2"/>
  <c r="G75" i="2" s="1"/>
  <c r="D75" i="2"/>
  <c r="E76" i="2" l="1"/>
  <c r="G76" i="2" s="1"/>
  <c r="D76" i="2"/>
  <c r="B77" i="2" l="1"/>
  <c r="B78" i="2" l="1"/>
  <c r="E77" i="2"/>
  <c r="G77" i="2" s="1"/>
  <c r="D77" i="2"/>
  <c r="B79" i="2" l="1"/>
  <c r="E78" i="2"/>
  <c r="G78" i="2" s="1"/>
  <c r="D78" i="2"/>
  <c r="E79" i="2" l="1"/>
  <c r="G79" i="2" s="1"/>
  <c r="D79" i="2"/>
  <c r="B80" i="2" l="1"/>
  <c r="B81" i="2" s="1"/>
  <c r="D80" i="2" l="1"/>
  <c r="E80" i="2"/>
  <c r="G80" i="2" s="1"/>
  <c r="B82" i="2"/>
  <c r="E81" i="2"/>
  <c r="G81" i="2" s="1"/>
  <c r="D81" i="2"/>
  <c r="E82" i="2" l="1"/>
  <c r="G82" i="2" s="1"/>
  <c r="D82" i="2"/>
  <c r="B83" i="2" l="1"/>
  <c r="B84" i="2" l="1"/>
  <c r="E83" i="2"/>
  <c r="G83" i="2" s="1"/>
  <c r="D83" i="2"/>
  <c r="B85" i="2" l="1"/>
  <c r="E84" i="2"/>
  <c r="G84" i="2" s="1"/>
  <c r="D84" i="2"/>
  <c r="E85" i="2" l="1"/>
  <c r="G85" i="2" s="1"/>
  <c r="D85" i="2"/>
  <c r="B86" i="2" l="1"/>
  <c r="B87" i="2" l="1"/>
  <c r="E86" i="2"/>
  <c r="G86" i="2" s="1"/>
  <c r="D86" i="2"/>
  <c r="B88" i="2" l="1"/>
  <c r="E87" i="2"/>
  <c r="G87" i="2" s="1"/>
  <c r="D87" i="2"/>
  <c r="E88" i="2" l="1"/>
  <c r="G88" i="2" s="1"/>
  <c r="D88" i="2"/>
  <c r="B89" i="2" l="1"/>
  <c r="D89" i="2" l="1"/>
  <c r="B90" i="2"/>
  <c r="E89" i="2"/>
  <c r="G89" i="2" s="1"/>
  <c r="B91" i="2" l="1"/>
  <c r="E90" i="2"/>
  <c r="G90" i="2" s="1"/>
  <c r="D90" i="2"/>
  <c r="E91" i="2" l="1"/>
  <c r="G91" i="2" s="1"/>
  <c r="D91" i="2"/>
  <c r="B92" i="2" l="1"/>
  <c r="B93" i="2" l="1"/>
  <c r="E92" i="2"/>
  <c r="G92" i="2" s="1"/>
  <c r="D92" i="2"/>
  <c r="B94" i="2" l="1"/>
  <c r="E93" i="2"/>
  <c r="G93" i="2" s="1"/>
  <c r="D93" i="2"/>
  <c r="E94" i="2" l="1"/>
  <c r="G94" i="2" s="1"/>
  <c r="D94" i="2"/>
  <c r="B95" i="2" l="1"/>
  <c r="E95" i="2" l="1"/>
  <c r="G95" i="2" s="1"/>
  <c r="D95" i="2"/>
  <c r="B96" i="2"/>
  <c r="B97" i="2" l="1"/>
  <c r="E96" i="2"/>
  <c r="G96" i="2" s="1"/>
  <c r="D96" i="2"/>
  <c r="E97" i="2" l="1"/>
  <c r="G97" i="2" s="1"/>
  <c r="D97" i="2"/>
  <c r="B98" i="2" l="1"/>
  <c r="B99" i="2" l="1"/>
  <c r="E98" i="2"/>
  <c r="G98" i="2" s="1"/>
  <c r="D98" i="2"/>
  <c r="E99" i="2" l="1"/>
  <c r="G99" i="2" s="1"/>
  <c r="B100" i="2"/>
  <c r="D99" i="2"/>
  <c r="E100" i="2" l="1"/>
  <c r="G100" i="2" s="1"/>
  <c r="D100" i="2"/>
  <c r="B101" i="2" l="1"/>
  <c r="E101" i="2" l="1"/>
  <c r="G101" i="2" s="1"/>
  <c r="B102" i="2"/>
  <c r="D101" i="2"/>
  <c r="B103" i="2" l="1"/>
  <c r="E102" i="2"/>
  <c r="G102" i="2" s="1"/>
  <c r="D102" i="2"/>
  <c r="E103" i="2" l="1"/>
  <c r="G103" i="2" s="1"/>
  <c r="D103" i="2"/>
  <c r="B104" i="2" l="1"/>
  <c r="B105" i="2" s="1"/>
  <c r="D104" i="2" l="1"/>
  <c r="E104" i="2"/>
  <c r="G104" i="2" s="1"/>
  <c r="E105" i="2"/>
  <c r="B106" i="2"/>
  <c r="D105" i="2"/>
  <c r="G105" i="2" l="1"/>
  <c r="E106" i="2"/>
  <c r="D106" i="2"/>
  <c r="G106" i="2" l="1"/>
  <c r="B107" i="2"/>
  <c r="E107" i="2" l="1"/>
  <c r="G107" i="2" s="1"/>
  <c r="B108" i="2"/>
  <c r="D107" i="2"/>
  <c r="B109" i="2" l="1"/>
  <c r="E108" i="2"/>
  <c r="G108" i="2" s="1"/>
  <c r="D108" i="2"/>
  <c r="E109" i="2" l="1"/>
  <c r="G109" i="2" s="1"/>
  <c r="D109" i="2"/>
  <c r="B110" i="2" l="1"/>
  <c r="D110" i="2" s="1"/>
  <c r="E110" i="2" l="1"/>
  <c r="G110" i="2" s="1"/>
  <c r="B111" i="2"/>
  <c r="E111" i="2" s="1"/>
  <c r="B112" i="2" l="1"/>
  <c r="E112" i="2" s="1"/>
  <c r="D111" i="2"/>
  <c r="G111" i="2"/>
  <c r="D112" i="2" l="1"/>
  <c r="G112" i="2"/>
  <c r="B113" i="2"/>
  <c r="E113" i="2" s="1"/>
  <c r="G113" i="2" l="1"/>
  <c r="D113" i="2"/>
  <c r="B114" i="2"/>
  <c r="B115" i="2" s="1"/>
  <c r="D114" i="2" l="1"/>
  <c r="E114" i="2"/>
  <c r="G114" i="2" s="1"/>
  <c r="E115" i="2"/>
  <c r="D115" i="2"/>
  <c r="G115" i="2" l="1"/>
  <c r="B116" i="2"/>
  <c r="B117" i="2" l="1"/>
  <c r="E116" i="2"/>
  <c r="G116" i="2" s="1"/>
  <c r="D116" i="2"/>
  <c r="E117" i="2" l="1"/>
  <c r="G117" i="2" s="1"/>
  <c r="B118" i="2"/>
  <c r="D117" i="2"/>
  <c r="E118" i="2" l="1"/>
  <c r="G118" i="2" s="1"/>
  <c r="D118" i="2"/>
  <c r="B119" i="2" l="1"/>
  <c r="E119" i="2" l="1"/>
  <c r="G119" i="2" s="1"/>
  <c r="B120" i="2"/>
  <c r="D119" i="2"/>
  <c r="B121" i="2" l="1"/>
  <c r="E120" i="2"/>
  <c r="G120" i="2" s="1"/>
  <c r="D120" i="2"/>
  <c r="E121" i="2" l="1"/>
  <c r="G121" i="2" s="1"/>
  <c r="D121" i="2"/>
  <c r="B122" i="2" l="1"/>
  <c r="B123" i="2" l="1"/>
  <c r="E122" i="2"/>
  <c r="G122" i="2" s="1"/>
  <c r="D122" i="2"/>
  <c r="E123" i="2" l="1"/>
  <c r="G123" i="2" s="1"/>
  <c r="B124" i="2"/>
  <c r="D123" i="2"/>
  <c r="E124" i="2" l="1"/>
  <c r="G124" i="2" s="1"/>
  <c r="D124" i="2"/>
  <c r="B125" i="2" l="1"/>
  <c r="E125" i="2" l="1"/>
  <c r="G125" i="2" s="1"/>
  <c r="B126" i="2"/>
  <c r="D125" i="2"/>
  <c r="B127" i="2" l="1"/>
  <c r="E126" i="2"/>
  <c r="G126" i="2" s="1"/>
  <c r="D126" i="2"/>
  <c r="E127" i="2" l="1"/>
  <c r="G127" i="2" s="1"/>
  <c r="D127" i="2"/>
  <c r="B128" i="2" l="1"/>
  <c r="B129" i="2" s="1"/>
  <c r="E128" i="2" l="1"/>
  <c r="G128" i="2" s="1"/>
  <c r="D128" i="2"/>
  <c r="E129" i="2"/>
  <c r="B130" i="2"/>
  <c r="D129" i="2"/>
  <c r="G129" i="2" l="1"/>
  <c r="E130" i="2"/>
  <c r="D130" i="2"/>
  <c r="G130" i="2" l="1"/>
  <c r="B131" i="2"/>
  <c r="E131" i="2" l="1"/>
  <c r="G131" i="2" s="1"/>
  <c r="B132" i="2"/>
  <c r="D131" i="2"/>
  <c r="B133" i="2" l="1"/>
  <c r="E132" i="2"/>
  <c r="G132" i="2" s="1"/>
  <c r="D132" i="2"/>
  <c r="E133" i="2" l="1"/>
  <c r="G133" i="2" s="1"/>
  <c r="D133" i="2"/>
  <c r="B134" i="2" l="1"/>
  <c r="E134" i="2" l="1"/>
  <c r="G134" i="2" s="1"/>
  <c r="B135" i="2" l="1"/>
  <c r="E135" i="2" s="1"/>
  <c r="D135" i="2" s="1"/>
  <c r="D134" i="2"/>
  <c r="G135" i="2" l="1"/>
  <c r="D138" i="2"/>
  <c r="E138" i="2" s="1"/>
  <c r="E140" i="2" s="1"/>
</calcChain>
</file>

<file path=xl/sharedStrings.xml><?xml version="1.0" encoding="utf-8"?>
<x:sst xmlns:x="http://schemas.openxmlformats.org/spreadsheetml/2006/main" count="183" uniqueCount="41">
  <x:si>
    <x:t>Line No.</x:t>
  </x:si>
  <x:si>
    <x:t>Description</x:t>
  </x:si>
  <x:si>
    <x:t>Original Revenue Requirement (per annual filing)</x:t>
  </x:si>
  <x:si>
    <x:t>Month</x:t>
  </x:si>
  <x:si>
    <x:t>Beginning Balance</x:t>
  </x:si>
  <x:si>
    <x:t>Ending Balance</x:t>
  </x:si>
  <x:si>
    <x:t>Interest Charge</x:t>
  </x:si>
  <x:si>
    <x:t>Accumulated Interest</x:t>
  </x:si>
  <x:si>
    <x:t>Interest Rate Monthly</x:t>
  </x:si>
  <x:si>
    <x:t>Source</x:t>
  </x:si>
  <x:si>
    <x:t>See FERC Refund Interest Rates</x:t>
  </x:si>
  <x:si>
    <x:t>Total Refund</x:t>
  </x:si>
  <x:si>
    <x:t>Total</x:t>
  </x:si>
  <x:si>
    <x:t>Black Hills Power, Inc.</x:t>
  </x:si>
  <x:si>
    <x:t>Basin Electric</x:t>
  </x:si>
  <x:si>
    <x:t>City of Gillette</x:t>
  </x:si>
  <x:si>
    <x:t>State of South Dakota</x:t>
  </x:si>
  <x:si>
    <x:t>Cheyenne Light Fuel &amp; Power</x:t>
  </x:si>
  <x:si>
    <x:t>Black Hills Wyoming</x:t>
  </x:si>
  <x:si>
    <x:t>Municipal Energy of Nebraska</x:t>
  </x:si>
  <x:si>
    <x:t>Wyoming Municipal Power Agency</x:t>
  </x:si>
  <x:si>
    <x:t>Customer</x:t>
  </x:si>
  <x:si>
    <x:t xml:space="preserve">Over/(Under) collection </x:t>
  </x:si>
  <x:si>
    <x:t>Annual Amount Owed/(Paid)</x:t>
  </x:si>
  <x:si>
    <x:t>Customer Type</x:t>
  </x:si>
  <x:si>
    <x:t>Network</x:t>
  </x:si>
  <x:si>
    <x:t>PTP</x:t>
  </x:si>
  <x:si>
    <x:t xml:space="preserve">Black Hills Power Inc. </x:t>
  </x:si>
  <x:si>
    <x:t>Interest Calculation with payment amounts</x:t>
  </x:si>
  <x:si>
    <x:t>Summary of Refunds Paid to Customers</x:t>
  </x:si>
  <x:si>
    <x:t>Total Owed</x:t>
  </x:si>
  <x:si>
    <x:t>Remaining</x:t>
  </x:si>
  <x:si>
    <x:t>Principle</x:t>
  </x:si>
  <x:si>
    <x:t>Interest</x:t>
  </x:si>
  <x:si>
    <x:t>Total Paid</x:t>
  </x:si>
  <x:si>
    <x:t>Totals</x:t>
  </x:si>
  <x:si>
    <x:t>2018 Refund</x:t>
  </x:si>
  <x:si>
    <x:t>2020 Refund</x:t>
  </x:si>
  <x:si>
    <x:t>2020 Refund Correction</x:t>
  </x:si>
  <x:si>
    <x:t>Summary Calculation of Refund Before Interest</x:t>
  </x:si>
  <x:si>
    <x:t>Revised Revenue Requirement for all refund items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</x:si>
</x:sst>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  <x:font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FFFFFF"/>
        <x:bgColor indexed="64"/>
      </x:patternFill>
    </x:fill>
  </x:fills>
  <x:borders count="13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theme="0" tint="-0.24994659260841701"/>
      </x:left>
      <x:right style="thin">
        <x:color theme="0" tint="-0.24994659260841701"/>
      </x:right>
      <x:top style="thin">
        <x:color theme="0" tint="-0.24994659260841701"/>
      </x:top>
      <x:bottom style="thin">
        <x:color theme="0" tint="-0.24994659260841701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4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0" fontId="3" fillId="0" borderId="0" applyNumberFormat="0" applyFill="0" applyBorder="0" applyAlignment="0" applyProtection="0"/>
  </x:cellStyleXfs>
  <x:cellXfs count="34">
    <x:xf numFmtId="0" fontId="0" fillId="0" borderId="0" xfId="0"/>
    <x:xf numFmtId="0" fontId="2" fillId="0" borderId="1" xfId="0" applyFont="1" applyBorder="1" applyAlignment="1">
      <x:alignment horizontal="center"/>
    </x:xf>
    <x:xf numFmtId="0" fontId="2" fillId="0" borderId="0" xfId="0" applyFont="1"/>
    <x:xf numFmtId="0" fontId="0" fillId="0" borderId="0" xfId="0" applyAlignment="1">
      <x:alignment horizontal="center"/>
    </x:xf>
    <x:xf numFmtId="164" fontId="0" fillId="0" borderId="0" xfId="1" applyNumberFormat="1" applyFont="1"/>
    <x:xf numFmtId="44" fontId="0" fillId="0" borderId="0" xfId="0" applyNumberFormat="1"/>
    <x:xf numFmtId="44" fontId="0" fillId="0" borderId="3" xfId="2" applyFont="1" applyBorder="1"/>
    <x:xf numFmtId="43" fontId="0" fillId="0" borderId="0" xfId="0" applyNumberFormat="1"/>
    <x:xf numFmtId="0" fontId="2" fillId="0" borderId="0" xfId="0" applyFont="1" applyAlignment="1">
      <x:alignment horizontal="center"/>
    </x:xf>
    <x:xf numFmtId="17" fontId="0" fillId="0" borderId="0" xfId="0" applyNumberFormat="1"/>
    <x:xf numFmtId="43" fontId="0" fillId="0" borderId="0" xfId="1" applyFont="1"/>
    <x:xf numFmtId="44" fontId="0" fillId="0" borderId="0" xfId="2" applyFont="1"/>
    <x:xf numFmtId="0" fontId="0" fillId="2" borderId="4" xfId="0" applyFill="1" applyBorder="1" applyAlignment="1">
      <x:alignment vertical="center" wrapText="1"/>
    </x:xf>
    <x:xf numFmtId="44" fontId="0" fillId="0" borderId="0" xfId="2" applyFont="1" applyFill="1"/>
    <x:xf numFmtId="0" fontId="3" fillId="0" borderId="0" xfId="3"/>
    <x:xf numFmtId="44" fontId="1" fillId="0" borderId="0" xfId="2" applyFont="1"/>
    <x:xf numFmtId="44" fontId="2" fillId="0" borderId="0" xfId="2" applyFont="1"/>
    <x:xf numFmtId="0" fontId="0" fillId="0" borderId="0" xfId="0" quotePrefix="1" applyAlignment="1">
      <x:alignment horizontal="left"/>
    </x:xf>
    <x:xf numFmtId="0" fontId="0" fillId="0" borderId="0" xfId="0" applyAlignment="1">
      <x:alignment horizontal="left"/>
    </x:xf>
    <x:xf numFmtId="0" fontId="4" fillId="0" borderId="0" xfId="0" applyFont="1"/>
    <x:xf numFmtId="0" fontId="2" fillId="0" borderId="0" xfId="0" applyFont="1" applyAlignment="1">
      <x:alignment horizontal="center" wrapText="1"/>
    </x:xf>
    <x:xf numFmtId="165" fontId="1" fillId="0" borderId="0" xfId="2" applyNumberFormat="1" applyFont="1"/>
    <x:xf numFmtId="44" fontId="0" fillId="0" borderId="2" xfId="2" applyFont="1" applyBorder="1"/>
    <x:xf numFmtId="43" fontId="1" fillId="0" borderId="0" xfId="1" applyFont="1"/>
    <x:xf numFmtId="43" fontId="0" fillId="0" borderId="0" xfId="0" applyNumberFormat="1" applyFont="1"/>
    <x:xf numFmtId="44" fontId="0" fillId="0" borderId="0" xfId="0" applyNumberFormat="1" applyBorder="1"/>
    <x:xf numFmtId="0" fontId="0" fillId="0" borderId="5" xfId="0" applyBorder="1"/>
    <x:xf numFmtId="44" fontId="0" fillId="0" borderId="6" xfId="0" applyNumberFormat="1" applyBorder="1"/>
    <x:xf numFmtId="44" fontId="0" fillId="0" borderId="7" xfId="0" applyNumberFormat="1" applyBorder="1"/>
    <x:xf numFmtId="0" fontId="0" fillId="0" borderId="8" xfId="0" applyBorder="1"/>
    <x:xf numFmtId="44" fontId="0" fillId="0" borderId="9" xfId="0" applyNumberFormat="1" applyBorder="1"/>
    <x:xf numFmtId="0" fontId="0" fillId="0" borderId="10" xfId="0" applyBorder="1"/>
    <x:xf numFmtId="0" fontId="0" fillId="0" borderId="11" xfId="0" applyBorder="1"/>
    <x:xf numFmtId="44" fontId="0" fillId="0" borderId="12" xfId="0" applyNumberFormat="1" applyBorder="1"/>
  </x:cellXfs>
  <x:cellStyles count="4">
    <x:cellStyle name="Comma" xfId="1" builtinId="3"/>
    <x:cellStyle name="Currency" xfId="2" builtinId="4"/>
    <x:cellStyle name="Hyperlink" xfId="3" builtinId="8"/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15"/>
  <x:sheetViews>
    <x:sheetView tabSelected="1" topLeftCell="A9" zoomScaleNormal="100" workbookViewId="0">
      <x:selection activeCell="B9" sqref="B9"/>
    </x:sheetView>
  </x:sheetViews>
  <x:sheetFormatPr defaultRowHeight="15" x14ac:dyDescent="0.25"/>
  <x:cols>
    <x:col min="1" max="1" width="7.85546875" customWidth="1"/>
    <x:col min="2" max="2" width="45" bestFit="1" customWidth="1"/>
    <x:col min="3" max="9" width="15.140625" bestFit="1" customWidth="1"/>
    <x:col min="10" max="12" width="13.28515625" customWidth="1"/>
    <x:col min="13" max="13" width="1.7109375" customWidth="1"/>
  </x:cols>
  <x:sheetData>
    <x:row r="1" spans="1:12" x14ac:dyDescent="0.25">
      <x:c r="A1" t="s">
        <x:v>27</x:v>
      </x:c>
    </x:row>
    <x:row r="2" spans="1:12" x14ac:dyDescent="0.25">
      <x:c r="A2" t="s">
        <x:v>39</x:v>
      </x:c>
    </x:row>
    <x:row r="6" spans="1:12" x14ac:dyDescent="0.25">
      <x:c r="A6" s="1" t="s">
        <x:v>0</x:v>
      </x:c>
      <x:c r="B6" s="1" t="s">
        <x:v>1</x:v>
      </x:c>
      <x:c r="C6" s="1">
        <x:v>2009</x:v>
      </x:c>
      <x:c r="D6" s="1">
        <x:v>2010</x:v>
      </x:c>
      <x:c r="E6" s="1">
        <x:v>2011</x:v>
      </x:c>
      <x:c r="F6" s="1">
        <x:v>2012</x:v>
      </x:c>
      <x:c r="G6" s="1">
        <x:v>2013</x:v>
      </x:c>
      <x:c r="H6" s="1">
        <x:v>2014</x:v>
      </x:c>
      <x:c r="I6" s="1">
        <x:v>2015</x:v>
      </x:c>
      <x:c r="J6" s="1">
        <x:v>2016</x:v>
      </x:c>
      <x:c r="K6" s="1">
        <x:v>2017</x:v>
      </x:c>
      <x:c r="L6" s="1">
        <x:v>2018</x:v>
      </x:c>
    </x:row>
    <x:row r="7" spans="1:12" x14ac:dyDescent="0.25">
      <x:c r="A7" s="2"/>
    </x:row>
    <x:row r="8" spans="1:12" x14ac:dyDescent="0.25">
      <x:c r="A8" s="3">
        <x:f>1+A7</x:f>
        <x:v>1</x:v>
      </x:c>
      <x:c r="B8" t="s">
        <x:v>2</x:v>
      </x:c>
      <x:c r="C8" s="4">
        <x:v>8463276.0353499521</x:v>
      </x:c>
      <x:c r="D8" s="21">
        <x:v>9400762.6764919348</x:v>
      </x:c>
      <x:c r="E8" s="4">
        <x:v>12573177.992272567</x:v>
      </x:c>
      <x:c r="F8" s="4">
        <x:v>13611646.473855004</x:v>
      </x:c>
      <x:c r="G8" s="4">
        <x:v>13012556.205220565</x:v>
      </x:c>
      <x:c r="H8" s="4">
        <x:v>13135153</x:v>
      </x:c>
      <x:c r="I8" s="4">
        <x:v>13119797.996555444</x:v>
      </x:c>
      <x:c r="J8" s="4">
        <x:v>14928034.494835738</x:v>
      </x:c>
      <x:c r="K8" s="4">
        <x:v>20480160.08688271</x:v>
      </x:c>
      <x:c r="L8" s="4">
        <x:v>22701235.571768671</x:v>
      </x:c>
    </x:row>
    <x:row r="9" spans="1:12" x14ac:dyDescent="0.25">
      <x:c r="A9" s="3">
        <x:f>1+A8</x:f>
        <x:v>2</x:v>
      </x:c>
      <x:c r="B9" t="s">
        <x:v>40</x:v>
      </x:c>
      <x:c r="C9" s="4">
        <x:v>8461682.1974664591</x:v>
      </x:c>
      <x:c r="D9" s="4">
        <x:v>9383833.2147392016</x:v>
      </x:c>
      <x:c r="E9" s="4">
        <x:v>12506001.640287315</x:v>
      </x:c>
      <x:c r="F9" s="4">
        <x:v>13501005.415978868</x:v>
      </x:c>
      <x:c r="G9" s="4">
        <x:v>12800225.033785362</x:v>
      </x:c>
      <x:c r="H9" s="4">
        <x:v>12593900.289570373</x:v>
      </x:c>
      <x:c r="I9" s="4">
        <x:v>12841576.29552681</x:v>
      </x:c>
      <x:c r="J9" s="4">
        <x:v>14870855.176613253</x:v>
      </x:c>
      <x:c r="K9" s="4">
        <x:v>20316838.372904312</x:v>
      </x:c>
      <x:c r="L9" s="4">
        <x:v>22556905.281872191</x:v>
      </x:c>
    </x:row>
    <x:row r="10" spans="1:12" x14ac:dyDescent="0.25">
      <x:c r="A10" s="3">
        <x:f>1+A9</x:f>
        <x:v>3</x:v>
      </x:c>
      <x:c r="C10" s="4"/>
      <x:c r="D10" s="4"/>
      <x:c r="E10" s="4"/>
      <x:c r="F10" s="4"/>
      <x:c r="G10" s="4"/>
      <x:c r="H10" s="4"/>
      <x:c r="I10" s="4"/>
      <x:c r="J10" s="4"/>
      <x:c r="K10" s="4"/>
      <x:c r="L10" s="4"/>
    </x:row>
    <x:row r="11" spans="1:12" x14ac:dyDescent="0.25">
      <x:c r="A11" s="3">
        <x:f>1+A10</x:f>
        <x:v>4</x:v>
      </x:c>
      <x:c r="B11" t="s">
        <x:v>22</x:v>
      </x:c>
      <x:c r="C11" s="6">
        <x:f t="shared" ref="C11:L11" si="0">C8-C9</x:f>
        <x:v>1593.8378834929317</x:v>
      </x:c>
      <x:c r="D11" s="6">
        <x:f t="shared" si="0"/>
        <x:v>16929.461752733216</x:v>
      </x:c>
      <x:c r="E11" s="6">
        <x:f t="shared" si="0"/>
        <x:v>67176.351985251531</x:v>
      </x:c>
      <x:c r="F11" s="6">
        <x:f t="shared" si="0"/>
        <x:v>110641.05787613615</x:v>
      </x:c>
      <x:c r="G11" s="6">
        <x:f t="shared" si="0"/>
        <x:v>212331.1714352034</x:v>
      </x:c>
      <x:c r="H11" s="6">
        <x:f t="shared" si="0"/>
        <x:v>541252.71042962745</x:v>
      </x:c>
      <x:c r="I11" s="6">
        <x:f t="shared" si="0"/>
        <x:v>278221.70102863386</x:v>
      </x:c>
      <x:c r="J11" s="6">
        <x:f t="shared" si="0"/>
        <x:v>57179.318222485483</x:v>
      </x:c>
      <x:c r="K11" s="6">
        <x:f t="shared" si="0"/>
        <x:v>163321.71397839859</x:v>
      </x:c>
      <x:c r="L11" s="6">
        <x:f t="shared" si="0"/>
        <x:v>144330.28989648074</x:v>
      </x:c>
    </x:row>
    <x:row r="12" spans="1:12" x14ac:dyDescent="0.25">
      <x:c r="C12" s="7"/>
      <x:c r="D12" s="7"/>
      <x:c r="E12" s="7"/>
      <x:c r="F12" s="7"/>
      <x:c r="G12" s="7"/>
      <x:c r="H12" s="7"/>
      <x:c r="I12" s="7"/>
      <x:c r="J12" s="7"/>
      <x:c r="K12" s="7"/>
      <x:c r="L12" s="7"/>
    </x:row>
    <x:row r="13" spans="1:12" x14ac:dyDescent="0.25">
      <x:c r="A13" s="3"/>
      <x:c r="B13" s="3"/>
      <x:c r="C13" s="3"/>
      <x:c r="D13" s="3"/>
      <x:c r="E13" s="3"/>
      <x:c r="F13" s="3"/>
      <x:c r="G13" s="3"/>
      <x:c r="H13" s="3"/>
      <x:c r="I13" s="3"/>
      <x:c r="J13" s="3"/>
      <x:c r="K13" s="3"/>
      <x:c r="L13" s="3"/>
    </x:row>
    <x:row r="14" spans="1:12" x14ac:dyDescent="0.25">
      <x:c r="A14" s="3"/>
      <x:c r="B14" s="3"/>
      <x:c r="C14" s="3"/>
      <x:c r="D14" s="3"/>
      <x:c r="E14" s="3"/>
      <x:c r="F14" s="3"/>
      <x:c r="G14" s="3"/>
      <x:c r="H14" s="3"/>
      <x:c r="I14" s="3"/>
      <x:c r="J14" s="3"/>
      <x:c r="K14" s="3"/>
      <x:c r="L14" s="3"/>
    </x:row>
    <x:row r="15" spans="1:12" x14ac:dyDescent="0.25">
      <x:c r="A15" s="3"/>
      <x:c r="B15" s="3"/>
      <x:c r="C15" s="3"/>
      <x:c r="D15" s="3"/>
      <x:c r="E15" s="3"/>
      <x:c r="F15" s="3"/>
      <x:c r="G15" s="3"/>
      <x:c r="H15" s="3"/>
      <x:c r="I15" s="3"/>
      <x:c r="J15" s="3"/>
      <x:c r="K15" s="3"/>
      <x:c r="L15" s="3"/>
    </x:row>
  </x:sheetData>
  <x:pageMargins left="0.7" right="0.7" top="0.75" bottom="0.75" header="0.3" footer="0.3"/>
  <x:pageSetup scale="57" orientation="landscape" verticalDpi="0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K140"/>
  <x:sheetViews>
    <x:sheetView zoomScaleNormal="100" workbookViewId="0">
      <x:pane ySplit="4" topLeftCell="A131" activePane="bottomLeft" state="frozen"/>
      <x:selection activeCell="J3" sqref="J3:J14"/>
      <x:selection pane="bottomLeft" activeCell="C142" sqref="C142"/>
    </x:sheetView>
  </x:sheetViews>
  <x:sheetFormatPr defaultRowHeight="15" x14ac:dyDescent="0.25"/>
  <x:cols>
    <x:col min="2" max="5" width="17.42578125" bestFit="1" customWidth="1"/>
    <x:col min="6" max="6" width="1.7109375" customWidth="1"/>
    <x:col min="7" max="7" width="21.7109375" customWidth="1"/>
    <x:col min="8" max="8" width="1.7109375" customWidth="1"/>
    <x:col min="9" max="9" width="22" customWidth="1"/>
    <x:col min="10" max="10" width="30.7109375" bestFit="1" customWidth="1"/>
  </x:cols>
  <x:sheetData>
    <x:row r="1" spans="1:10" x14ac:dyDescent="0.25">
      <x:c r="A1" t="s">
        <x:v>27</x:v>
      </x:c>
    </x:row>
    <x:row r="2" spans="1:10" x14ac:dyDescent="0.25">
      <x:c r="A2" t="s">
        <x:v>28</x:v>
      </x:c>
    </x:row>
    <x:row r="4" spans="1:10" ht="30" x14ac:dyDescent="0.25">
      <x:c r="A4" s="8" t="s">
        <x:v>3</x:v>
      </x:c>
      <x:c r="B4" s="8" t="s">
        <x:v>4</x:v>
      </x:c>
      <x:c r="C4" s="20" t="s">
        <x:v>23</x:v>
      </x:c>
      <x:c r="D4" s="8" t="s">
        <x:v>5</x:v>
      </x:c>
      <x:c r="E4" s="8" t="s">
        <x:v>6</x:v>
      </x:c>
      <x:c r="F4" s="8"/>
      <x:c r="G4" s="8" t="s">
        <x:v>7</x:v>
      </x:c>
      <x:c r="H4" s="8"/>
      <x:c r="I4" s="8" t="s">
        <x:v>8</x:v>
      </x:c>
      <x:c r="J4" s="8" t="s">
        <x:v>9</x:v>
      </x:c>
    </x:row>
    <x:row r="5" spans="1:10" x14ac:dyDescent="0.25">
      <x:c r="A5" s="9">
        <x:v>40148</x:v>
      </x:c>
      <x:c r="B5" s="5">
        <x:v>0</x:v>
      </x:c>
      <x:c r="C5" s="10">
        <x:f>'Final CUS RR Update'!C11</x:f>
        <x:v>1593.8378834929317</x:v>
      </x:c>
      <x:c r="D5" s="11">
        <x:f t="shared" ref="D5:D16" si="0">B5+C5</x:f>
        <x:v>1593.8378834929317</x:v>
      </x:c>
      <x:c r="E5" s="5">
        <x:f t="shared" ref="E5:E16" si="1">ROUND(B5*I5,2)</x:f>
        <x:v>0</x:v>
      </x:c>
      <x:c r="G5" s="5">
        <x:f>+E5</x:f>
        <x:v>0</x:v>
      </x:c>
      <x:c r="H5" s="8"/>
      <x:c r="I5" s="12">
        <x:v>2.8E-3</x:v>
      </x:c>
      <x:c r="J5" s="11" t="s">
        <x:v>10</x:v>
      </x:c>
    </x:row>
    <x:row r="6" spans="1:10" x14ac:dyDescent="0.25">
      <x:c r="A6" s="9">
        <x:v>40179</x:v>
      </x:c>
      <x:c r="B6" s="5">
        <x:f t="shared" ref="B6:B7" si="2">B5+C5</x:f>
        <x:v>1593.8378834929317</x:v>
      </x:c>
      <x:c r="D6" s="11">
        <x:f t="shared" si="0"/>
        <x:v>1593.8378834929317</x:v>
      </x:c>
      <x:c r="E6" s="5">
        <x:f t="shared" si="1"/>
        <x:v>4.46</x:v>
      </x:c>
      <x:c r="G6" s="5">
        <x:f t="shared" ref="G6:G17" si="3">+E6+G5</x:f>
        <x:v>4.46</x:v>
      </x:c>
      <x:c r="H6" s="8"/>
      <x:c r="I6" s="12">
        <x:v>2.8E-3</x:v>
      </x:c>
      <x:c r="J6" s="11" t="s">
        <x:v>10</x:v>
      </x:c>
    </x:row>
    <x:row r="7" spans="1:10" x14ac:dyDescent="0.25">
      <x:c r="A7" s="9">
        <x:v>40210</x:v>
      </x:c>
      <x:c r="B7" s="5">
        <x:f t="shared" si="2"/>
        <x:v>1593.8378834929317</x:v>
      </x:c>
      <x:c r="D7" s="11">
        <x:f t="shared" si="0"/>
        <x:v>1593.8378834929317</x:v>
      </x:c>
      <x:c r="E7" s="5">
        <x:f t="shared" si="1"/>
        <x:v>3.98</x:v>
      </x:c>
      <x:c r="G7" s="5">
        <x:f t="shared" si="3"/>
        <x:v>8.44</x:v>
      </x:c>
      <x:c r="H7" s="8"/>
      <x:c r="I7" s="12">
        <x:v>2.5000000000000001E-3</x:v>
      </x:c>
      <x:c r="J7" s="11" t="s">
        <x:v>10</x:v>
      </x:c>
    </x:row>
    <x:row r="8" spans="1:10" x14ac:dyDescent="0.25">
      <x:c r="A8" s="9">
        <x:v>40238</x:v>
      </x:c>
      <x:c r="B8" s="5">
        <x:f t="shared" ref="B8" si="4">B7+E7+E6+E5+C7</x:f>
        <x:v>1602.2778834929318</x:v>
      </x:c>
      <x:c r="D8" s="11">
        <x:f t="shared" si="0"/>
        <x:v>1602.2778834929318</x:v>
      </x:c>
      <x:c r="E8" s="5">
        <x:f t="shared" si="1"/>
        <x:v>4.49</x:v>
      </x:c>
      <x:c r="G8" s="5">
        <x:f t="shared" si="3"/>
        <x:v>12.93</x:v>
      </x:c>
      <x:c r="H8" s="8"/>
      <x:c r="I8" s="12">
        <x:v>2.8E-3</x:v>
      </x:c>
      <x:c r="J8" s="11" t="s">
        <x:v>10</x:v>
      </x:c>
    </x:row>
    <x:row r="9" spans="1:10" x14ac:dyDescent="0.25">
      <x:c r="A9" s="9">
        <x:v>40269</x:v>
      </x:c>
      <x:c r="B9" s="5">
        <x:f t="shared" ref="B9:B10" si="5">B8+C8</x:f>
        <x:v>1602.2778834929318</x:v>
      </x:c>
      <x:c r="D9" s="11">
        <x:f t="shared" si="0"/>
        <x:v>1602.2778834929318</x:v>
      </x:c>
      <x:c r="E9" s="5">
        <x:f t="shared" si="1"/>
        <x:v>4.33</x:v>
      </x:c>
      <x:c r="G9" s="5">
        <x:f t="shared" si="3"/>
        <x:v>17.259999999999998</x:v>
      </x:c>
      <x:c r="H9" s="8"/>
      <x:c r="I9" s="12">
        <x:v>2.7000000000000001E-3</x:v>
      </x:c>
      <x:c r="J9" s="11" t="s">
        <x:v>10</x:v>
      </x:c>
    </x:row>
    <x:row r="10" spans="1:10" x14ac:dyDescent="0.25">
      <x:c r="A10" s="9">
        <x:v>40299</x:v>
      </x:c>
      <x:c r="B10" s="5">
        <x:f t="shared" si="5"/>
        <x:v>1602.2778834929318</x:v>
      </x:c>
      <x:c r="D10" s="11">
        <x:f t="shared" si="0"/>
        <x:v>1602.2778834929318</x:v>
      </x:c>
      <x:c r="E10" s="5">
        <x:f t="shared" si="1"/>
        <x:v>4.49</x:v>
      </x:c>
      <x:c r="G10" s="5">
        <x:f t="shared" si="3"/>
        <x:v>21.75</x:v>
      </x:c>
      <x:c r="H10" s="8"/>
      <x:c r="I10" s="12">
        <x:v>2.8E-3</x:v>
      </x:c>
      <x:c r="J10" s="11" t="s">
        <x:v>10</x:v>
      </x:c>
    </x:row>
    <x:row r="11" spans="1:10" x14ac:dyDescent="0.25">
      <x:c r="A11" s="9">
        <x:v>40330</x:v>
      </x:c>
      <x:c r="B11" s="5">
        <x:f t="shared" ref="B11" si="6">B10+E10+E9+E8+C10</x:f>
        <x:v>1615.5878834929317</x:v>
      </x:c>
      <x:c r="D11" s="11">
        <x:f t="shared" si="0"/>
        <x:v>1615.5878834929317</x:v>
      </x:c>
      <x:c r="E11" s="5">
        <x:f t="shared" si="1"/>
        <x:v>4.3600000000000003</x:v>
      </x:c>
      <x:c r="G11" s="5">
        <x:f t="shared" si="3"/>
        <x:v>26.11</x:v>
      </x:c>
      <x:c r="H11" s="8"/>
      <x:c r="I11" s="12">
        <x:v>2.7000000000000001E-3</x:v>
      </x:c>
      <x:c r="J11" s="11" t="s">
        <x:v>10</x:v>
      </x:c>
    </x:row>
    <x:row r="12" spans="1:10" x14ac:dyDescent="0.25">
      <x:c r="A12" s="9">
        <x:v>40360</x:v>
      </x:c>
      <x:c r="B12" s="5">
        <x:f t="shared" ref="B12:B13" si="7">B11+C11</x:f>
        <x:v>1615.5878834929317</x:v>
      </x:c>
      <x:c r="D12" s="11">
        <x:f t="shared" si="0"/>
        <x:v>1615.5878834929317</x:v>
      </x:c>
      <x:c r="E12" s="5">
        <x:f t="shared" si="1"/>
        <x:v>4.5199999999999996</x:v>
      </x:c>
      <x:c r="G12" s="5">
        <x:f t="shared" si="3"/>
        <x:v>30.63</x:v>
      </x:c>
      <x:c r="H12" s="8"/>
      <x:c r="I12" s="12">
        <x:v>2.8E-3</x:v>
      </x:c>
      <x:c r="J12" s="11" t="s">
        <x:v>10</x:v>
      </x:c>
    </x:row>
    <x:row r="13" spans="1:10" x14ac:dyDescent="0.25">
      <x:c r="A13" s="9">
        <x:v>40391</x:v>
      </x:c>
      <x:c r="B13" s="5">
        <x:f t="shared" si="7"/>
        <x:v>1615.5878834929317</x:v>
      </x:c>
      <x:c r="D13" s="11">
        <x:f t="shared" si="0"/>
        <x:v>1615.5878834929317</x:v>
      </x:c>
      <x:c r="E13" s="5">
        <x:f t="shared" si="1"/>
        <x:v>4.5199999999999996</x:v>
      </x:c>
      <x:c r="G13" s="5">
        <x:f t="shared" si="3"/>
        <x:v>35.15</x:v>
      </x:c>
      <x:c r="H13" s="8"/>
      <x:c r="I13" s="12">
        <x:v>2.8E-3</x:v>
      </x:c>
      <x:c r="J13" s="11" t="s">
        <x:v>10</x:v>
      </x:c>
    </x:row>
    <x:row r="14" spans="1:10" x14ac:dyDescent="0.25">
      <x:c r="A14" s="9">
        <x:v>40422</x:v>
      </x:c>
      <x:c r="B14" s="5">
        <x:f t="shared" ref="B14" si="8">B13+E13+E12+E11+C13</x:f>
        <x:v>1628.9878834929316</x:v>
      </x:c>
      <x:c r="D14" s="11">
        <x:f t="shared" si="0"/>
        <x:v>1628.9878834929316</x:v>
      </x:c>
      <x:c r="E14" s="5">
        <x:f t="shared" si="1"/>
        <x:v>4.4000000000000004</x:v>
      </x:c>
      <x:c r="G14" s="5">
        <x:f t="shared" si="3"/>
        <x:v>39.549999999999997</x:v>
      </x:c>
      <x:c r="H14" s="8"/>
      <x:c r="I14" s="12">
        <x:v>2.7000000000000001E-3</x:v>
      </x:c>
      <x:c r="J14" s="11" t="s">
        <x:v>10</x:v>
      </x:c>
    </x:row>
    <x:row r="15" spans="1:10" x14ac:dyDescent="0.25">
      <x:c r="A15" s="9">
        <x:v>40452</x:v>
      </x:c>
      <x:c r="B15" s="5">
        <x:f t="shared" ref="B15:B16" si="9">B14+C14</x:f>
        <x:v>1628.9878834929316</x:v>
      </x:c>
      <x:c r="D15" s="11">
        <x:f t="shared" si="0"/>
        <x:v>1628.9878834929316</x:v>
      </x:c>
      <x:c r="E15" s="5">
        <x:f t="shared" si="1"/>
        <x:v>4.5599999999999996</x:v>
      </x:c>
      <x:c r="G15" s="5">
        <x:f t="shared" si="3"/>
        <x:v>44.11</x:v>
      </x:c>
      <x:c r="H15" s="8"/>
      <x:c r="I15" s="12">
        <x:v>2.8E-3</x:v>
      </x:c>
      <x:c r="J15" s="11" t="s">
        <x:v>10</x:v>
      </x:c>
    </x:row>
    <x:row r="16" spans="1:10" x14ac:dyDescent="0.25">
      <x:c r="A16" s="9">
        <x:v>40483</x:v>
      </x:c>
      <x:c r="B16" s="5">
        <x:f t="shared" si="9"/>
        <x:v>1628.9878834929316</x:v>
      </x:c>
      <x:c r="D16" s="11">
        <x:f t="shared" si="0"/>
        <x:v>1628.9878834929316</x:v>
      </x:c>
      <x:c r="E16" s="5">
        <x:f t="shared" si="1"/>
        <x:v>4.4000000000000004</x:v>
      </x:c>
      <x:c r="G16" s="5">
        <x:f t="shared" si="3"/>
        <x:v>48.51</x:v>
      </x:c>
      <x:c r="H16" s="8"/>
      <x:c r="I16" s="12">
        <x:v>2.7000000000000001E-3</x:v>
      </x:c>
      <x:c r="J16" s="11" t="s">
        <x:v>10</x:v>
      </x:c>
    </x:row>
    <x:row r="17" spans="1:10" x14ac:dyDescent="0.25">
      <x:c r="A17" s="9">
        <x:v>40513</x:v>
      </x:c>
      <x:c r="B17" s="5">
        <x:f>B16+E16+E15+E14+C16</x:f>
        <x:v>1642.3478834929317</x:v>
      </x:c>
      <x:c r="C17" s="11">
        <x:f>'Final CUS RR Update'!D$11</x:f>
        <x:v>16929.461752733216</x:v>
      </x:c>
      <x:c r="D17" s="11">
        <x:f>B17+C17</x:f>
        <x:v>18571.809636226146</x:v>
      </x:c>
      <x:c r="E17" s="5">
        <x:f>ROUND(B17*I17,2)</x:f>
        <x:v>4.5999999999999996</x:v>
      </x:c>
      <x:c r="F17" s="11"/>
      <x:c r="G17" s="5">
        <x:f t="shared" si="3"/>
        <x:v>53.11</x:v>
      </x:c>
      <x:c r="H17" s="11"/>
      <x:c r="I17" s="12">
        <x:v>2.8E-3</x:v>
      </x:c>
      <x:c r="J17" s="11" t="s">
        <x:v>10</x:v>
      </x:c>
    </x:row>
    <x:row r="18" spans="1:10" x14ac:dyDescent="0.25">
      <x:c r="A18" s="9">
        <x:v>40544</x:v>
      </x:c>
      <x:c r="B18" s="5">
        <x:f>B17+C17</x:f>
        <x:v>18571.809636226146</x:v>
      </x:c>
      <x:c r="D18" s="11">
        <x:f t="shared" ref="D18:D81" si="10">B18+C18</x:f>
        <x:v>18571.809636226146</x:v>
      </x:c>
      <x:c r="E18" s="5">
        <x:f t="shared" ref="E18:E81" si="11">ROUND(B18*I18,2)</x:f>
        <x:v>52</x:v>
      </x:c>
      <x:c r="G18" s="5">
        <x:f>+E18+G17</x:f>
        <x:v>105.11</x:v>
      </x:c>
      <x:c r="I18" s="12">
        <x:v>2.8E-3</x:v>
      </x:c>
      <x:c r="J18" s="11" t="s">
        <x:v>10</x:v>
      </x:c>
    </x:row>
    <x:row r="19" spans="1:10" x14ac:dyDescent="0.25">
      <x:c r="A19" s="9">
        <x:v>40575</x:v>
      </x:c>
      <x:c r="B19" s="5">
        <x:f>B18+C18</x:f>
        <x:v>18571.809636226146</x:v>
      </x:c>
      <x:c r="D19" s="11">
        <x:f t="shared" si="10"/>
        <x:v>18571.809636226146</x:v>
      </x:c>
      <x:c r="E19" s="5">
        <x:f t="shared" si="11"/>
        <x:v>46.43</x:v>
      </x:c>
      <x:c r="G19" s="5">
        <x:f>+E19+G18</x:f>
        <x:v>151.54</x:v>
      </x:c>
      <x:c r="I19" s="12">
        <x:v>2.5000000000000001E-3</x:v>
      </x:c>
      <x:c r="J19" s="11" t="s">
        <x:v>10</x:v>
      </x:c>
    </x:row>
    <x:row r="20" spans="1:10" x14ac:dyDescent="0.25">
      <x:c r="A20" s="9">
        <x:v>40603</x:v>
      </x:c>
      <x:c r="B20" s="5">
        <x:f>B19+E19+E18+E17+C19</x:f>
        <x:v>18674.839636226145</x:v>
      </x:c>
      <x:c r="D20" s="11">
        <x:f t="shared" si="10"/>
        <x:v>18674.839636226145</x:v>
      </x:c>
      <x:c r="E20" s="5">
        <x:f t="shared" si="11"/>
        <x:v>52.29</x:v>
      </x:c>
      <x:c r="G20" s="5">
        <x:f t="shared" ref="G20:G83" si="12">+E20+G19</x:f>
        <x:v>203.82999999999998</x:v>
      </x:c>
      <x:c r="I20" s="12">
        <x:v>2.8E-3</x:v>
      </x:c>
      <x:c r="J20" s="11" t="s">
        <x:v>10</x:v>
      </x:c>
    </x:row>
    <x:row r="21" spans="1:10" x14ac:dyDescent="0.25">
      <x:c r="A21" s="9">
        <x:v>40634</x:v>
      </x:c>
      <x:c r="B21" s="5">
        <x:f>B20+C20</x:f>
        <x:v>18674.839636226145</x:v>
      </x:c>
      <x:c r="D21" s="11">
        <x:f t="shared" si="10"/>
        <x:v>18674.839636226145</x:v>
      </x:c>
      <x:c r="E21" s="5">
        <x:f t="shared" si="11"/>
        <x:v>50.42</x:v>
      </x:c>
      <x:c r="G21" s="5">
        <x:f t="shared" si="12"/>
        <x:v>254.25</x:v>
      </x:c>
      <x:c r="I21" s="12">
        <x:v>2.7000000000000001E-3</x:v>
      </x:c>
      <x:c r="J21" s="11" t="s">
        <x:v>10</x:v>
      </x:c>
    </x:row>
    <x:row r="22" spans="1:10" x14ac:dyDescent="0.25">
      <x:c r="A22" s="9">
        <x:v>40664</x:v>
      </x:c>
      <x:c r="B22" s="5">
        <x:f>B21+C21</x:f>
        <x:v>18674.839636226145</x:v>
      </x:c>
      <x:c r="D22" s="11">
        <x:f t="shared" si="10"/>
        <x:v>18674.839636226145</x:v>
      </x:c>
      <x:c r="E22" s="5">
        <x:f t="shared" si="11"/>
        <x:v>52.29</x:v>
      </x:c>
      <x:c r="G22" s="5">
        <x:f t="shared" si="12"/>
        <x:v>306.54000000000002</x:v>
      </x:c>
      <x:c r="I22" s="12">
        <x:v>2.8E-3</x:v>
      </x:c>
      <x:c r="J22" s="11" t="s">
        <x:v>10</x:v>
      </x:c>
    </x:row>
    <x:row r="23" spans="1:10" x14ac:dyDescent="0.25">
      <x:c r="A23" s="9">
        <x:v>40695</x:v>
      </x:c>
      <x:c r="B23" s="5">
        <x:f>B22+E22+E21+E20+C22</x:f>
        <x:v>18829.839636226145</x:v>
      </x:c>
      <x:c r="D23" s="11">
        <x:f t="shared" si="10"/>
        <x:v>18829.839636226145</x:v>
      </x:c>
      <x:c r="E23" s="5">
        <x:f t="shared" si="11"/>
        <x:v>50.84</x:v>
      </x:c>
      <x:c r="G23" s="5">
        <x:f t="shared" si="12"/>
        <x:v>357.38</x:v>
      </x:c>
      <x:c r="I23" s="12">
        <x:v>2.7000000000000001E-3</x:v>
      </x:c>
      <x:c r="J23" s="11" t="s">
        <x:v>10</x:v>
      </x:c>
    </x:row>
    <x:row r="24" spans="1:10" x14ac:dyDescent="0.25">
      <x:c r="A24" s="9">
        <x:v>40725</x:v>
      </x:c>
      <x:c r="B24" s="5">
        <x:f t="shared" ref="B24:B25" si="13">B23+C23</x:f>
        <x:v>18829.839636226145</x:v>
      </x:c>
      <x:c r="D24" s="11">
        <x:f t="shared" si="10"/>
        <x:v>18829.839636226145</x:v>
      </x:c>
      <x:c r="E24" s="5">
        <x:f t="shared" si="11"/>
        <x:v>50.84</x:v>
      </x:c>
      <x:c r="G24" s="5">
        <x:f t="shared" si="12"/>
        <x:v>408.22</x:v>
      </x:c>
      <x:c r="I24" s="12">
        <x:v>2.7000000000000001E-3</x:v>
      </x:c>
      <x:c r="J24" s="11" t="s">
        <x:v>10</x:v>
      </x:c>
    </x:row>
    <x:row r="25" spans="1:10" x14ac:dyDescent="0.25">
      <x:c r="A25" s="9">
        <x:v>40756</x:v>
      </x:c>
      <x:c r="B25" s="5">
        <x:f t="shared" si="13"/>
        <x:v>18829.839636226145</x:v>
      </x:c>
      <x:c r="D25" s="11">
        <x:f t="shared" si="10"/>
        <x:v>18829.839636226145</x:v>
      </x:c>
      <x:c r="E25" s="5">
        <x:f t="shared" si="11"/>
        <x:v>52.72</x:v>
      </x:c>
      <x:c r="G25" s="5">
        <x:f t="shared" si="12"/>
        <x:v>460.94000000000005</x:v>
      </x:c>
      <x:c r="I25" s="12">
        <x:v>2.8E-3</x:v>
      </x:c>
      <x:c r="J25" s="11" t="s">
        <x:v>10</x:v>
      </x:c>
    </x:row>
    <x:row r="26" spans="1:10" x14ac:dyDescent="0.25">
      <x:c r="A26" s="9">
        <x:v>40787</x:v>
      </x:c>
      <x:c r="B26" s="5">
        <x:f t="shared" ref="B26" si="14">B25+E25+E24+E23+C25</x:f>
        <x:v>18984.239636226146</x:v>
      </x:c>
      <x:c r="D26" s="11">
        <x:f t="shared" si="10"/>
        <x:v>18984.239636226146</x:v>
      </x:c>
      <x:c r="E26" s="5">
        <x:f t="shared" si="11"/>
        <x:v>51.26</x:v>
      </x:c>
      <x:c r="G26" s="5">
        <x:f t="shared" si="12"/>
        <x:v>512.20000000000005</x:v>
      </x:c>
      <x:c r="I26" s="12">
        <x:v>2.7000000000000001E-3</x:v>
      </x:c>
      <x:c r="J26" s="11" t="s">
        <x:v>10</x:v>
      </x:c>
    </x:row>
    <x:row r="27" spans="1:10" x14ac:dyDescent="0.25">
      <x:c r="A27" s="9">
        <x:v>40817</x:v>
      </x:c>
      <x:c r="B27" s="5">
        <x:f t="shared" ref="B27:B28" si="15">B26+C26</x:f>
        <x:v>18984.239636226146</x:v>
      </x:c>
      <x:c r="D27" s="11">
        <x:f t="shared" si="10"/>
        <x:v>18984.239636226146</x:v>
      </x:c>
      <x:c r="E27" s="5">
        <x:f t="shared" si="11"/>
        <x:v>53.16</x:v>
      </x:c>
      <x:c r="G27" s="5">
        <x:f t="shared" si="12"/>
        <x:v>565.36</x:v>
      </x:c>
      <x:c r="I27" s="12">
        <x:v>2.8E-3</x:v>
      </x:c>
      <x:c r="J27" s="11" t="s">
        <x:v>10</x:v>
      </x:c>
    </x:row>
    <x:row r="28" spans="1:10" x14ac:dyDescent="0.25">
      <x:c r="A28" s="9">
        <x:v>40848</x:v>
      </x:c>
      <x:c r="B28" s="5">
        <x:f t="shared" si="15"/>
        <x:v>18984.239636226146</x:v>
      </x:c>
      <x:c r="D28" s="11">
        <x:f t="shared" si="10"/>
        <x:v>18984.239636226146</x:v>
      </x:c>
      <x:c r="E28" s="5">
        <x:f t="shared" si="11"/>
        <x:v>51.26</x:v>
      </x:c>
      <x:c r="G28" s="5">
        <x:f t="shared" si="12"/>
        <x:v>616.62</x:v>
      </x:c>
      <x:c r="I28" s="12">
        <x:v>2.7000000000000001E-3</x:v>
      </x:c>
      <x:c r="J28" s="11" t="s">
        <x:v>10</x:v>
      </x:c>
    </x:row>
    <x:row r="29" spans="1:10" x14ac:dyDescent="0.25">
      <x:c r="A29" s="9">
        <x:v>40878</x:v>
      </x:c>
      <x:c r="B29" s="5">
        <x:f t="shared" ref="B29" si="16">B28+E28+E27+E26+C28</x:f>
        <x:v>19139.919636226143</x:v>
      </x:c>
      <x:c r="C29" s="11">
        <x:f>'Final CUS RR Update'!E$11</x:f>
        <x:v>67176.351985251531</x:v>
      </x:c>
      <x:c r="D29" s="11">
        <x:f t="shared" si="10"/>
        <x:v>86316.271621477674</x:v>
      </x:c>
      <x:c r="E29" s="5">
        <x:f t="shared" si="11"/>
        <x:v>53.59</x:v>
      </x:c>
      <x:c r="G29" s="5">
        <x:f t="shared" si="12"/>
        <x:v>670.21</x:v>
      </x:c>
      <x:c r="I29" s="12">
        <x:v>2.8E-3</x:v>
      </x:c>
      <x:c r="J29" s="11" t="s">
        <x:v>10</x:v>
      </x:c>
    </x:row>
    <x:row r="30" spans="1:10" x14ac:dyDescent="0.25">
      <x:c r="A30" s="9">
        <x:v>40909</x:v>
      </x:c>
      <x:c r="B30" s="5">
        <x:f t="shared" ref="B30:B31" si="17">B29+C29</x:f>
        <x:v>86316.271621477674</x:v>
      </x:c>
      <x:c r="D30" s="11">
        <x:f t="shared" si="10"/>
        <x:v>86316.271621477674</x:v>
      </x:c>
      <x:c r="E30" s="5">
        <x:f t="shared" si="11"/>
        <x:v>241.69</x:v>
      </x:c>
      <x:c r="G30" s="5">
        <x:f t="shared" si="12"/>
        <x:v>911.90000000000009</x:v>
      </x:c>
      <x:c r="I30" s="12">
        <x:v>2.8E-3</x:v>
      </x:c>
      <x:c r="J30" s="11" t="s">
        <x:v>10</x:v>
      </x:c>
    </x:row>
    <x:row r="31" spans="1:10" x14ac:dyDescent="0.25">
      <x:c r="A31" s="9">
        <x:v>40940</x:v>
      </x:c>
      <x:c r="B31" s="5">
        <x:f t="shared" si="17"/>
        <x:v>86316.271621477674</x:v>
      </x:c>
      <x:c r="D31" s="11">
        <x:f t="shared" si="10"/>
        <x:v>86316.271621477674</x:v>
      </x:c>
      <x:c r="E31" s="5">
        <x:f t="shared" si="11"/>
        <x:v>224.42</x:v>
      </x:c>
      <x:c r="G31" s="5">
        <x:f t="shared" si="12"/>
        <x:v>1136.3200000000002</x:v>
      </x:c>
      <x:c r="I31" s="12">
        <x:v>2.5999999999999999E-3</x:v>
      </x:c>
      <x:c r="J31" s="11" t="s">
        <x:v>10</x:v>
      </x:c>
    </x:row>
    <x:row r="32" spans="1:10" x14ac:dyDescent="0.25">
      <x:c r="A32" s="9">
        <x:v>40969</x:v>
      </x:c>
      <x:c r="B32" s="5">
        <x:f t="shared" ref="B32" si="18">B31+E31+E30+E29+C31</x:f>
        <x:v>86835.971621477671</x:v>
      </x:c>
      <x:c r="D32" s="11">
        <x:f t="shared" si="10"/>
        <x:v>86835.971621477671</x:v>
      </x:c>
      <x:c r="E32" s="5">
        <x:f t="shared" si="11"/>
        <x:v>243.14</x:v>
      </x:c>
      <x:c r="G32" s="5">
        <x:f t="shared" si="12"/>
        <x:v>1379.46</x:v>
      </x:c>
      <x:c r="I32" s="12">
        <x:v>2.8E-3</x:v>
      </x:c>
      <x:c r="J32" s="11" t="s">
        <x:v>10</x:v>
      </x:c>
    </x:row>
    <x:row r="33" spans="1:10" x14ac:dyDescent="0.25">
      <x:c r="A33" s="9">
        <x:v>41000</x:v>
      </x:c>
      <x:c r="B33" s="5">
        <x:f t="shared" ref="B33:B34" si="19">B32+C32</x:f>
        <x:v>86835.971621477671</x:v>
      </x:c>
      <x:c r="D33" s="11">
        <x:f t="shared" si="10"/>
        <x:v>86835.971621477671</x:v>
      </x:c>
      <x:c r="E33" s="5">
        <x:f t="shared" si="11"/>
        <x:v>243.14</x:v>
      </x:c>
      <x:c r="G33" s="5">
        <x:f t="shared" si="12"/>
        <x:v>1622.6</x:v>
      </x:c>
      <x:c r="I33" s="12">
        <x:v>2.8E-3</x:v>
      </x:c>
      <x:c r="J33" s="11" t="s">
        <x:v>10</x:v>
      </x:c>
    </x:row>
    <x:row r="34" spans="1:10" x14ac:dyDescent="0.25">
      <x:c r="A34" s="9">
        <x:v>41030</x:v>
      </x:c>
      <x:c r="B34" s="5">
        <x:f t="shared" si="19"/>
        <x:v>86835.971621477671</x:v>
      </x:c>
      <x:c r="D34" s="11">
        <x:f t="shared" si="10"/>
        <x:v>86835.971621477671</x:v>
      </x:c>
      <x:c r="E34" s="5">
        <x:f t="shared" si="11"/>
        <x:v>234.46</x:v>
      </x:c>
      <x:c r="G34" s="5">
        <x:f t="shared" si="12"/>
        <x:v>1857.06</x:v>
      </x:c>
      <x:c r="I34" s="12">
        <x:v>2.7000000000000001E-3</x:v>
      </x:c>
      <x:c r="J34" s="11" t="s">
        <x:v>10</x:v>
      </x:c>
    </x:row>
    <x:row r="35" spans="1:10" x14ac:dyDescent="0.25">
      <x:c r="A35" s="9">
        <x:v>41061</x:v>
      </x:c>
      <x:c r="B35" s="5">
        <x:f t="shared" ref="B35" si="20">B34+E34+E33+E32+C34</x:f>
        <x:v>87556.711621477676</x:v>
      </x:c>
      <x:c r="D35" s="11">
        <x:f t="shared" si="10"/>
        <x:v>87556.711621477676</x:v>
      </x:c>
      <x:c r="E35" s="5">
        <x:f t="shared" si="11"/>
        <x:v>245.16</x:v>
      </x:c>
      <x:c r="G35" s="5">
        <x:f t="shared" si="12"/>
        <x:v>2102.2199999999998</x:v>
      </x:c>
      <x:c r="I35" s="12">
        <x:v>2.8E-3</x:v>
      </x:c>
      <x:c r="J35" s="11" t="s">
        <x:v>10</x:v>
      </x:c>
    </x:row>
    <x:row r="36" spans="1:10" x14ac:dyDescent="0.25">
      <x:c r="A36" s="9">
        <x:v>41091</x:v>
      </x:c>
      <x:c r="B36" s="5">
        <x:f t="shared" ref="B36:B37" si="21">B35+C35</x:f>
        <x:v>87556.711621477676</x:v>
      </x:c>
      <x:c r="D36" s="11">
        <x:f t="shared" si="10"/>
        <x:v>87556.711621477676</x:v>
      </x:c>
      <x:c r="E36" s="5">
        <x:f t="shared" si="11"/>
        <x:v>245.16</x:v>
      </x:c>
      <x:c r="G36" s="5">
        <x:f t="shared" si="12"/>
        <x:v>2347.3799999999997</x:v>
      </x:c>
      <x:c r="I36" s="12">
        <x:v>2.8E-3</x:v>
      </x:c>
      <x:c r="J36" s="11" t="s">
        <x:v>10</x:v>
      </x:c>
    </x:row>
    <x:row r="37" spans="1:10" x14ac:dyDescent="0.25">
      <x:c r="A37" s="9">
        <x:v>41122</x:v>
      </x:c>
      <x:c r="B37" s="5">
        <x:f t="shared" si="21"/>
        <x:v>87556.711621477676</x:v>
      </x:c>
      <x:c r="D37" s="11">
        <x:f t="shared" si="10"/>
        <x:v>87556.711621477676</x:v>
      </x:c>
      <x:c r="E37" s="5">
        <x:f t="shared" si="11"/>
        <x:v>245.16</x:v>
      </x:c>
      <x:c r="G37" s="5">
        <x:f t="shared" si="12"/>
        <x:v>2592.5399999999995</x:v>
      </x:c>
      <x:c r="I37" s="12">
        <x:v>2.8E-3</x:v>
      </x:c>
      <x:c r="J37" s="11" t="s">
        <x:v>10</x:v>
      </x:c>
    </x:row>
    <x:row r="38" spans="1:10" x14ac:dyDescent="0.25">
      <x:c r="A38" s="9">
        <x:v>41153</x:v>
      </x:c>
      <x:c r="B38" s="5">
        <x:f t="shared" ref="B38" si="22">B37+E37+E36+E35+C37</x:f>
        <x:v>88292.191621477687</x:v>
      </x:c>
      <x:c r="D38" s="11">
        <x:f t="shared" si="10"/>
        <x:v>88292.191621477687</x:v>
      </x:c>
      <x:c r="E38" s="5">
        <x:f t="shared" si="11"/>
        <x:v>238.39</x:v>
      </x:c>
      <x:c r="G38" s="5">
        <x:f t="shared" si="12"/>
        <x:v>2830.9299999999994</x:v>
      </x:c>
      <x:c r="I38" s="12">
        <x:v>2.7000000000000001E-3</x:v>
      </x:c>
      <x:c r="J38" s="11" t="s">
        <x:v>10</x:v>
      </x:c>
    </x:row>
    <x:row r="39" spans="1:10" x14ac:dyDescent="0.25">
      <x:c r="A39" s="9">
        <x:v>41183</x:v>
      </x:c>
      <x:c r="B39" s="5">
        <x:f t="shared" ref="B39:B40" si="23">B38+C38</x:f>
        <x:v>88292.191621477687</x:v>
      </x:c>
      <x:c r="D39" s="11">
        <x:f t="shared" si="10"/>
        <x:v>88292.191621477687</x:v>
      </x:c>
      <x:c r="E39" s="5">
        <x:f t="shared" si="11"/>
        <x:v>247.22</x:v>
      </x:c>
      <x:c r="G39" s="5">
        <x:f t="shared" si="12"/>
        <x:v>3078.1499999999992</x:v>
      </x:c>
      <x:c r="I39" s="12">
        <x:v>2.8E-3</x:v>
      </x:c>
      <x:c r="J39" s="11" t="s">
        <x:v>10</x:v>
      </x:c>
    </x:row>
    <x:row r="40" spans="1:10" x14ac:dyDescent="0.25">
      <x:c r="A40" s="9">
        <x:v>41214</x:v>
      </x:c>
      <x:c r="B40" s="5">
        <x:f t="shared" si="23"/>
        <x:v>88292.191621477687</x:v>
      </x:c>
      <x:c r="D40" s="11">
        <x:f t="shared" si="10"/>
        <x:v>88292.191621477687</x:v>
      </x:c>
      <x:c r="E40" s="5">
        <x:f t="shared" si="11"/>
        <x:v>238.39</x:v>
      </x:c>
      <x:c r="G40" s="5">
        <x:f t="shared" si="12"/>
        <x:v>3316.5399999999991</x:v>
      </x:c>
      <x:c r="I40" s="12">
        <x:v>2.7000000000000001E-3</x:v>
      </x:c>
      <x:c r="J40" s="11" t="s">
        <x:v>10</x:v>
      </x:c>
    </x:row>
    <x:row r="41" spans="1:10" x14ac:dyDescent="0.25">
      <x:c r="A41" s="9">
        <x:v>41244</x:v>
      </x:c>
      <x:c r="B41" s="5">
        <x:f t="shared" ref="B41" si="24">B40+E40+E39+E38+C40</x:f>
        <x:v>89016.191621477687</x:v>
      </x:c>
      <x:c r="C41" s="11">
        <x:f>'Final CUS RR Update'!F$11</x:f>
        <x:v>110641.05787613615</x:v>
      </x:c>
      <x:c r="D41" s="11">
        <x:f t="shared" si="10"/>
        <x:v>199657.24949761384</x:v>
      </x:c>
      <x:c r="E41" s="5">
        <x:f t="shared" si="11"/>
        <x:v>249.25</x:v>
      </x:c>
      <x:c r="G41" s="5">
        <x:f t="shared" si="12"/>
        <x:v>3565.7899999999991</x:v>
      </x:c>
      <x:c r="I41" s="12">
        <x:v>2.8E-3</x:v>
      </x:c>
      <x:c r="J41" s="11" t="s">
        <x:v>10</x:v>
      </x:c>
    </x:row>
    <x:row r="42" spans="1:10" x14ac:dyDescent="0.25">
      <x:c r="A42" s="9">
        <x:v>41275</x:v>
      </x:c>
      <x:c r="B42" s="5">
        <x:f t="shared" ref="B42:B43" si="25">B41+C41</x:f>
        <x:v>199657.24949761384</x:v>
      </x:c>
      <x:c r="D42" s="11">
        <x:f t="shared" si="10"/>
        <x:v>199657.24949761384</x:v>
      </x:c>
      <x:c r="E42" s="5">
        <x:f t="shared" si="11"/>
        <x:v>559.04</x:v>
      </x:c>
      <x:c r="G42" s="5">
        <x:f t="shared" si="12"/>
        <x:v>4124.829999999999</x:v>
      </x:c>
      <x:c r="I42" s="12">
        <x:v>2.8E-3</x:v>
      </x:c>
      <x:c r="J42" s="11" t="s">
        <x:v>10</x:v>
      </x:c>
    </x:row>
    <x:row r="43" spans="1:10" x14ac:dyDescent="0.25">
      <x:c r="A43" s="9">
        <x:v>41306</x:v>
      </x:c>
      <x:c r="B43" s="5">
        <x:f t="shared" si="25"/>
        <x:v>199657.24949761384</x:v>
      </x:c>
      <x:c r="D43" s="11">
        <x:f t="shared" si="10"/>
        <x:v>199657.24949761384</x:v>
      </x:c>
      <x:c r="E43" s="5">
        <x:f t="shared" si="11"/>
        <x:v>499.14</x:v>
      </x:c>
      <x:c r="G43" s="5">
        <x:f t="shared" si="12"/>
        <x:v>4623.9699999999993</x:v>
      </x:c>
      <x:c r="I43" s="12">
        <x:v>2.5000000000000001E-3</x:v>
      </x:c>
      <x:c r="J43" s="11" t="s">
        <x:v>10</x:v>
      </x:c>
    </x:row>
    <x:row r="44" spans="1:10" x14ac:dyDescent="0.25">
      <x:c r="A44" s="9">
        <x:v>41334</x:v>
      </x:c>
      <x:c r="B44" s="5">
        <x:f t="shared" ref="B44" si="26">B43+E43+E42+E41+C43</x:f>
        <x:v>200964.67949761386</x:v>
      </x:c>
      <x:c r="D44" s="11">
        <x:f t="shared" si="10"/>
        <x:v>200964.67949761386</x:v>
      </x:c>
      <x:c r="E44" s="5">
        <x:f t="shared" si="11"/>
        <x:v>562.70000000000005</x:v>
      </x:c>
      <x:c r="G44" s="5">
        <x:f t="shared" si="12"/>
        <x:v>5186.6699999999992</x:v>
      </x:c>
      <x:c r="I44" s="12">
        <x:v>2.8E-3</x:v>
      </x:c>
      <x:c r="J44" s="11" t="s">
        <x:v>10</x:v>
      </x:c>
    </x:row>
    <x:row r="45" spans="1:10" x14ac:dyDescent="0.25">
      <x:c r="A45" s="9">
        <x:v>41365</x:v>
      </x:c>
      <x:c r="B45" s="5">
        <x:f t="shared" ref="B45:B46" si="27">B44+C44</x:f>
        <x:v>200964.67949761386</x:v>
      </x:c>
      <x:c r="D45" s="11">
        <x:f t="shared" si="10"/>
        <x:v>200964.67949761386</x:v>
      </x:c>
      <x:c r="E45" s="5">
        <x:f t="shared" si="11"/>
        <x:v>542.6</x:v>
      </x:c>
      <x:c r="G45" s="5">
        <x:f t="shared" si="12"/>
        <x:v>5729.2699999999995</x:v>
      </x:c>
      <x:c r="I45" s="12">
        <x:v>2.7000000000000001E-3</x:v>
      </x:c>
      <x:c r="J45" s="11" t="s">
        <x:v>10</x:v>
      </x:c>
    </x:row>
    <x:row r="46" spans="1:10" x14ac:dyDescent="0.25">
      <x:c r="A46" s="9">
        <x:v>41395</x:v>
      </x:c>
      <x:c r="B46" s="5">
        <x:f t="shared" si="27"/>
        <x:v>200964.67949761386</x:v>
      </x:c>
      <x:c r="D46" s="11">
        <x:f t="shared" si="10"/>
        <x:v>200964.67949761386</x:v>
      </x:c>
      <x:c r="E46" s="5">
        <x:f t="shared" si="11"/>
        <x:v>562.70000000000005</x:v>
      </x:c>
      <x:c r="G46" s="5">
        <x:f t="shared" si="12"/>
        <x:v>6291.9699999999993</x:v>
      </x:c>
      <x:c r="I46" s="12">
        <x:v>2.8E-3</x:v>
      </x:c>
      <x:c r="J46" s="11" t="s">
        <x:v>10</x:v>
      </x:c>
    </x:row>
    <x:row r="47" spans="1:10" x14ac:dyDescent="0.25">
      <x:c r="A47" s="9">
        <x:v>41426</x:v>
      </x:c>
      <x:c r="B47" s="5">
        <x:f t="shared" ref="B47" si="28">B46+E46+E45+E44+C46</x:f>
        <x:v>202632.67949761389</x:v>
      </x:c>
      <x:c r="D47" s="11">
        <x:f t="shared" si="10"/>
        <x:v>202632.67949761389</x:v>
      </x:c>
      <x:c r="E47" s="5">
        <x:f t="shared" si="11"/>
        <x:v>547.11</x:v>
      </x:c>
      <x:c r="G47" s="5">
        <x:f t="shared" si="12"/>
        <x:v>6839.079999999999</x:v>
      </x:c>
      <x:c r="I47" s="12">
        <x:v>2.7000000000000001E-3</x:v>
      </x:c>
      <x:c r="J47" s="11" t="s">
        <x:v>10</x:v>
      </x:c>
    </x:row>
    <x:row r="48" spans="1:10" x14ac:dyDescent="0.25">
      <x:c r="A48" s="9">
        <x:v>41456</x:v>
      </x:c>
      <x:c r="B48" s="5">
        <x:f t="shared" ref="B48:B49" si="29">B47+C47</x:f>
        <x:v>202632.67949761389</x:v>
      </x:c>
      <x:c r="D48" s="11">
        <x:f t="shared" si="10"/>
        <x:v>202632.67949761389</x:v>
      </x:c>
      <x:c r="E48" s="5">
        <x:f t="shared" si="11"/>
        <x:v>567.37</x:v>
      </x:c>
      <x:c r="G48" s="5">
        <x:f t="shared" si="12"/>
        <x:v>7406.4499999999989</x:v>
      </x:c>
      <x:c r="I48" s="12">
        <x:v>2.8E-3</x:v>
      </x:c>
      <x:c r="J48" s="11" t="s">
        <x:v>10</x:v>
      </x:c>
    </x:row>
    <x:row r="49" spans="1:10" x14ac:dyDescent="0.25">
      <x:c r="A49" s="9">
        <x:v>41487</x:v>
      </x:c>
      <x:c r="B49" s="5">
        <x:f t="shared" si="29"/>
        <x:v>202632.67949761389</x:v>
      </x:c>
      <x:c r="D49" s="11">
        <x:f t="shared" si="10"/>
        <x:v>202632.67949761389</x:v>
      </x:c>
      <x:c r="E49" s="5">
        <x:f t="shared" si="11"/>
        <x:v>567.37</x:v>
      </x:c>
      <x:c r="G49" s="5">
        <x:f t="shared" si="12"/>
        <x:v>7973.8199999999988</x:v>
      </x:c>
      <x:c r="I49" s="12">
        <x:v>2.8E-3</x:v>
      </x:c>
      <x:c r="J49" s="11" t="s">
        <x:v>10</x:v>
      </x:c>
    </x:row>
    <x:row r="50" spans="1:10" x14ac:dyDescent="0.25">
      <x:c r="A50" s="9">
        <x:v>41518</x:v>
      </x:c>
      <x:c r="B50" s="5">
        <x:f t="shared" ref="B50" si="30">B49+E49+E48+E47+C49</x:f>
        <x:v>204314.52949761387</x:v>
      </x:c>
      <x:c r="D50" s="11">
        <x:f t="shared" si="10"/>
        <x:v>204314.52949761387</x:v>
      </x:c>
      <x:c r="E50" s="5">
        <x:f t="shared" si="11"/>
        <x:v>551.65</x:v>
      </x:c>
      <x:c r="G50" s="5">
        <x:f t="shared" si="12"/>
        <x:v>8525.4699999999993</x:v>
      </x:c>
      <x:c r="I50" s="12">
        <x:v>2.7000000000000001E-3</x:v>
      </x:c>
      <x:c r="J50" s="11" t="s">
        <x:v>10</x:v>
      </x:c>
    </x:row>
    <x:row r="51" spans="1:10" x14ac:dyDescent="0.25">
      <x:c r="A51" s="9">
        <x:v>41548</x:v>
      </x:c>
      <x:c r="B51" s="5">
        <x:f t="shared" ref="B51:B52" si="31">B50+C50</x:f>
        <x:v>204314.52949761387</x:v>
      </x:c>
      <x:c r="D51" s="11">
        <x:f t="shared" si="10"/>
        <x:v>204314.52949761387</x:v>
      </x:c>
      <x:c r="E51" s="5">
        <x:f t="shared" si="11"/>
        <x:v>572.08000000000004</x:v>
      </x:c>
      <x:c r="G51" s="5">
        <x:f t="shared" si="12"/>
        <x:v>9097.5499999999993</x:v>
      </x:c>
      <x:c r="I51" s="12">
        <x:v>2.8E-3</x:v>
      </x:c>
      <x:c r="J51" s="11" t="s">
        <x:v>10</x:v>
      </x:c>
    </x:row>
    <x:row r="52" spans="1:10" x14ac:dyDescent="0.25">
      <x:c r="A52" s="9">
        <x:v>41579</x:v>
      </x:c>
      <x:c r="B52" s="5">
        <x:f t="shared" si="31"/>
        <x:v>204314.52949761387</x:v>
      </x:c>
      <x:c r="D52" s="11">
        <x:f t="shared" si="10"/>
        <x:v>204314.52949761387</x:v>
      </x:c>
      <x:c r="E52" s="5">
        <x:f t="shared" si="11"/>
        <x:v>551.65</x:v>
      </x:c>
      <x:c r="G52" s="5">
        <x:f t="shared" si="12"/>
        <x:v>9649.1999999999989</x:v>
      </x:c>
      <x:c r="I52" s="12">
        <x:v>2.7000000000000001E-3</x:v>
      </x:c>
      <x:c r="J52" s="11" t="s">
        <x:v>10</x:v>
      </x:c>
    </x:row>
    <x:row r="53" spans="1:10" x14ac:dyDescent="0.25">
      <x:c r="A53" s="9">
        <x:v>41609</x:v>
      </x:c>
      <x:c r="B53" s="5">
        <x:f t="shared" ref="B53" si="32">B52+E52+E51+E50+C52</x:f>
        <x:v>205989.90949761384</x:v>
      </x:c>
      <x:c r="C53" s="11">
        <x:f>'Final CUS RR Update'!G$11</x:f>
        <x:v>212331.1714352034</x:v>
      </x:c>
      <x:c r="D53" s="11">
        <x:f t="shared" si="10"/>
        <x:v>418321.08093281725</x:v>
      </x:c>
      <x:c r="E53" s="5">
        <x:f t="shared" si="11"/>
        <x:v>576.77</x:v>
      </x:c>
      <x:c r="G53" s="5">
        <x:f t="shared" si="12"/>
        <x:v>10225.969999999999</x:v>
      </x:c>
      <x:c r="I53" s="12">
        <x:v>2.8E-3</x:v>
      </x:c>
      <x:c r="J53" s="11" t="s">
        <x:v>10</x:v>
      </x:c>
    </x:row>
    <x:row r="54" spans="1:10" x14ac:dyDescent="0.25">
      <x:c r="A54" s="9">
        <x:v>41640</x:v>
      </x:c>
      <x:c r="B54" s="5">
        <x:f t="shared" ref="B54:B55" si="33">B53+C53</x:f>
        <x:v>418321.08093281725</x:v>
      </x:c>
      <x:c r="D54" s="11">
        <x:f t="shared" si="10"/>
        <x:v>418321.08093281725</x:v>
      </x:c>
      <x:c r="E54" s="5">
        <x:f t="shared" si="11"/>
        <x:v>1171.3</x:v>
      </x:c>
      <x:c r="G54" s="5">
        <x:f t="shared" si="12"/>
        <x:v>11397.269999999999</x:v>
      </x:c>
      <x:c r="I54" s="12">
        <x:v>2.8E-3</x:v>
      </x:c>
      <x:c r="J54" s="11" t="s">
        <x:v>10</x:v>
      </x:c>
    </x:row>
    <x:row r="55" spans="1:10" x14ac:dyDescent="0.25">
      <x:c r="A55" s="9">
        <x:v>41671</x:v>
      </x:c>
      <x:c r="B55" s="5">
        <x:f t="shared" si="33"/>
        <x:v>418321.08093281725</x:v>
      </x:c>
      <x:c r="D55" s="11">
        <x:f t="shared" si="10"/>
        <x:v>418321.08093281725</x:v>
      </x:c>
      <x:c r="E55" s="5">
        <x:f t="shared" si="11"/>
        <x:v>1045.8</x:v>
      </x:c>
      <x:c r="G55" s="5">
        <x:f t="shared" si="12"/>
        <x:v>12443.069999999998</x:v>
      </x:c>
      <x:c r="I55" s="12">
        <x:v>2.5000000000000001E-3</x:v>
      </x:c>
      <x:c r="J55" s="11" t="s">
        <x:v>10</x:v>
      </x:c>
    </x:row>
    <x:row r="56" spans="1:10" x14ac:dyDescent="0.25">
      <x:c r="A56" s="9">
        <x:v>41699</x:v>
      </x:c>
      <x:c r="B56" s="5">
        <x:f t="shared" ref="B56" si="34">B55+E55+E54+E53+C55</x:f>
        <x:v>421114.95093281724</x:v>
      </x:c>
      <x:c r="D56" s="11">
        <x:f t="shared" si="10"/>
        <x:v>421114.95093281724</x:v>
      </x:c>
      <x:c r="E56" s="5">
        <x:f t="shared" si="11"/>
        <x:v>1179.1199999999999</x:v>
      </x:c>
      <x:c r="G56" s="5">
        <x:f t="shared" si="12"/>
        <x:v>13622.189999999999</x:v>
      </x:c>
      <x:c r="I56" s="12">
        <x:v>2.8E-3</x:v>
      </x:c>
      <x:c r="J56" s="11" t="s">
        <x:v>10</x:v>
      </x:c>
    </x:row>
    <x:row r="57" spans="1:10" x14ac:dyDescent="0.25">
      <x:c r="A57" s="9">
        <x:v>41730</x:v>
      </x:c>
      <x:c r="B57" s="5">
        <x:f t="shared" ref="B57:B58" si="35">B56+C56</x:f>
        <x:v>421114.95093281724</x:v>
      </x:c>
      <x:c r="D57" s="11">
        <x:f t="shared" si="10"/>
        <x:v>421114.95093281724</x:v>
      </x:c>
      <x:c r="E57" s="5">
        <x:f t="shared" si="11"/>
        <x:v>1137.01</x:v>
      </x:c>
      <x:c r="G57" s="5">
        <x:f t="shared" si="12"/>
        <x:v>14759.199999999999</x:v>
      </x:c>
      <x:c r="I57" s="12">
        <x:v>2.7000000000000001E-3</x:v>
      </x:c>
      <x:c r="J57" s="11" t="s">
        <x:v>10</x:v>
      </x:c>
    </x:row>
    <x:row r="58" spans="1:10" x14ac:dyDescent="0.25">
      <x:c r="A58" s="9">
        <x:v>41760</x:v>
      </x:c>
      <x:c r="B58" s="5">
        <x:f t="shared" si="35"/>
        <x:v>421114.95093281724</x:v>
      </x:c>
      <x:c r="D58" s="11">
        <x:f t="shared" si="10"/>
        <x:v>421114.95093281724</x:v>
      </x:c>
      <x:c r="E58" s="5">
        <x:f t="shared" si="11"/>
        <x:v>1179.1199999999999</x:v>
      </x:c>
      <x:c r="G58" s="5">
        <x:f t="shared" si="12"/>
        <x:v>15938.32</x:v>
      </x:c>
      <x:c r="I58" s="12">
        <x:v>2.8E-3</x:v>
      </x:c>
      <x:c r="J58" s="11" t="s">
        <x:v>10</x:v>
      </x:c>
    </x:row>
    <x:row r="59" spans="1:10" x14ac:dyDescent="0.25">
      <x:c r="A59" s="9">
        <x:v>41791</x:v>
      </x:c>
      <x:c r="B59" s="5">
        <x:f t="shared" ref="B59" si="36">B58+E58+E57+E56+C58</x:f>
        <x:v>424610.20093281724</x:v>
      </x:c>
      <x:c r="D59" s="11">
        <x:f t="shared" si="10"/>
        <x:v>424610.20093281724</x:v>
      </x:c>
      <x:c r="E59" s="5">
        <x:f t="shared" si="11"/>
        <x:v>1146.45</x:v>
      </x:c>
      <x:c r="G59" s="5">
        <x:f t="shared" si="12"/>
        <x:v>17084.77</x:v>
      </x:c>
      <x:c r="I59" s="12">
        <x:v>2.7000000000000001E-3</x:v>
      </x:c>
      <x:c r="J59" s="11" t="s">
        <x:v>10</x:v>
      </x:c>
    </x:row>
    <x:row r="60" spans="1:10" x14ac:dyDescent="0.25">
      <x:c r="A60" s="9">
        <x:v>41821</x:v>
      </x:c>
      <x:c r="B60" s="5">
        <x:f t="shared" ref="B60:B61" si="37">B59+C59</x:f>
        <x:v>424610.20093281724</x:v>
      </x:c>
      <x:c r="D60" s="11">
        <x:f t="shared" si="10"/>
        <x:v>424610.20093281724</x:v>
      </x:c>
      <x:c r="E60" s="5">
        <x:f t="shared" si="11"/>
        <x:v>1188.9100000000001</x:v>
      </x:c>
      <x:c r="G60" s="5">
        <x:f t="shared" si="12"/>
        <x:v>18273.68</x:v>
      </x:c>
      <x:c r="I60" s="12">
        <x:v>2.8E-3</x:v>
      </x:c>
      <x:c r="J60" s="11" t="s">
        <x:v>10</x:v>
      </x:c>
    </x:row>
    <x:row r="61" spans="1:10" x14ac:dyDescent="0.25">
      <x:c r="A61" s="9">
        <x:v>41852</x:v>
      </x:c>
      <x:c r="B61" s="5">
        <x:f t="shared" si="37"/>
        <x:v>424610.20093281724</x:v>
      </x:c>
      <x:c r="D61" s="11">
        <x:f t="shared" si="10"/>
        <x:v>424610.20093281724</x:v>
      </x:c>
      <x:c r="E61" s="5">
        <x:f t="shared" si="11"/>
        <x:v>1188.9100000000001</x:v>
      </x:c>
      <x:c r="G61" s="5">
        <x:f t="shared" si="12"/>
        <x:v>19462.59</x:v>
      </x:c>
      <x:c r="I61" s="12">
        <x:v>2.8E-3</x:v>
      </x:c>
      <x:c r="J61" s="11" t="s">
        <x:v>10</x:v>
      </x:c>
    </x:row>
    <x:row r="62" spans="1:10" x14ac:dyDescent="0.25">
      <x:c r="A62" s="9">
        <x:v>41883</x:v>
      </x:c>
      <x:c r="B62" s="5">
        <x:f t="shared" ref="B62" si="38">B61+E61+E60+E59+C61</x:f>
        <x:v>428134.4709328172</x:v>
      </x:c>
      <x:c r="D62" s="11">
        <x:f t="shared" si="10"/>
        <x:v>428134.4709328172</x:v>
      </x:c>
      <x:c r="E62" s="5">
        <x:f t="shared" si="11"/>
        <x:v>1155.96</x:v>
      </x:c>
      <x:c r="G62" s="5">
        <x:f t="shared" si="12"/>
        <x:v>20618.55</x:v>
      </x:c>
      <x:c r="I62" s="12">
        <x:v>2.7000000000000001E-3</x:v>
      </x:c>
      <x:c r="J62" s="11" t="s">
        <x:v>10</x:v>
      </x:c>
    </x:row>
    <x:row r="63" spans="1:10" x14ac:dyDescent="0.25">
      <x:c r="A63" s="9">
        <x:v>41913</x:v>
      </x:c>
      <x:c r="B63" s="5">
        <x:f t="shared" ref="B63:B64" si="39">B62+C62</x:f>
        <x:v>428134.4709328172</x:v>
      </x:c>
      <x:c r="D63" s="11">
        <x:f t="shared" si="10"/>
        <x:v>428134.4709328172</x:v>
      </x:c>
      <x:c r="E63" s="5">
        <x:f t="shared" si="11"/>
        <x:v>1198.78</x:v>
      </x:c>
      <x:c r="G63" s="5">
        <x:f t="shared" si="12"/>
        <x:v>21817.329999999998</x:v>
      </x:c>
      <x:c r="I63" s="12">
        <x:v>2.8E-3</x:v>
      </x:c>
      <x:c r="J63" s="11" t="s">
        <x:v>10</x:v>
      </x:c>
    </x:row>
    <x:row r="64" spans="1:10" x14ac:dyDescent="0.25">
      <x:c r="A64" s="9">
        <x:v>41944</x:v>
      </x:c>
      <x:c r="B64" s="5">
        <x:f t="shared" si="39"/>
        <x:v>428134.4709328172</x:v>
      </x:c>
      <x:c r="D64" s="11">
        <x:f t="shared" si="10"/>
        <x:v>428134.4709328172</x:v>
      </x:c>
      <x:c r="E64" s="5">
        <x:f t="shared" si="11"/>
        <x:v>1155.96</x:v>
      </x:c>
      <x:c r="G64" s="5">
        <x:f t="shared" si="12"/>
        <x:v>22973.289999999997</x:v>
      </x:c>
      <x:c r="I64" s="12">
        <x:v>2.7000000000000001E-3</x:v>
      </x:c>
      <x:c r="J64" s="11" t="s">
        <x:v>10</x:v>
      </x:c>
    </x:row>
    <x:row r="65" spans="1:10" x14ac:dyDescent="0.25">
      <x:c r="A65" s="9">
        <x:v>41974</x:v>
      </x:c>
      <x:c r="B65" s="5">
        <x:f t="shared" ref="B65" si="40">B64+E64+E63+E62+C64</x:f>
        <x:v>431645.17093281727</x:v>
      </x:c>
      <x:c r="C65" s="11">
        <x:f>'Final CUS RR Update'!H$11</x:f>
        <x:v>541252.71042962745</x:v>
      </x:c>
      <x:c r="D65" s="11">
        <x:f t="shared" si="10"/>
        <x:v>972897.88136244472</x:v>
      </x:c>
      <x:c r="E65" s="5">
        <x:f t="shared" si="11"/>
        <x:v>1208.6099999999999</x:v>
      </x:c>
      <x:c r="G65" s="5">
        <x:f t="shared" si="12"/>
        <x:v>24181.899999999998</x:v>
      </x:c>
      <x:c r="I65" s="12">
        <x:v>2.8E-3</x:v>
      </x:c>
      <x:c r="J65" s="11" t="s">
        <x:v>10</x:v>
      </x:c>
    </x:row>
    <x:row r="66" spans="1:10" x14ac:dyDescent="0.25">
      <x:c r="A66" s="9">
        <x:v>42005</x:v>
      </x:c>
      <x:c r="B66" s="5">
        <x:f t="shared" ref="B66:B67" si="41">B65+C65</x:f>
        <x:v>972897.88136244472</x:v>
      </x:c>
      <x:c r="D66" s="11">
        <x:f t="shared" si="10"/>
        <x:v>972897.88136244472</x:v>
      </x:c>
      <x:c r="E66" s="5">
        <x:f t="shared" si="11"/>
        <x:v>2724.11</x:v>
      </x:c>
      <x:c r="G66" s="5">
        <x:f t="shared" si="12"/>
        <x:v>26906.01</x:v>
      </x:c>
      <x:c r="I66" s="12">
        <x:v>2.8E-3</x:v>
      </x:c>
      <x:c r="J66" s="11" t="s">
        <x:v>10</x:v>
      </x:c>
    </x:row>
    <x:row r="67" spans="1:10" x14ac:dyDescent="0.25">
      <x:c r="A67" s="9">
        <x:v>42036</x:v>
      </x:c>
      <x:c r="B67" s="5">
        <x:f t="shared" si="41"/>
        <x:v>972897.88136244472</x:v>
      </x:c>
      <x:c r="D67" s="11">
        <x:f t="shared" si="10"/>
        <x:v>972897.88136244472</x:v>
      </x:c>
      <x:c r="E67" s="5">
        <x:f t="shared" si="11"/>
        <x:v>2432.2399999999998</x:v>
      </x:c>
      <x:c r="G67" s="5">
        <x:f t="shared" si="12"/>
        <x:v>29338.25</x:v>
      </x:c>
      <x:c r="I67" s="12">
        <x:v>2.5000000000000001E-3</x:v>
      </x:c>
      <x:c r="J67" s="11" t="s">
        <x:v>10</x:v>
      </x:c>
    </x:row>
    <x:row r="68" spans="1:10" x14ac:dyDescent="0.25">
      <x:c r="A68" s="9">
        <x:v>42064</x:v>
      </x:c>
      <x:c r="B68" s="5">
        <x:f t="shared" ref="B68" si="42">B67+E67+E66+E65+C67</x:f>
        <x:v>979262.84136244468</x:v>
      </x:c>
      <x:c r="D68" s="11">
        <x:f t="shared" si="10"/>
        <x:v>979262.84136244468</x:v>
      </x:c>
      <x:c r="E68" s="5">
        <x:f t="shared" si="11"/>
        <x:v>2741.94</x:v>
      </x:c>
      <x:c r="G68" s="5">
        <x:f t="shared" si="12"/>
        <x:v>32080.19</x:v>
      </x:c>
      <x:c r="I68" s="12">
        <x:v>2.8E-3</x:v>
      </x:c>
      <x:c r="J68" s="11" t="s">
        <x:v>10</x:v>
      </x:c>
    </x:row>
    <x:row r="69" spans="1:10" x14ac:dyDescent="0.25">
      <x:c r="A69" s="9">
        <x:v>42095</x:v>
      </x:c>
      <x:c r="B69" s="5">
        <x:f t="shared" ref="B69:B70" si="43">B68+C68</x:f>
        <x:v>979262.84136244468</x:v>
      </x:c>
      <x:c r="D69" s="11">
        <x:f t="shared" si="10"/>
        <x:v>979262.84136244468</x:v>
      </x:c>
      <x:c r="E69" s="5">
        <x:f t="shared" si="11"/>
        <x:v>2644.01</x:v>
      </x:c>
      <x:c r="G69" s="5">
        <x:f t="shared" si="12"/>
        <x:v>34724.199999999997</x:v>
      </x:c>
      <x:c r="I69" s="12">
        <x:v>2.7000000000000001E-3</x:v>
      </x:c>
      <x:c r="J69" s="11" t="s">
        <x:v>10</x:v>
      </x:c>
    </x:row>
    <x:row r="70" spans="1:10" x14ac:dyDescent="0.25">
      <x:c r="A70" s="9">
        <x:v>42125</x:v>
      </x:c>
      <x:c r="B70" s="5">
        <x:f t="shared" si="43"/>
        <x:v>979262.84136244468</x:v>
      </x:c>
      <x:c r="D70" s="11">
        <x:f t="shared" si="10"/>
        <x:v>979262.84136244468</x:v>
      </x:c>
      <x:c r="E70" s="5">
        <x:f t="shared" si="11"/>
        <x:v>2741.94</x:v>
      </x:c>
      <x:c r="G70" s="5">
        <x:f t="shared" si="12"/>
        <x:v>37466.14</x:v>
      </x:c>
      <x:c r="I70" s="12">
        <x:v>2.8E-3</x:v>
      </x:c>
      <x:c r="J70" s="11" t="s">
        <x:v>10</x:v>
      </x:c>
    </x:row>
    <x:row r="71" spans="1:10" x14ac:dyDescent="0.25">
      <x:c r="A71" s="9">
        <x:v>42156</x:v>
      </x:c>
      <x:c r="B71" s="5">
        <x:f t="shared" ref="B71" si="44">B70+E70+E69+E68+C70</x:f>
        <x:v>987390.73136244458</x:v>
      </x:c>
      <x:c r="D71" s="11">
        <x:f t="shared" si="10"/>
        <x:v>987390.73136244458</x:v>
      </x:c>
      <x:c r="E71" s="5">
        <x:f t="shared" si="11"/>
        <x:v>2665.95</x:v>
      </x:c>
      <x:c r="G71" s="5">
        <x:f t="shared" si="12"/>
        <x:v>40132.089999999997</x:v>
      </x:c>
      <x:c r="I71" s="12">
        <x:v>2.7000000000000001E-3</x:v>
      </x:c>
      <x:c r="J71" s="11" t="s">
        <x:v>10</x:v>
      </x:c>
    </x:row>
    <x:row r="72" spans="1:10" x14ac:dyDescent="0.25">
      <x:c r="A72" s="9">
        <x:v>42186</x:v>
      </x:c>
      <x:c r="B72" s="5">
        <x:f t="shared" ref="B72:B73" si="45">B71+C71</x:f>
        <x:v>987390.73136244458</x:v>
      </x:c>
      <x:c r="D72" s="11">
        <x:f t="shared" si="10"/>
        <x:v>987390.73136244458</x:v>
      </x:c>
      <x:c r="E72" s="5">
        <x:f t="shared" si="11"/>
        <x:v>2764.69</x:v>
      </x:c>
      <x:c r="G72" s="5">
        <x:f t="shared" si="12"/>
        <x:v>42896.78</x:v>
      </x:c>
      <x:c r="I72" s="12">
        <x:v>2.8E-3</x:v>
      </x:c>
      <x:c r="J72" s="11" t="s">
        <x:v>10</x:v>
      </x:c>
    </x:row>
    <x:row r="73" spans="1:10" x14ac:dyDescent="0.25">
      <x:c r="A73" s="9">
        <x:v>42217</x:v>
      </x:c>
      <x:c r="B73" s="5">
        <x:f t="shared" si="45"/>
        <x:v>987390.73136244458</x:v>
      </x:c>
      <x:c r="D73" s="11">
        <x:f t="shared" si="10"/>
        <x:v>987390.73136244458</x:v>
      </x:c>
      <x:c r="E73" s="5">
        <x:f t="shared" si="11"/>
        <x:v>2764.69</x:v>
      </x:c>
      <x:c r="G73" s="5">
        <x:f t="shared" si="12"/>
        <x:v>45661.47</x:v>
      </x:c>
      <x:c r="I73" s="12">
        <x:v>2.8E-3</x:v>
      </x:c>
      <x:c r="J73" s="11" t="s">
        <x:v>10</x:v>
      </x:c>
    </x:row>
    <x:row r="74" spans="1:10" x14ac:dyDescent="0.25">
      <x:c r="A74" s="9">
        <x:v>42248</x:v>
      </x:c>
      <x:c r="B74" s="5">
        <x:f t="shared" ref="B74" si="46">B73+E73+E72+E71+C73</x:f>
        <x:v>995586.06136244442</x:v>
      </x:c>
      <x:c r="D74" s="11">
        <x:f t="shared" si="10"/>
        <x:v>995586.06136244442</x:v>
      </x:c>
      <x:c r="E74" s="5">
        <x:f t="shared" si="11"/>
        <x:v>2688.08</x:v>
      </x:c>
      <x:c r="G74" s="5">
        <x:f t="shared" si="12"/>
        <x:v>48349.55</x:v>
      </x:c>
      <x:c r="I74" s="12">
        <x:v>2.7000000000000001E-3</x:v>
      </x:c>
      <x:c r="J74" s="11" t="s">
        <x:v>10</x:v>
      </x:c>
    </x:row>
    <x:row r="75" spans="1:10" x14ac:dyDescent="0.25">
      <x:c r="A75" s="9">
        <x:v>42278</x:v>
      </x:c>
      <x:c r="B75" s="5">
        <x:f t="shared" ref="B75:B76" si="47">B74+C74</x:f>
        <x:v>995586.06136244442</x:v>
      </x:c>
      <x:c r="D75" s="11">
        <x:f t="shared" si="10"/>
        <x:v>995586.06136244442</x:v>
      </x:c>
      <x:c r="E75" s="5">
        <x:f t="shared" si="11"/>
        <x:v>2787.64</x:v>
      </x:c>
      <x:c r="G75" s="5">
        <x:f t="shared" si="12"/>
        <x:v>51137.19</x:v>
      </x:c>
      <x:c r="I75" s="12">
        <x:v>2.8E-3</x:v>
      </x:c>
      <x:c r="J75" s="11" t="s">
        <x:v>10</x:v>
      </x:c>
    </x:row>
    <x:row r="76" spans="1:10" x14ac:dyDescent="0.25">
      <x:c r="A76" s="9">
        <x:v>42309</x:v>
      </x:c>
      <x:c r="B76" s="5">
        <x:f t="shared" si="47"/>
        <x:v>995586.06136244442</x:v>
      </x:c>
      <x:c r="D76" s="11">
        <x:f t="shared" si="10"/>
        <x:v>995586.06136244442</x:v>
      </x:c>
      <x:c r="E76" s="5">
        <x:f t="shared" si="11"/>
        <x:v>2688.08</x:v>
      </x:c>
      <x:c r="G76" s="5">
        <x:f t="shared" si="12"/>
        <x:v>53825.270000000004</x:v>
      </x:c>
      <x:c r="I76" s="12">
        <x:v>2.7000000000000001E-3</x:v>
      </x:c>
      <x:c r="J76" s="11" t="s">
        <x:v>10</x:v>
      </x:c>
    </x:row>
    <x:row r="77" spans="1:10" x14ac:dyDescent="0.25">
      <x:c r="A77" s="9">
        <x:v>42339</x:v>
      </x:c>
      <x:c r="B77" s="5">
        <x:f t="shared" ref="B77" si="48">B76+E76+E75+E74+C76</x:f>
        <x:v>1003749.8613624444</x:v>
      </x:c>
      <x:c r="C77" s="11">
        <x:f>'Final CUS RR Update'!I$11</x:f>
        <x:v>278221.70102863386</x:v>
      </x:c>
      <x:c r="D77" s="11">
        <x:f t="shared" si="10"/>
        <x:v>1281971.5623910781</x:v>
      </x:c>
      <x:c r="E77" s="5">
        <x:f t="shared" si="11"/>
        <x:v>2810.5</x:v>
      </x:c>
      <x:c r="G77" s="5">
        <x:f t="shared" si="12"/>
        <x:v>56635.770000000004</x:v>
      </x:c>
      <x:c r="I77" s="12">
        <x:v>2.8E-3</x:v>
      </x:c>
      <x:c r="J77" s="11" t="s">
        <x:v>10</x:v>
      </x:c>
    </x:row>
    <x:row r="78" spans="1:10" x14ac:dyDescent="0.25">
      <x:c r="A78" s="9">
        <x:v>42370</x:v>
      </x:c>
      <x:c r="B78" s="5">
        <x:f t="shared" ref="B78:B79" si="49">B77+C77</x:f>
        <x:v>1281971.5623910781</x:v>
      </x:c>
      <x:c r="D78" s="11">
        <x:f t="shared" si="10"/>
        <x:v>1281971.5623910781</x:v>
      </x:c>
      <x:c r="E78" s="5">
        <x:f t="shared" si="11"/>
        <x:v>3589.52</x:v>
      </x:c>
      <x:c r="G78" s="5">
        <x:f t="shared" si="12"/>
        <x:v>60225.29</x:v>
      </x:c>
      <x:c r="I78" s="12">
        <x:v>2.8E-3</x:v>
      </x:c>
      <x:c r="J78" s="11" t="s">
        <x:v>10</x:v>
      </x:c>
    </x:row>
    <x:row r="79" spans="1:10" x14ac:dyDescent="0.25">
      <x:c r="A79" s="9">
        <x:v>42401</x:v>
      </x:c>
      <x:c r="B79" s="5">
        <x:f t="shared" si="49"/>
        <x:v>1281971.5623910781</x:v>
      </x:c>
      <x:c r="D79" s="11">
        <x:f t="shared" si="10"/>
        <x:v>1281971.5623910781</x:v>
      </x:c>
      <x:c r="E79" s="5">
        <x:f t="shared" si="11"/>
        <x:v>3333.13</x:v>
      </x:c>
      <x:c r="G79" s="5">
        <x:f t="shared" si="12"/>
        <x:v>63558.42</x:v>
      </x:c>
      <x:c r="I79" s="12">
        <x:v>2.5999999999999999E-3</x:v>
      </x:c>
      <x:c r="J79" s="11" t="s">
        <x:v>10</x:v>
      </x:c>
    </x:row>
    <x:row r="80" spans="1:10" x14ac:dyDescent="0.25">
      <x:c r="A80" s="9">
        <x:v>42430</x:v>
      </x:c>
      <x:c r="B80" s="5">
        <x:f t="shared" ref="B80" si="50">B79+E79+E78+E77+C79</x:f>
        <x:v>1291704.712391078</x:v>
      </x:c>
      <x:c r="D80" s="11">
        <x:f t="shared" si="10"/>
        <x:v>1291704.712391078</x:v>
      </x:c>
      <x:c r="E80" s="5">
        <x:f t="shared" si="11"/>
        <x:v>3616.77</x:v>
      </x:c>
      <x:c r="G80" s="5">
        <x:f t="shared" si="12"/>
        <x:v>67175.19</x:v>
      </x:c>
      <x:c r="I80" s="12">
        <x:v>2.8E-3</x:v>
      </x:c>
      <x:c r="J80" s="11" t="s">
        <x:v>10</x:v>
      </x:c>
    </x:row>
    <x:row r="81" spans="1:10" x14ac:dyDescent="0.25">
      <x:c r="A81" s="9">
        <x:v>42461</x:v>
      </x:c>
      <x:c r="B81" s="5">
        <x:f t="shared" ref="B81:B82" si="51">B80+C80</x:f>
        <x:v>1291704.712391078</x:v>
      </x:c>
      <x:c r="D81" s="11">
        <x:f t="shared" si="10"/>
        <x:v>1291704.712391078</x:v>
      </x:c>
      <x:c r="E81" s="5">
        <x:f t="shared" si="11"/>
        <x:v>3616.77</x:v>
      </x:c>
      <x:c r="G81" s="5">
        <x:f t="shared" si="12"/>
        <x:v>70791.960000000006</x:v>
      </x:c>
      <x:c r="I81" s="12">
        <x:v>2.8E-3</x:v>
      </x:c>
      <x:c r="J81" s="11" t="s">
        <x:v>10</x:v>
      </x:c>
    </x:row>
    <x:row r="82" spans="1:10" x14ac:dyDescent="0.25">
      <x:c r="A82" s="9">
        <x:v>42491</x:v>
      </x:c>
      <x:c r="B82" s="5">
        <x:f t="shared" si="51"/>
        <x:v>1291704.712391078</x:v>
      </x:c>
      <x:c r="D82" s="11">
        <x:f t="shared" ref="D82:D133" si="52">B82+C82</x:f>
        <x:v>1291704.712391078</x:v>
      </x:c>
      <x:c r="E82" s="5">
        <x:f t="shared" ref="E82:E135" si="53">ROUND(B82*I82,2)</x:f>
        <x:v>3745.94</x:v>
      </x:c>
      <x:c r="G82" s="5">
        <x:f t="shared" si="12"/>
        <x:v>74537.900000000009</x:v>
      </x:c>
      <x:c r="I82" s="12">
        <x:v>2.8999999999999998E-3</x:v>
      </x:c>
      <x:c r="J82" s="11" t="s">
        <x:v>10</x:v>
      </x:c>
    </x:row>
    <x:row r="83" spans="1:10" x14ac:dyDescent="0.25">
      <x:c r="A83" s="9">
        <x:v>42522</x:v>
      </x:c>
      <x:c r="B83" s="5">
        <x:f t="shared" ref="B83" si="54">B82+E82+E81+E80+C82</x:f>
        <x:v>1302684.192391078</x:v>
      </x:c>
      <x:c r="D83" s="11">
        <x:f t="shared" si="52"/>
        <x:v>1302684.192391078</x:v>
      </x:c>
      <x:c r="E83" s="5">
        <x:f t="shared" si="53"/>
        <x:v>3647.52</x:v>
      </x:c>
      <x:c r="G83" s="5">
        <x:f t="shared" si="12"/>
        <x:v>78185.420000000013</x:v>
      </x:c>
      <x:c r="I83" s="12">
        <x:v>2.8E-3</x:v>
      </x:c>
      <x:c r="J83" s="11" t="s">
        <x:v>10</x:v>
      </x:c>
    </x:row>
    <x:row r="84" spans="1:10" x14ac:dyDescent="0.25">
      <x:c r="A84" s="9">
        <x:v>42552</x:v>
      </x:c>
      <x:c r="B84" s="5">
        <x:f t="shared" ref="B84:B85" si="55">B83+C83</x:f>
        <x:v>1302684.192391078</x:v>
      </x:c>
      <x:c r="D84" s="11">
        <x:f t="shared" si="52"/>
        <x:v>1302684.192391078</x:v>
      </x:c>
      <x:c r="E84" s="5">
        <x:f t="shared" si="53"/>
        <x:v>3908.05</x:v>
      </x:c>
      <x:c r="G84" s="5">
        <x:f t="shared" ref="G84:G135" si="56">+E84+G83</x:f>
        <x:v>82093.470000000016</x:v>
      </x:c>
      <x:c r="I84" s="12">
        <x:v>3.0000000000000001E-3</x:v>
      </x:c>
      <x:c r="J84" s="11" t="s">
        <x:v>10</x:v>
      </x:c>
    </x:row>
    <x:row r="85" spans="1:10" x14ac:dyDescent="0.25">
      <x:c r="A85" s="9">
        <x:v>42583</x:v>
      </x:c>
      <x:c r="B85" s="5">
        <x:f t="shared" si="55"/>
        <x:v>1302684.192391078</x:v>
      </x:c>
      <x:c r="D85" s="11">
        <x:f t="shared" si="52"/>
        <x:v>1302684.192391078</x:v>
      </x:c>
      <x:c r="E85" s="5">
        <x:f t="shared" si="53"/>
        <x:v>3908.05</x:v>
      </x:c>
      <x:c r="G85" s="5">
        <x:f t="shared" si="56"/>
        <x:v>86001.520000000019</x:v>
      </x:c>
      <x:c r="I85" s="12">
        <x:v>3.0000000000000001E-3</x:v>
      </x:c>
      <x:c r="J85" s="11" t="s">
        <x:v>10</x:v>
      </x:c>
    </x:row>
    <x:row r="86" spans="1:10" x14ac:dyDescent="0.25">
      <x:c r="A86" s="9">
        <x:v>42614</x:v>
      </x:c>
      <x:c r="B86" s="5">
        <x:f t="shared" ref="B86" si="57">B85+E85+E84+E83+C85</x:f>
        <x:v>1314147.8123910781</x:v>
      </x:c>
      <x:c r="D86" s="11">
        <x:f t="shared" si="52"/>
        <x:v>1314147.8123910781</x:v>
      </x:c>
      <x:c r="E86" s="5">
        <x:f t="shared" si="53"/>
        <x:v>3811.03</x:v>
      </x:c>
      <x:c r="G86" s="5">
        <x:f t="shared" si="56"/>
        <x:v>89812.550000000017</x:v>
      </x:c>
      <x:c r="I86" s="12">
        <x:v>2.8999999999999998E-3</x:v>
      </x:c>
      <x:c r="J86" s="11" t="s">
        <x:v>10</x:v>
      </x:c>
    </x:row>
    <x:row r="87" spans="1:10" x14ac:dyDescent="0.25">
      <x:c r="A87" s="9">
        <x:v>42644</x:v>
      </x:c>
      <x:c r="B87" s="5">
        <x:f t="shared" ref="B87:B88" si="58">B86+C86</x:f>
        <x:v>1314147.8123910781</x:v>
      </x:c>
      <x:c r="D87" s="11">
        <x:f t="shared" si="52"/>
        <x:v>1314147.8123910781</x:v>
      </x:c>
      <x:c r="E87" s="5">
        <x:f t="shared" si="53"/>
        <x:v>3942.44</x:v>
      </x:c>
      <x:c r="G87" s="5">
        <x:f t="shared" si="56"/>
        <x:v>93754.99000000002</x:v>
      </x:c>
      <x:c r="I87" s="12">
        <x:v>3.0000000000000001E-3</x:v>
      </x:c>
      <x:c r="J87" s="11" t="s">
        <x:v>10</x:v>
      </x:c>
    </x:row>
    <x:row r="88" spans="1:10" x14ac:dyDescent="0.25">
      <x:c r="A88" s="9">
        <x:v>42675</x:v>
      </x:c>
      <x:c r="B88" s="5">
        <x:f t="shared" si="58"/>
        <x:v>1314147.8123910781</x:v>
      </x:c>
      <x:c r="D88" s="11">
        <x:f t="shared" si="52"/>
        <x:v>1314147.8123910781</x:v>
      </x:c>
      <x:c r="E88" s="5">
        <x:f t="shared" si="53"/>
        <x:v>3811.03</x:v>
      </x:c>
      <x:c r="G88" s="5">
        <x:f t="shared" si="56"/>
        <x:v>97566.020000000019</x:v>
      </x:c>
      <x:c r="I88" s="12">
        <x:v>2.8999999999999998E-3</x:v>
      </x:c>
      <x:c r="J88" s="11" t="s">
        <x:v>10</x:v>
      </x:c>
    </x:row>
    <x:row r="89" spans="1:10" x14ac:dyDescent="0.25">
      <x:c r="A89" s="9">
        <x:v>42705</x:v>
      </x:c>
      <x:c r="B89" s="5">
        <x:f t="shared" ref="B89" si="59">B88+E88+E87+E86+C88</x:f>
        <x:v>1325712.3123910781</x:v>
      </x:c>
      <x:c r="C89" s="11">
        <x:f>'Final CUS RR Update'!J$11</x:f>
        <x:v>57179.318222485483</x:v>
      </x:c>
      <x:c r="D89" s="11">
        <x:f t="shared" si="52"/>
        <x:v>1382891.6306135636</x:v>
      </x:c>
      <x:c r="E89" s="5">
        <x:f t="shared" si="53"/>
        <x:v>3977.14</x:v>
      </x:c>
      <x:c r="G89" s="5">
        <x:f t="shared" si="56"/>
        <x:v>101543.16000000002</x:v>
      </x:c>
      <x:c r="I89" s="12">
        <x:v>3.0000000000000001E-3</x:v>
      </x:c>
      <x:c r="J89" s="11" t="s">
        <x:v>10</x:v>
      </x:c>
    </x:row>
    <x:row r="90" spans="1:10" x14ac:dyDescent="0.25">
      <x:c r="A90" s="9">
        <x:v>42736</x:v>
      </x:c>
      <x:c r="B90" s="5">
        <x:f t="shared" ref="B90:B91" si="60">B89+C89</x:f>
        <x:v>1382891.6306135636</x:v>
      </x:c>
      <x:c r="D90" s="11">
        <x:f t="shared" si="52"/>
        <x:v>1382891.6306135636</x:v>
      </x:c>
      <x:c r="E90" s="5">
        <x:f t="shared" si="53"/>
        <x:v>4148.67</x:v>
      </x:c>
      <x:c r="G90" s="5">
        <x:f t="shared" si="56"/>
        <x:v>105691.83000000002</x:v>
      </x:c>
      <x:c r="I90" s="12">
        <x:v>3.0000000000000001E-3</x:v>
      </x:c>
      <x:c r="J90" s="11" t="s">
        <x:v>10</x:v>
      </x:c>
    </x:row>
    <x:row r="91" spans="1:10" x14ac:dyDescent="0.25">
      <x:c r="A91" s="9">
        <x:v>42767</x:v>
      </x:c>
      <x:c r="B91" s="5">
        <x:f t="shared" si="60"/>
        <x:v>1382891.6306135636</x:v>
      </x:c>
      <x:c r="D91" s="11">
        <x:f t="shared" si="52"/>
        <x:v>1382891.6306135636</x:v>
      </x:c>
      <x:c r="E91" s="5">
        <x:f t="shared" si="53"/>
        <x:v>3733.81</x:v>
      </x:c>
      <x:c r="G91" s="5">
        <x:f t="shared" si="56"/>
        <x:v>109425.64000000001</x:v>
      </x:c>
      <x:c r="I91" s="12">
        <x:v>2.7000000000000001E-3</x:v>
      </x:c>
      <x:c r="J91" s="11" t="s">
        <x:v>10</x:v>
      </x:c>
    </x:row>
    <x:row r="92" spans="1:10" x14ac:dyDescent="0.25">
      <x:c r="A92" s="9">
        <x:v>42795</x:v>
      </x:c>
      <x:c r="B92" s="5">
        <x:f t="shared" ref="B92" si="61">B91+E91+E90+E89+C91</x:f>
        <x:v>1394751.2506135635</x:v>
      </x:c>
      <x:c r="D92" s="11">
        <x:f t="shared" si="52"/>
        <x:v>1394751.2506135635</x:v>
      </x:c>
      <x:c r="E92" s="5">
        <x:f t="shared" si="53"/>
        <x:v>4184.25</x:v>
      </x:c>
      <x:c r="G92" s="5">
        <x:f t="shared" si="56"/>
        <x:v>113609.89000000001</x:v>
      </x:c>
      <x:c r="I92" s="12">
        <x:v>3.0000000000000001E-3</x:v>
      </x:c>
      <x:c r="J92" s="11" t="s">
        <x:v>10</x:v>
      </x:c>
    </x:row>
    <x:row r="93" spans="1:10" x14ac:dyDescent="0.25">
      <x:c r="A93" s="9">
        <x:v>42826</x:v>
      </x:c>
      <x:c r="B93" s="5">
        <x:f t="shared" ref="B93:B94" si="62">B92+C92</x:f>
        <x:v>1394751.2506135635</x:v>
      </x:c>
      <x:c r="D93" s="11">
        <x:f t="shared" si="52"/>
        <x:v>1394751.2506135635</x:v>
      </x:c>
      <x:c r="E93" s="5">
        <x:f t="shared" si="53"/>
        <x:v>4184.25</x:v>
      </x:c>
      <x:c r="G93" s="5">
        <x:f t="shared" si="56"/>
        <x:v>117794.14000000001</x:v>
      </x:c>
      <x:c r="I93" s="12">
        <x:v>3.0000000000000001E-3</x:v>
      </x:c>
      <x:c r="J93" s="11" t="s">
        <x:v>10</x:v>
      </x:c>
    </x:row>
    <x:row r="94" spans="1:10" x14ac:dyDescent="0.25">
      <x:c r="A94" s="9">
        <x:v>42856</x:v>
      </x:c>
      <x:c r="B94" s="5">
        <x:f t="shared" si="62"/>
        <x:v>1394751.2506135635</x:v>
      </x:c>
      <x:c r="D94" s="11">
        <x:f t="shared" si="52"/>
        <x:v>1394751.2506135635</x:v>
      </x:c>
      <x:c r="E94" s="5">
        <x:f t="shared" si="53"/>
        <x:v>4463.2</x:v>
      </x:c>
      <x:c r="G94" s="5">
        <x:f t="shared" si="56"/>
        <x:v>122257.34000000001</x:v>
      </x:c>
      <x:c r="I94" s="12">
        <x:v>3.2000000000000002E-3</x:v>
      </x:c>
      <x:c r="J94" s="13" t="s">
        <x:v>10</x:v>
      </x:c>
    </x:row>
    <x:row r="95" spans="1:10" x14ac:dyDescent="0.25">
      <x:c r="A95" s="9">
        <x:v>42887</x:v>
      </x:c>
      <x:c r="B95" s="5">
        <x:f t="shared" ref="B95" si="63">B94+E94+E93+E92+C94</x:f>
        <x:v>1407582.9506135634</x:v>
      </x:c>
      <x:c r="D95" s="11">
        <x:f t="shared" si="52"/>
        <x:v>1407582.9506135634</x:v>
      </x:c>
      <x:c r="E95" s="5">
        <x:f t="shared" si="53"/>
        <x:v>4222.75</x:v>
      </x:c>
      <x:c r="G95" s="5">
        <x:f t="shared" si="56"/>
        <x:v>126480.09000000001</x:v>
      </x:c>
      <x:c r="I95" s="12">
        <x:v>3.0000000000000001E-3</x:v>
      </x:c>
      <x:c r="J95" s="13" t="s">
        <x:v>10</x:v>
      </x:c>
    </x:row>
    <x:row r="96" spans="1:10" x14ac:dyDescent="0.25">
      <x:c r="A96" s="9">
        <x:v>42917</x:v>
      </x:c>
      <x:c r="B96" s="5">
        <x:f t="shared" ref="B96:B97" si="64">B95+C95</x:f>
        <x:v>1407582.9506135634</x:v>
      </x:c>
      <x:c r="C96" s="5"/>
      <x:c r="D96" s="11">
        <x:f t="shared" si="52"/>
        <x:v>1407582.9506135634</x:v>
      </x:c>
      <x:c r="E96" s="5">
        <x:f t="shared" si="53"/>
        <x:v>4785.78</x:v>
      </x:c>
      <x:c r="G96" s="5">
        <x:f t="shared" si="56"/>
        <x:v>131265.87000000002</x:v>
      </x:c>
      <x:c r="I96" s="12">
        <x:v>3.3999999999999998E-3</x:v>
      </x:c>
      <x:c r="J96" s="13" t="s">
        <x:v>10</x:v>
      </x:c>
    </x:row>
    <x:row r="97" spans="1:11" x14ac:dyDescent="0.25">
      <x:c r="A97" s="9">
        <x:v>42948</x:v>
      </x:c>
      <x:c r="B97" s="5">
        <x:f t="shared" si="64"/>
        <x:v>1407582.9506135634</x:v>
      </x:c>
      <x:c r="D97" s="11">
        <x:f t="shared" si="52"/>
        <x:v>1407582.9506135634</x:v>
      </x:c>
      <x:c r="E97" s="5">
        <x:f t="shared" si="53"/>
        <x:v>4785.78</x:v>
      </x:c>
      <x:c r="G97" s="5">
        <x:f t="shared" si="56"/>
        <x:v>136051.65000000002</x:v>
      </x:c>
      <x:c r="I97" s="12">
        <x:v>3.3999999999999998E-3</x:v>
      </x:c>
      <x:c r="J97" s="13" t="s">
        <x:v>10</x:v>
      </x:c>
    </x:row>
    <x:row r="98" spans="1:11" x14ac:dyDescent="0.25">
      <x:c r="A98" s="9">
        <x:v>42979</x:v>
      </x:c>
      <x:c r="B98" s="5">
        <x:f t="shared" ref="B98" si="65">B97+E97+E96+E95+C97</x:f>
        <x:v>1421377.2606135635</x:v>
      </x:c>
      <x:c r="D98" s="11">
        <x:f t="shared" si="52"/>
        <x:v>1421377.2606135635</x:v>
      </x:c>
      <x:c r="E98" s="5">
        <x:f t="shared" si="53"/>
        <x:v>4690.54</x:v>
      </x:c>
      <x:c r="G98" s="5">
        <x:f t="shared" si="56"/>
        <x:v>140742.19000000003</x:v>
      </x:c>
      <x:c r="I98" s="12">
        <x:v>3.3E-3</x:v>
      </x:c>
      <x:c r="J98" s="13" t="s">
        <x:v>10</x:v>
      </x:c>
    </x:row>
    <x:row r="99" spans="1:11" x14ac:dyDescent="0.25">
      <x:c r="A99" s="9">
        <x:v>43009</x:v>
      </x:c>
      <x:c r="B99" s="5">
        <x:f t="shared" ref="B99:B100" si="66">B98+C98</x:f>
        <x:v>1421377.2606135635</x:v>
      </x:c>
      <x:c r="D99" s="11">
        <x:f t="shared" si="52"/>
        <x:v>1421377.2606135635</x:v>
      </x:c>
      <x:c r="E99" s="5">
        <x:f t="shared" si="53"/>
        <x:v>5116.96</x:v>
      </x:c>
      <x:c r="G99" s="5">
        <x:f t="shared" si="56"/>
        <x:v>145859.15000000002</x:v>
      </x:c>
      <x:c r="I99" s="12">
        <x:v>3.5999999999999999E-3</x:v>
      </x:c>
      <x:c r="J99" s="13" t="s">
        <x:v>10</x:v>
      </x:c>
    </x:row>
    <x:row r="100" spans="1:11" x14ac:dyDescent="0.25">
      <x:c r="A100" s="9">
        <x:v>43040</x:v>
      </x:c>
      <x:c r="B100" s="5">
        <x:f t="shared" si="66"/>
        <x:v>1421377.2606135635</x:v>
      </x:c>
      <x:c r="D100" s="11">
        <x:f t="shared" si="52"/>
        <x:v>1421377.2606135635</x:v>
      </x:c>
      <x:c r="E100" s="5">
        <x:f t="shared" si="53"/>
        <x:v>4974.82</x:v>
      </x:c>
      <x:c r="G100" s="5">
        <x:f t="shared" si="56"/>
        <x:v>150833.97000000003</x:v>
      </x:c>
      <x:c r="I100" s="12">
        <x:v>3.5000000000000001E-3</x:v>
      </x:c>
      <x:c r="J100" s="13" t="s">
        <x:v>10</x:v>
      </x:c>
    </x:row>
    <x:row r="101" spans="1:11" x14ac:dyDescent="0.25">
      <x:c r="A101" s="9">
        <x:v>43070</x:v>
      </x:c>
      <x:c r="B101" s="5">
        <x:f t="shared" ref="B101" si="67">B100+E100+E99+E98+C100</x:f>
        <x:v>1436159.5806135635</x:v>
      </x:c>
      <x:c r="C101" s="11">
        <x:f>'Final CUS RR Update'!K$11</x:f>
        <x:v>163321.71397839859</x:v>
      </x:c>
      <x:c r="D101" s="11">
        <x:f t="shared" si="52"/>
        <x:v>1599481.2945919621</x:v>
      </x:c>
      <x:c r="E101" s="5">
        <x:f t="shared" si="53"/>
        <x:v>5170.17</x:v>
      </x:c>
      <x:c r="G101" s="5">
        <x:f t="shared" si="56"/>
        <x:v>156004.14000000004</x:v>
      </x:c>
      <x:c r="I101" s="12">
        <x:v>3.5999999999999999E-3</x:v>
      </x:c>
      <x:c r="J101" s="13" t="s">
        <x:v>10</x:v>
      </x:c>
    </x:row>
    <x:row r="102" spans="1:11" x14ac:dyDescent="0.25">
      <x:c r="A102" s="9">
        <x:v>43101</x:v>
      </x:c>
      <x:c r="B102" s="5">
        <x:f t="shared" ref="B102:B103" si="68">B101+C101</x:f>
        <x:v>1599481.2945919621</x:v>
      </x:c>
      <x:c r="D102" s="11">
        <x:f t="shared" si="52"/>
        <x:v>1599481.2945919621</x:v>
      </x:c>
      <x:c r="E102" s="5">
        <x:f t="shared" si="53"/>
        <x:v>5758.13</x:v>
      </x:c>
      <x:c r="G102" s="5">
        <x:f t="shared" si="56"/>
        <x:v>161762.27000000005</x:v>
      </x:c>
      <x:c r="I102" s="12">
        <x:v>3.5999999999999999E-3</x:v>
      </x:c>
      <x:c r="J102" s="13" t="s">
        <x:v>10</x:v>
      </x:c>
    </x:row>
    <x:row r="103" spans="1:11" x14ac:dyDescent="0.25">
      <x:c r="A103" s="9">
        <x:v>43132</x:v>
      </x:c>
      <x:c r="B103" s="5">
        <x:f t="shared" si="68"/>
        <x:v>1599481.2945919621</x:v>
      </x:c>
      <x:c r="D103" s="11">
        <x:f t="shared" si="52"/>
        <x:v>1599481.2945919621</x:v>
      </x:c>
      <x:c r="E103" s="5">
        <x:f t="shared" si="53"/>
        <x:v>5278.29</x:v>
      </x:c>
      <x:c r="G103" s="5">
        <x:f t="shared" si="56"/>
        <x:v>167040.56000000006</x:v>
      </x:c>
      <x:c r="I103" s="12">
        <x:v>3.3E-3</x:v>
      </x:c>
      <x:c r="J103" s="13" t="s">
        <x:v>10</x:v>
      </x:c>
      <x:c r="K103" s="14"/>
    </x:row>
    <x:row r="104" spans="1:11" x14ac:dyDescent="0.25">
      <x:c r="A104" s="9">
        <x:v>43160</x:v>
      </x:c>
      <x:c r="B104" s="5">
        <x:f t="shared" ref="B104" si="69">B103+E103+E102+E101+C103</x:f>
        <x:v>1615687.884591962</x:v>
      </x:c>
      <x:c r="D104" s="11">
        <x:f t="shared" si="52"/>
        <x:v>1615687.884591962</x:v>
      </x:c>
      <x:c r="E104" s="5">
        <x:f t="shared" si="53"/>
        <x:v>5816.48</x:v>
      </x:c>
      <x:c r="G104" s="5">
        <x:f t="shared" si="56"/>
        <x:v>172857.04000000007</x:v>
      </x:c>
      <x:c r="I104" s="12">
        <x:v>3.5999999999999999E-3</x:v>
      </x:c>
      <x:c r="J104" s="13" t="s">
        <x:v>10</x:v>
      </x:c>
      <x:c r="K104" s="14"/>
    </x:row>
    <x:row r="105" spans="1:11" x14ac:dyDescent="0.25">
      <x:c r="A105" s="9">
        <x:v>43191</x:v>
      </x:c>
      <x:c r="B105" s="5">
        <x:f t="shared" ref="B105:B106" si="70">B104+C104</x:f>
        <x:v>1615687.884591962</x:v>
      </x:c>
      <x:c r="D105" s="11">
        <x:f t="shared" si="52"/>
        <x:v>1615687.884591962</x:v>
      </x:c>
      <x:c r="E105" s="5">
        <x:f t="shared" si="53"/>
        <x:v>5978.05</x:v>
      </x:c>
      <x:c r="G105" s="5">
        <x:f t="shared" si="56"/>
        <x:v>178835.09000000005</x:v>
      </x:c>
      <x:c r="I105" s="12">
        <x:v>3.7000000000000002E-3</x:v>
      </x:c>
      <x:c r="J105" s="13" t="s">
        <x:v>10</x:v>
      </x:c>
      <x:c r="K105" s="14"/>
    </x:row>
    <x:row r="106" spans="1:11" x14ac:dyDescent="0.25">
      <x:c r="A106" s="9">
        <x:v>43221</x:v>
      </x:c>
      <x:c r="B106" s="5">
        <x:f t="shared" si="70"/>
        <x:v>1615687.884591962</x:v>
      </x:c>
      <x:c r="D106" s="11">
        <x:f t="shared" si="52"/>
        <x:v>1615687.884591962</x:v>
      </x:c>
      <x:c r="E106" s="5">
        <x:f t="shared" si="53"/>
        <x:v>6139.61</x:v>
      </x:c>
      <x:c r="G106" s="5">
        <x:f t="shared" si="56"/>
        <x:v>184974.70000000004</x:v>
      </x:c>
      <x:c r="I106" s="12">
        <x:v>3.8E-3</x:v>
      </x:c>
      <x:c r="J106" s="13" t="s">
        <x:v>10</x:v>
      </x:c>
      <x:c r="K106" s="14"/>
    </x:row>
    <x:row r="107" spans="1:11" x14ac:dyDescent="0.25">
      <x:c r="A107" s="9">
        <x:v>43252</x:v>
      </x:c>
      <x:c r="B107" s="5">
        <x:f t="shared" ref="B107" si="71">B106+E106+E105+E104+C106</x:f>
        <x:v>1633622.0245919621</x:v>
      </x:c>
      <x:c r="C107" s="11">
        <x:f>'Refund Summary by Customer'!D16</x:f>
        <x:v>-608034.92999999993</x:v>
      </x:c>
      <x:c r="D107" s="11">
        <x:f t="shared" si="52"/>
        <x:v>1025587.0945919622</x:v>
      </x:c>
      <x:c r="E107" s="5">
        <x:f t="shared" si="53"/>
        <x:v>6044.4</x:v>
      </x:c>
      <x:c r="G107" s="5">
        <x:f t="shared" si="56"/>
        <x:v>191019.10000000003</x:v>
      </x:c>
      <x:c r="I107" s="12">
        <x:v>3.7000000000000002E-3</x:v>
      </x:c>
      <x:c r="J107" s="13" t="s">
        <x:v>10</x:v>
      </x:c>
      <x:c r="K107" s="14"/>
    </x:row>
    <x:row r="108" spans="1:11" x14ac:dyDescent="0.25">
      <x:c r="A108" s="9">
        <x:v>43282</x:v>
      </x:c>
      <x:c r="B108" s="5">
        <x:f t="shared" ref="B108:B109" si="72">B107+C107</x:f>
        <x:v>1025587.0945919622</x:v>
      </x:c>
      <x:c r="D108" s="11">
        <x:f t="shared" si="52"/>
        <x:v>1025587.0945919622</x:v>
      </x:c>
      <x:c r="E108" s="5">
        <x:f t="shared" si="53"/>
        <x:v>4102.3500000000004</x:v>
      </x:c>
      <x:c r="G108" s="5">
        <x:f t="shared" si="56"/>
        <x:v>195121.45000000004</x:v>
      </x:c>
      <x:c r="I108" s="12">
        <x:v>4.0000000000000001E-3</x:v>
      </x:c>
      <x:c r="J108" s="13" t="s">
        <x:v>10</x:v>
      </x:c>
      <x:c r="K108" s="14"/>
    </x:row>
    <x:row r="109" spans="1:11" x14ac:dyDescent="0.25">
      <x:c r="A109" s="9">
        <x:v>43313</x:v>
      </x:c>
      <x:c r="B109" s="5">
        <x:f t="shared" si="72"/>
        <x:v>1025587.0945919622</x:v>
      </x:c>
      <x:c r="D109" s="11">
        <x:f t="shared" si="52"/>
        <x:v>1025587.0945919622</x:v>
      </x:c>
      <x:c r="E109" s="5">
        <x:f t="shared" si="53"/>
        <x:v>4102.3500000000004</x:v>
      </x:c>
      <x:c r="G109" s="5">
        <x:f t="shared" si="56"/>
        <x:v>199223.80000000005</x:v>
      </x:c>
      <x:c r="I109" s="12">
        <x:v>4.0000000000000001E-3</x:v>
      </x:c>
      <x:c r="J109" s="13" t="s">
        <x:v>10</x:v>
      </x:c>
      <x:c r="K109" s="14"/>
    </x:row>
    <x:row r="110" spans="1:11" x14ac:dyDescent="0.25">
      <x:c r="A110" s="9">
        <x:v>43344</x:v>
      </x:c>
      <x:c r="B110" s="5">
        <x:f t="shared" ref="B110" si="73">B109+E109+E108+E107+C109</x:f>
        <x:v>1039836.1945919622</x:v>
      </x:c>
      <x:c r="D110" s="11">
        <x:f t="shared" si="52"/>
        <x:v>1039836.1945919622</x:v>
      </x:c>
      <x:c r="E110" s="5">
        <x:f t="shared" si="53"/>
        <x:v>4055.36</x:v>
      </x:c>
      <x:c r="G110" s="5">
        <x:f t="shared" si="56"/>
        <x:v>203279.16000000003</x:v>
      </x:c>
      <x:c r="I110" s="12">
        <x:v>3.8999999999999998E-3</x:v>
      </x:c>
      <x:c r="J110" s="13" t="s">
        <x:v>10</x:v>
      </x:c>
      <x:c r="K110" s="14"/>
    </x:row>
    <x:row r="111" spans="1:11" x14ac:dyDescent="0.25">
      <x:c r="A111" s="9">
        <x:v>43374</x:v>
      </x:c>
      <x:c r="B111" s="5">
        <x:f t="shared" ref="B111:B112" si="74">B110+C110</x:f>
        <x:v>1039836.1945919622</x:v>
      </x:c>
      <x:c r="D111" s="11">
        <x:f t="shared" si="52"/>
        <x:v>1039836.1945919622</x:v>
      </x:c>
      <x:c r="E111" s="5">
        <x:f t="shared" si="53"/>
        <x:v>4367.3100000000004</x:v>
      </x:c>
      <x:c r="G111" s="5">
        <x:f t="shared" si="56"/>
        <x:v>207646.47000000003</x:v>
      </x:c>
      <x:c r="I111" s="12">
        <x:v>4.1999999999999997E-3</x:v>
      </x:c>
      <x:c r="J111" s="13" t="s">
        <x:v>10</x:v>
      </x:c>
      <x:c r="K111" s="14"/>
    </x:row>
    <x:row r="112" spans="1:11" x14ac:dyDescent="0.25">
      <x:c r="A112" s="9">
        <x:v>43405</x:v>
      </x:c>
      <x:c r="B112" s="5">
        <x:f t="shared" si="74"/>
        <x:v>1039836.1945919622</x:v>
      </x:c>
      <x:c r="D112" s="11">
        <x:f t="shared" si="52"/>
        <x:v>1039836.1945919622</x:v>
      </x:c>
      <x:c r="E112" s="5">
        <x:f t="shared" si="53"/>
        <x:v>4263.33</x:v>
      </x:c>
      <x:c r="G112" s="5">
        <x:f t="shared" si="56"/>
        <x:v>211909.80000000002</x:v>
      </x:c>
      <x:c r="I112" s="12">
        <x:v>4.1000000000000003E-3</x:v>
      </x:c>
      <x:c r="J112" s="13" t="s">
        <x:v>10</x:v>
      </x:c>
      <x:c r="K112" s="14"/>
    </x:row>
    <x:row r="113" spans="1:11" x14ac:dyDescent="0.25">
      <x:c r="A113" s="9">
        <x:v>43435</x:v>
      </x:c>
      <x:c r="B113" s="5">
        <x:f t="shared" ref="B113" si="75">B112+E112+E111+E110+C112</x:f>
        <x:v>1052522.1945919623</x:v>
      </x:c>
      <x:c r="C113" s="11">
        <x:f>'Final CUS RR Update'!L$11</x:f>
        <x:v>144330.28989648074</x:v>
      </x:c>
      <x:c r="D113" s="11">
        <x:f t="shared" si="52"/>
        <x:v>1196852.484488443</x:v>
      </x:c>
      <x:c r="E113" s="5">
        <x:f t="shared" si="53"/>
        <x:v>4420.59</x:v>
      </x:c>
      <x:c r="G113" s="5">
        <x:f t="shared" si="56"/>
        <x:v>216330.39</x:v>
      </x:c>
      <x:c r="I113" s="12">
        <x:v>4.1999999999999997E-3</x:v>
      </x:c>
      <x:c r="J113" s="13" t="s">
        <x:v>10</x:v>
      </x:c>
      <x:c r="K113" s="14"/>
    </x:row>
    <x:row r="114" spans="1:11" x14ac:dyDescent="0.25">
      <x:c r="A114" s="9">
        <x:v>43466</x:v>
      </x:c>
      <x:c r="B114" s="5">
        <x:f t="shared" ref="B114:B115" si="76">B113+C113</x:f>
        <x:v>1196852.484488443</x:v>
      </x:c>
      <x:c r="D114" s="11">
        <x:f t="shared" si="52"/>
        <x:v>1196852.484488443</x:v>
      </x:c>
      <x:c r="E114" s="5">
        <x:f t="shared" si="53"/>
        <x:v>5266.15</x:v>
      </x:c>
      <x:c r="G114" s="5">
        <x:f t="shared" si="56"/>
        <x:v>221596.54</x:v>
      </x:c>
      <x:c r="I114" s="12">
        <x:v>4.4000000000000003E-3</x:v>
      </x:c>
      <x:c r="J114" s="13" t="s">
        <x:v>10</x:v>
      </x:c>
      <x:c r="K114" s="14"/>
    </x:row>
    <x:row r="115" spans="1:11" x14ac:dyDescent="0.25">
      <x:c r="A115" s="9">
        <x:v>43497</x:v>
      </x:c>
      <x:c r="B115" s="5">
        <x:f t="shared" si="76"/>
        <x:v>1196852.484488443</x:v>
      </x:c>
      <x:c r="D115" s="11">
        <x:f t="shared" si="52"/>
        <x:v>1196852.484488443</x:v>
      </x:c>
      <x:c r="E115" s="5">
        <x:f t="shared" si="53"/>
        <x:v>4787.41</x:v>
      </x:c>
      <x:c r="G115" s="5">
        <x:f t="shared" si="56"/>
        <x:v>226383.95</x:v>
      </x:c>
      <x:c r="I115" s="12">
        <x:v>4.0000000000000001E-3</x:v>
      </x:c>
      <x:c r="J115" s="13" t="s">
        <x:v>10</x:v>
      </x:c>
      <x:c r="K115" s="14"/>
    </x:row>
    <x:row r="116" spans="1:11" x14ac:dyDescent="0.25">
      <x:c r="A116" s="9">
        <x:v>43525</x:v>
      </x:c>
      <x:c r="B116" s="5">
        <x:f t="shared" ref="B116" si="77">B115+E115+E114+E113+C115</x:f>
        <x:v>1211326.6344884429</x:v>
      </x:c>
      <x:c r="D116" s="11">
        <x:f t="shared" si="52"/>
        <x:v>1211326.6344884429</x:v>
      </x:c>
      <x:c r="E116" s="5">
        <x:f t="shared" si="53"/>
        <x:v>5329.84</x:v>
      </x:c>
      <x:c r="G116" s="5">
        <x:f t="shared" si="56"/>
        <x:v>231713.79</x:v>
      </x:c>
      <x:c r="I116" s="12">
        <x:v>4.4000000000000003E-3</x:v>
      </x:c>
      <x:c r="J116" s="13" t="s">
        <x:v>10</x:v>
      </x:c>
      <x:c r="K116" s="14"/>
    </x:row>
    <x:row r="117" spans="1:11" x14ac:dyDescent="0.25">
      <x:c r="A117" s="9">
        <x:v>43556</x:v>
      </x:c>
      <x:c r="B117" s="5">
        <x:f t="shared" ref="B117:B127" si="78">B116+C116</x:f>
        <x:v>1211326.6344884429</x:v>
      </x:c>
      <x:c r="D117" s="11">
        <x:f t="shared" si="52"/>
        <x:v>1211326.6344884429</x:v>
      </x:c>
      <x:c r="E117" s="5">
        <x:f t="shared" si="53"/>
        <x:v>5450.97</x:v>
      </x:c>
      <x:c r="G117" s="5">
        <x:f t="shared" si="56"/>
        <x:v>237164.76</x:v>
      </x:c>
      <x:c r="I117" s="12">
        <x:v>4.4999999999999997E-3</x:v>
      </x:c>
      <x:c r="J117" s="13" t="s">
        <x:v>10</x:v>
      </x:c>
      <x:c r="K117" s="14"/>
    </x:row>
    <x:row r="118" spans="1:11" x14ac:dyDescent="0.25">
      <x:c r="A118" s="9">
        <x:v>43586</x:v>
      </x:c>
      <x:c r="B118" s="5">
        <x:f t="shared" si="78"/>
        <x:v>1211326.6344884429</x:v>
      </x:c>
      <x:c r="D118" s="11">
        <x:f t="shared" si="52"/>
        <x:v>1211326.6344884429</x:v>
      </x:c>
      <x:c r="E118" s="5">
        <x:f t="shared" si="53"/>
        <x:v>5572.1</x:v>
      </x:c>
      <x:c r="G118" s="5">
        <x:f t="shared" si="56"/>
        <x:v>242736.86000000002</x:v>
      </x:c>
      <x:c r="I118" s="12">
        <x:v>4.5999999999999999E-3</x:v>
      </x:c>
      <x:c r="J118" s="13" t="s">
        <x:v>10</x:v>
      </x:c>
      <x:c r="K118" s="14"/>
    </x:row>
    <x:row r="119" spans="1:11" x14ac:dyDescent="0.25">
      <x:c r="A119" s="9">
        <x:v>43617</x:v>
      </x:c>
      <x:c r="B119" s="5">
        <x:f t="shared" ref="B119" si="79">B118+E118+E117+E116+C118</x:f>
        <x:v>1227679.5444884431</x:v>
      </x:c>
      <x:c r="D119" s="11">
        <x:f t="shared" si="52"/>
        <x:v>1227679.5444884431</x:v>
      </x:c>
      <x:c r="E119" s="5">
        <x:f t="shared" si="53"/>
        <x:v>5524.56</x:v>
      </x:c>
      <x:c r="G119" s="5">
        <x:f t="shared" si="56"/>
        <x:v>248261.42</x:v>
      </x:c>
      <x:c r="I119" s="12">
        <x:v>4.4999999999999997E-3</x:v>
      </x:c>
      <x:c r="J119" s="13" t="s">
        <x:v>10</x:v>
      </x:c>
      <x:c r="K119" s="14"/>
    </x:row>
    <x:row r="120" spans="1:11" x14ac:dyDescent="0.25">
      <x:c r="A120" s="9">
        <x:v>43647</x:v>
      </x:c>
      <x:c r="B120" s="5">
        <x:f t="shared" si="78"/>
        <x:v>1227679.5444884431</x:v>
      </x:c>
      <x:c r="D120" s="11">
        <x:f t="shared" si="52"/>
        <x:v>1227679.5444884431</x:v>
      </x:c>
      <x:c r="E120" s="5">
        <x:f t="shared" si="53"/>
        <x:v>5770.09</x:v>
      </x:c>
      <x:c r="G120" s="5">
        <x:f t="shared" si="56"/>
        <x:v>254031.51</x:v>
      </x:c>
      <x:c r="I120" s="12">
        <x:v>4.7000000000000002E-3</x:v>
      </x:c>
      <x:c r="J120" s="13" t="s">
        <x:v>10</x:v>
      </x:c>
      <x:c r="K120" s="14"/>
    </x:row>
    <x:row r="121" spans="1:11" x14ac:dyDescent="0.25">
      <x:c r="A121" s="9">
        <x:v>43678</x:v>
      </x:c>
      <x:c r="B121" s="5">
        <x:f t="shared" si="78"/>
        <x:v>1227679.5444884431</x:v>
      </x:c>
      <x:c r="D121" s="11">
        <x:f t="shared" si="52"/>
        <x:v>1227679.5444884431</x:v>
      </x:c>
      <x:c r="E121" s="5">
        <x:f t="shared" si="53"/>
        <x:v>5770.09</x:v>
      </x:c>
      <x:c r="G121" s="5">
        <x:f t="shared" si="56"/>
        <x:v>259801.60000000001</x:v>
      </x:c>
      <x:c r="I121" s="12">
        <x:v>4.7000000000000002E-3</x:v>
      </x:c>
      <x:c r="J121" s="13" t="s">
        <x:v>10</x:v>
      </x:c>
      <x:c r="K121" s="14"/>
    </x:row>
    <x:row r="122" spans="1:11" x14ac:dyDescent="0.25">
      <x:c r="A122" s="9">
        <x:v>43709</x:v>
      </x:c>
      <x:c r="B122" s="5">
        <x:f t="shared" ref="B122" si="80">B121+E121+E120+E119+C121</x:f>
        <x:v>1244744.2844884433</x:v>
      </x:c>
      <x:c r="D122" s="11">
        <x:f t="shared" si="52"/>
        <x:v>1244744.2844884433</x:v>
      </x:c>
      <x:c r="E122" s="5">
        <x:f t="shared" si="53"/>
        <x:v>5601.35</x:v>
      </x:c>
      <x:c r="G122" s="5">
        <x:f t="shared" si="56"/>
        <x:v>265402.95</x:v>
      </x:c>
      <x:c r="I122" s="12">
        <x:v>4.4999999999999997E-3</x:v>
      </x:c>
      <x:c r="J122" s="13" t="s">
        <x:v>10</x:v>
      </x:c>
      <x:c r="K122" s="14"/>
    </x:row>
    <x:row r="123" spans="1:11" x14ac:dyDescent="0.25">
      <x:c r="A123" s="9">
        <x:v>43739</x:v>
      </x:c>
      <x:c r="B123" s="5">
        <x:f t="shared" si="78"/>
        <x:v>1244744.2844884433</x:v>
      </x:c>
      <x:c r="C123" s="5"/>
      <x:c r="D123" s="11">
        <x:f t="shared" si="52"/>
        <x:v>1244744.2844884433</x:v>
      </x:c>
      <x:c r="E123" s="5">
        <x:f t="shared" si="53"/>
        <x:v>5725.82</x:v>
      </x:c>
      <x:c r="G123" s="5">
        <x:f t="shared" si="56"/>
        <x:v>271128.77</x:v>
      </x:c>
      <x:c r="I123" s="12">
        <x:v>4.5999999999999999E-3</x:v>
      </x:c>
      <x:c r="J123" s="13" t="s">
        <x:v>10</x:v>
      </x:c>
      <x:c r="K123" s="14"/>
    </x:row>
    <x:row r="124" spans="1:11" x14ac:dyDescent="0.25">
      <x:c r="A124" s="9">
        <x:v>43770</x:v>
      </x:c>
      <x:c r="B124" s="5">
        <x:f t="shared" si="78"/>
        <x:v>1244744.2844884433</x:v>
      </x:c>
      <x:c r="C124" s="5"/>
      <x:c r="D124" s="11">
        <x:f t="shared" si="52"/>
        <x:v>1244744.2844884433</x:v>
      </x:c>
      <x:c r="E124" s="5">
        <x:f t="shared" si="53"/>
        <x:v>5601.35</x:v>
      </x:c>
      <x:c r="G124" s="5">
        <x:f t="shared" si="56"/>
        <x:v>276730.12</x:v>
      </x:c>
      <x:c r="I124" s="12">
        <x:v>4.4999999999999997E-3</x:v>
      </x:c>
      <x:c r="J124" s="13" t="s">
        <x:v>10</x:v>
      </x:c>
      <x:c r="K124" s="14"/>
    </x:row>
    <x:row r="125" spans="1:11" x14ac:dyDescent="0.25">
      <x:c r="A125" s="9">
        <x:v>43800</x:v>
      </x:c>
      <x:c r="B125" s="5">
        <x:f t="shared" ref="B125" si="81">B124+E124+E123+E122+C124</x:f>
        <x:v>1261672.8044884435</x:v>
      </x:c>
      <x:c r="C125" s="11"/>
      <x:c r="D125" s="11">
        <x:f t="shared" si="52"/>
        <x:v>1261672.8044884435</x:v>
      </x:c>
      <x:c r="E125" s="5">
        <x:f t="shared" si="53"/>
        <x:v>5803.69</x:v>
      </x:c>
      <x:c r="G125" s="5">
        <x:f t="shared" si="56"/>
        <x:v>282533.81</x:v>
      </x:c>
      <x:c r="I125" s="12">
        <x:v>4.5999999999999999E-3</x:v>
      </x:c>
      <x:c r="J125" s="13" t="s">
        <x:v>10</x:v>
      </x:c>
      <x:c r="K125" s="14"/>
    </x:row>
    <x:row r="126" spans="1:11" x14ac:dyDescent="0.25">
      <x:c r="A126" s="9">
        <x:v>43831</x:v>
      </x:c>
      <x:c r="B126" s="5">
        <x:f t="shared" si="78"/>
        <x:v>1261672.8044884435</x:v>
      </x:c>
      <x:c r="C126" s="5"/>
      <x:c r="D126" s="11">
        <x:f t="shared" si="52"/>
        <x:v>1261672.8044884435</x:v>
      </x:c>
      <x:c r="E126" s="5">
        <x:f t="shared" si="53"/>
        <x:v>5299.03</x:v>
      </x:c>
      <x:c r="G126" s="5">
        <x:f t="shared" si="56"/>
        <x:v>287832.84000000003</x:v>
      </x:c>
      <x:c r="I126" s="12">
        <x:v>4.1999999999999997E-3</x:v>
      </x:c>
      <x:c r="J126" s="13" t="s">
        <x:v>10</x:v>
      </x:c>
    </x:row>
    <x:row r="127" spans="1:11" x14ac:dyDescent="0.25">
      <x:c r="A127" s="9">
        <x:v>43862</x:v>
      </x:c>
      <x:c r="B127" s="5">
        <x:f t="shared" si="78"/>
        <x:v>1261672.8044884435</x:v>
      </x:c>
      <x:c r="C127" s="5"/>
      <x:c r="D127" s="11">
        <x:f t="shared" si="52"/>
        <x:v>1261672.8044884435</x:v>
      </x:c>
      <x:c r="E127" s="5">
        <x:f t="shared" si="53"/>
        <x:v>4920.5200000000004</x:v>
      </x:c>
      <x:c r="G127" s="5">
        <x:f t="shared" si="56"/>
        <x:v>292753.36000000004</x:v>
      </x:c>
      <x:c r="I127" s="12">
        <x:v>3.8999999999999998E-3</x:v>
      </x:c>
      <x:c r="J127" s="13" t="s">
        <x:v>10</x:v>
      </x:c>
    </x:row>
    <x:row r="128" spans="1:11" x14ac:dyDescent="0.25">
      <x:c r="A128" s="9">
        <x:v>43891</x:v>
      </x:c>
      <x:c r="B128" s="5">
        <x:f>B127+E127+E126+E125+C127</x:f>
        <x:v>1277696.0444884435</x:v>
      </x:c>
      <x:c r="C128" s="5"/>
      <x:c r="D128" s="11">
        <x:f t="shared" si="52"/>
        <x:v>1277696.0444884435</x:v>
      </x:c>
      <x:c r="E128" s="5">
        <x:f t="shared" si="53"/>
        <x:v>5366.32</x:v>
      </x:c>
      <x:c r="G128" s="5">
        <x:f t="shared" si="56"/>
        <x:v>298119.68000000005</x:v>
      </x:c>
      <x:c r="I128" s="12">
        <x:v>4.1999999999999997E-3</x:v>
      </x:c>
      <x:c r="J128" s="13" t="s">
        <x:v>10</x:v>
      </x:c>
    </x:row>
    <x:row r="129" spans="1:10" x14ac:dyDescent="0.25">
      <x:c r="A129" s="9">
        <x:v>43922</x:v>
      </x:c>
      <x:c r="B129" s="5">
        <x:f t="shared" ref="B129:B133" si="82">B128+C128</x:f>
        <x:v>1277696.0444884435</x:v>
      </x:c>
      <x:c r="C129" s="5"/>
      <x:c r="D129" s="11">
        <x:f t="shared" si="52"/>
        <x:v>1277696.0444884435</x:v>
      </x:c>
      <x:c r="E129" s="5">
        <x:f t="shared" si="53"/>
        <x:v>4983.01</x:v>
      </x:c>
      <x:c r="G129" s="5">
        <x:f t="shared" si="56"/>
        <x:v>303102.69000000006</x:v>
      </x:c>
      <x:c r="I129" s="12">
        <x:v>3.8999999999999998E-3</x:v>
      </x:c>
      <x:c r="J129" s="11" t="s">
        <x:v>10</x:v>
      </x:c>
    </x:row>
    <x:row r="130" spans="1:10" x14ac:dyDescent="0.25">
      <x:c r="A130" s="9">
        <x:v>43952</x:v>
      </x:c>
      <x:c r="B130" s="5">
        <x:f t="shared" si="82"/>
        <x:v>1277696.0444884435</x:v>
      </x:c>
      <x:c r="C130" s="5"/>
      <x:c r="D130" s="11">
        <x:f t="shared" si="52"/>
        <x:v>1277696.0444884435</x:v>
      </x:c>
      <x:c r="E130" s="5">
        <x:f t="shared" si="53"/>
        <x:v>5110.78</x:v>
      </x:c>
      <x:c r="G130" s="5">
        <x:f t="shared" si="56"/>
        <x:v>308213.47000000009</x:v>
      </x:c>
      <x:c r="I130" s="12">
        <x:v>4.0000000000000001E-3</x:v>
      </x:c>
      <x:c r="J130" s="11" t="s">
        <x:v>10</x:v>
      </x:c>
    </x:row>
    <x:row r="131" spans="1:10" x14ac:dyDescent="0.25">
      <x:c r="A131" s="9">
        <x:v>43983</x:v>
      </x:c>
      <x:c r="B131" s="5">
        <x:f t="shared" ref="B131" si="83">B130+E130+E129+E128+C130</x:f>
        <x:v>1293156.1544884436</x:v>
      </x:c>
      <x:c r="C131" s="5"/>
      <x:c r="D131" s="11">
        <x:f t="shared" si="52"/>
        <x:v>1293156.1544884436</x:v>
      </x:c>
      <x:c r="E131" s="5">
        <x:f t="shared" si="53"/>
        <x:v>5043.3100000000004</x:v>
      </x:c>
      <x:c r="G131" s="5">
        <x:f t="shared" si="56"/>
        <x:v>313256.78000000009</x:v>
      </x:c>
      <x:c r="I131" s="12">
        <x:v>3.8999999999999998E-3</x:v>
      </x:c>
      <x:c r="J131" s="11" t="s">
        <x:v>10</x:v>
      </x:c>
    </x:row>
    <x:row r="132" spans="1:10" x14ac:dyDescent="0.25">
      <x:c r="A132" s="9">
        <x:v>44013</x:v>
      </x:c>
      <x:c r="B132" s="5">
        <x:f t="shared" si="82"/>
        <x:v>1293156.1544884436</x:v>
      </x:c>
      <x:c r="C132" s="5">
        <x:f>'Refund Summary by Customer'!E16</x:f>
        <x:v>-1293092.8400000001</x:v>
      </x:c>
      <x:c r="D132" s="11">
        <x:f t="shared" si="52"/>
        <x:v>63.314488443545997</x:v>
      </x:c>
      <x:c r="E132" s="5">
        <x:f t="shared" si="53"/>
        <x:v>3750.15</x:v>
      </x:c>
      <x:c r="G132" s="5">
        <x:f t="shared" si="56"/>
        <x:v>317006.93000000011</x:v>
      </x:c>
      <x:c r="I132" s="12">
        <x:v>2.8999999999999998E-3</x:v>
      </x:c>
      <x:c r="J132" s="11" t="s">
        <x:v>10</x:v>
      </x:c>
    </x:row>
    <x:row r="133" spans="1:10" x14ac:dyDescent="0.25">
      <x:c r="A133" s="9">
        <x:v>44044</x:v>
      </x:c>
      <x:c r="B133" s="5">
        <x:f t="shared" si="82"/>
        <x:v>63.314488443545997</x:v>
      </x:c>
      <x:c r="C133" s="5"/>
      <x:c r="D133" s="11">
        <x:f t="shared" si="52"/>
        <x:v>63.314488443545997</x:v>
      </x:c>
      <x:c r="E133" s="5">
        <x:f t="shared" si="53"/>
        <x:v>0.18</x:v>
      </x:c>
      <x:c r="G133" s="5">
        <x:f t="shared" si="56"/>
        <x:v>317007.1100000001</x:v>
      </x:c>
      <x:c r="I133" s="12">
        <x:v>2.8999999999999998E-3</x:v>
      </x:c>
      <x:c r="J133" s="11" t="s">
        <x:v>10</x:v>
      </x:c>
    </x:row>
    <x:row r="134" spans="1:10" x14ac:dyDescent="0.25">
      <x:c r="A134" s="9">
        <x:v>44075</x:v>
      </x:c>
      <x:c r="B134" s="5">
        <x:f t="shared" ref="B134" si="84">B133+E133+E132+E131+C133</x:f>
        <x:v>8856.9544884435454</x:v>
      </x:c>
      <x:c r="C134" s="5">
        <x:f>'Refund Summary by Customer'!F16</x:f>
        <x:v>-8881.7500000000018</x:v>
      </x:c>
      <x:c r="D134" s="15">
        <x:f>B134+C134+E134</x:f>
        <x:v>4.4884435435967873E-3</x:v>
      </x:c>
      <x:c r="E134" s="5">
        <x:f t="shared" si="53"/>
        <x:v>24.8</x:v>
      </x:c>
      <x:c r="G134" s="5">
        <x:f t="shared" si="56"/>
        <x:v>317031.91000000009</x:v>
      </x:c>
      <x:c r="I134" s="12">
        <x:v>2.8E-3</x:v>
      </x:c>
      <x:c r="J134" s="11" t="s">
        <x:v>10</x:v>
      </x:c>
    </x:row>
    <x:row r="135" spans="1:10" x14ac:dyDescent="0.25">
      <x:c r="A135" s="9">
        <x:v>44105</x:v>
      </x:c>
      <x:c r="B135" s="5">
        <x:f>B134+C134+E134</x:f>
        <x:v>4.4884435435967873E-3</x:v>
      </x:c>
      <x:c r="C135" s="5"/>
      <x:c r="D135" s="16">
        <x:f>B135+C135+E135</x:f>
        <x:v>4.4884435435967873E-3</x:v>
      </x:c>
      <x:c r="E135" s="5">
        <x:f t="shared" si="53"/>
        <x:v>0</x:v>
      </x:c>
      <x:c r="G135" s="5">
        <x:f t="shared" si="56"/>
        <x:v>317031.91000000009</x:v>
      </x:c>
      <x:c r="I135" s="12"/>
      <x:c r="J135" s="11"/>
    </x:row>
    <x:row r="136" spans="1:10" ht="15.75" thickBot="1" x14ac:dyDescent="0.3">
      <x:c r="A136" s="9"/>
      <x:c r="B136" s="5"/>
      <x:c r="C136" s="5"/>
      <x:c r="D136" s="16"/>
      <x:c r="E136" s="5"/>
      <x:c r="G136" s="5"/>
      <x:c r="I136" s="12"/>
      <x:c r="J136" s="11"/>
    </x:row>
    <x:row r="137" spans="1:10" x14ac:dyDescent="0.25">
      <x:c r="B137" s="26"/>
      <x:c r="C137" s="27" t="s">
        <x:v>32</x:v>
      </x:c>
      <x:c r="D137" s="27" t="s">
        <x:v>33</x:v>
      </x:c>
      <x:c r="E137" s="28" t="s">
        <x:v>12</x:v>
      </x:c>
    </x:row>
    <x:row r="138" spans="1:10" x14ac:dyDescent="0.25">
      <x:c r="B138" s="29" t="s">
        <x:v>30</x:v>
      </x:c>
      <x:c r="C138" s="25">
        <x:f>SUM(C5:C135)-C134-C132-C107</x:f>
        <x:v>1592977.6144884434</x:v>
      </x:c>
      <x:c r="D138" s="25">
        <x:f>SUM(E5:E135)</x:f>
        <x:v>317031.91000000009</x:v>
      </x:c>
      <x:c r="E138" s="30">
        <x:f>C138+D138</x:f>
        <x:v>1910009.5244884435</x:v>
      </x:c>
    </x:row>
    <x:row r="139" spans="1:10" x14ac:dyDescent="0.25">
      <x:c r="B139" s="29" t="s">
        <x:v>34</x:v>
      </x:c>
      <x:c r="C139" s="25"/>
      <x:c r="D139" s="25"/>
      <x:c r="E139" s="30">
        <x:f>C134+C132+C107</x:f>
        <x:v>-1910009.52</x:v>
      </x:c>
    </x:row>
    <x:row r="140" spans="1:10" ht="15.75" thickBot="1" x14ac:dyDescent="0.3">
      <x:c r="B140" s="31" t="s">
        <x:v>31</x:v>
      </x:c>
      <x:c r="C140" s="32"/>
      <x:c r="D140" s="32"/>
      <x:c r="E140" s="33">
        <x:f>SUM(E138:E139)</x:f>
        <x:v>4.4884434901177883E-3</x:v>
      </x:c>
    </x:row>
  </x:sheetData>
  <x:pageMargins left="0.7" right="0.7" top="0.75" bottom="0.75" header="0.3" footer="0.3"/>
  <x:pageSetup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J17"/>
  <x:sheetViews>
    <x:sheetView workbookViewId="0">
      <x:selection activeCell="B3" sqref="B2:B3"/>
    </x:sheetView>
  </x:sheetViews>
  <x:sheetFormatPr defaultRowHeight="15" x14ac:dyDescent="0.25"/>
  <x:cols>
    <x:col min="2" max="2" width="29.140625" bestFit="1" customWidth="1"/>
    <x:col min="3" max="3" width="13.7109375" bestFit="1" customWidth="1"/>
    <x:col min="4" max="4" width="17.7109375" customWidth="1"/>
    <x:col min="5" max="5" width="17" customWidth="1"/>
    <x:col min="6" max="6" width="21" bestFit="1" customWidth="1"/>
    <x:col min="7" max="7" width="14.28515625" bestFit="1" customWidth="1"/>
    <x:col min="9" max="9" width="11.7109375" bestFit="1" customWidth="1"/>
    <x:col min="10" max="10" width="9.140625" bestFit="1" customWidth="1"/>
  </x:cols>
  <x:sheetData>
    <x:row r="1" spans="1:10" x14ac:dyDescent="0.25">
      <x:c r="A1" t="s">
        <x:v>27</x:v>
      </x:c>
    </x:row>
    <x:row r="2" spans="1:10" x14ac:dyDescent="0.25">
      <x:c r="A2" t="s">
        <x:v>29</x:v>
      </x:c>
    </x:row>
    <x:row r="4" spans="1:10" x14ac:dyDescent="0.25">
      <x:c r="A4" s="8" t="s">
        <x:v>0</x:v>
      </x:c>
      <x:c r="B4" s="8" t="s">
        <x:v>21</x:v>
      </x:c>
      <x:c r="C4" s="8" t="s">
        <x:v>24</x:v>
      </x:c>
      <x:c r="D4" s="8" t="s">
        <x:v>36</x:v>
      </x:c>
      <x:c r="E4" s="8" t="s">
        <x:v>37</x:v>
      </x:c>
      <x:c r="F4" s="8" t="s">
        <x:v>38</x:v>
      </x:c>
      <x:c r="G4" s="8" t="s">
        <x:v>11</x:v>
      </x:c>
    </x:row>
    <x:row r="5" spans="1:10" x14ac:dyDescent="0.25">
      <x:c r="A5" s="3">
        <x:v>1</x:v>
      </x:c>
      <x:c r="B5" s="17" t="s">
        <x:v>13</x:v>
      </x:c>
      <x:c r="C5" s="17" t="s">
        <x:v>25</x:v>
      </x:c>
      <x:c r="D5" s="11">
        <x:v>-200773.2326205975</x:v>
      </x:c>
      <x:c r="E5" s="11">
        <x:v>-399787.48</x:v>
      </x:c>
      <x:c r="F5" s="15">
        <x:f>-2725.03</x:f>
        <x:v>-2725.03</x:v>
      </x:c>
      <x:c r="G5" s="11">
        <x:f t="shared" ref="G5:G11" si="0">+D5+E5+F5</x:f>
        <x:v>-603285.74262059748</x:v>
      </x:c>
      <x:c r="I5" s="7"/>
      <x:c r="J5" s="7"/>
    </x:row>
    <x:row r="6" spans="1:10" x14ac:dyDescent="0.25">
      <x:c r="A6" s="3">
        <x:f>1+A5</x:f>
        <x:v>2</x:v>
      </x:c>
      <x:c r="B6" s="18" t="s">
        <x:v>13</x:v>
      </x:c>
      <x:c r="C6" s="18" t="s">
        <x:v>26</x:v>
      </x:c>
      <x:c r="D6" s="10">
        <x:v>-249.2538594827881</x:v>
      </x:c>
      <x:c r="E6" s="10"/>
      <x:c r="F6" s="23"/>
      <x:c r="G6" s="11">
        <x:f t="shared" si="0"/>
        <x:v>-249.2538594827881</x:v>
      </x:c>
    </x:row>
    <x:row r="7" spans="1:10" x14ac:dyDescent="0.25">
      <x:c r="A7" s="3">
        <x:f t="shared" ref="A7:A16" si="1">1+A6</x:f>
        <x:v>3</x:v>
      </x:c>
      <x:c r="B7" t="s">
        <x:v>14</x:v>
      </x:c>
      <x:c r="C7" t="s">
        <x:v>25</x:v>
      </x:c>
      <x:c r="D7" s="10">
        <x:v>-236102.53335208457</x:v>
      </x:c>
      <x:c r="E7" s="23">
        <x:v>-518175.89</x:v>
      </x:c>
      <x:c r="F7" s="24">
        <x:v>-3456.14</x:v>
      </x:c>
      <x:c r="G7" s="10">
        <x:f t="shared" si="0"/>
        <x:v>-757734.5633520846</x:v>
      </x:c>
      <x:c r="I7" s="7"/>
      <x:c r="J7" s="7"/>
    </x:row>
    <x:row r="8" spans="1:10" x14ac:dyDescent="0.25">
      <x:c r="A8" s="3">
        <x:f t="shared" si="1"/>
        <x:v>4</x:v>
      </x:c>
      <x:c r="B8" t="s">
        <x:v>15</x:v>
      </x:c>
      <x:c r="C8" t="s">
        <x:v>25</x:v>
      </x:c>
      <x:c r="D8" s="10">
        <x:v>-37148.834879042879</x:v>
      </x:c>
      <x:c r="E8" s="23">
        <x:v>-77012.950000000012</x:v>
      </x:c>
      <x:c r="F8" s="23">
        <x:v>-598.74000000000012</x:v>
      </x:c>
      <x:c r="G8" s="10">
        <x:f t="shared" si="0"/>
        <x:v>-114760.52487904289</x:v>
      </x:c>
      <x:c r="I8" s="7"/>
      <x:c r="J8" s="7"/>
    </x:row>
    <x:row r="9" spans="1:10" x14ac:dyDescent="0.25">
      <x:c r="A9" s="3">
        <x:f t="shared" si="1"/>
        <x:v>5</x:v>
      </x:c>
      <x:c r="B9" t="s">
        <x:v>16</x:v>
      </x:c>
      <x:c r="C9" t="s">
        <x:v>25</x:v>
      </x:c>
      <x:c r="D9" s="10">
        <x:v>-1948.6254363294438</x:v>
      </x:c>
      <x:c r="E9" s="23">
        <x:v>-4080.17</x:v>
      </x:c>
      <x:c r="F9" s="24">
        <x:v>-27.02</x:v>
      </x:c>
      <x:c r="G9" s="10">
        <x:f t="shared" si="0"/>
        <x:v>-6055.8154363294443</x:v>
      </x:c>
      <x:c r="I9" s="7"/>
      <x:c r="J9" s="7"/>
    </x:row>
    <x:row r="10" spans="1:10" x14ac:dyDescent="0.25">
      <x:c r="A10" s="3">
        <x:f t="shared" si="1"/>
        <x:v>6</x:v>
      </x:c>
      <x:c r="B10" t="s">
        <x:v>17</x:v>
      </x:c>
      <x:c r="C10" t="s">
        <x:v>25</x:v>
      </x:c>
      <x:c r="D10" s="10">
        <x:v>-56328.039628046929</x:v>
      </x:c>
      <x:c r="E10" s="10">
        <x:v>-169094.24</x:v>
      </x:c>
      <x:c r="F10" s="23">
        <x:v>-1222.83</x:v>
      </x:c>
      <x:c r="G10" s="10">
        <x:f t="shared" si="0"/>
        <x:v>-226645.10962804689</x:v>
      </x:c>
      <x:c r="I10" s="7"/>
      <x:c r="J10" s="7"/>
    </x:row>
    <x:row r="11" spans="1:10" x14ac:dyDescent="0.25">
      <x:c r="A11" s="3">
        <x:f t="shared" si="1"/>
        <x:v>7</x:v>
      </x:c>
      <x:c r="B11" t="s">
        <x:v>17</x:v>
      </x:c>
      <x:c r="C11" t="s">
        <x:v>26</x:v>
      </x:c>
      <x:c r="D11" s="10">
        <x:v>-32743.154654679252</x:v>
      </x:c>
      <x:c r="E11" s="10"/>
      <x:c r="F11" s="23"/>
      <x:c r="G11" s="10">
        <x:f t="shared" si="0"/>
        <x:v>-32743.154654679252</x:v>
      </x:c>
    </x:row>
    <x:row r="12" spans="1:10" x14ac:dyDescent="0.25">
      <x:c r="A12" s="3">
        <x:f t="shared" si="1"/>
        <x:v>8</x:v>
      </x:c>
      <x:c r="B12" t="s">
        <x:v>18</x:v>
      </x:c>
      <x:c r="C12" t="s">
        <x:v>26</x:v>
      </x:c>
      <x:c r="D12" s="10">
        <x:v>-63.248266727809863</x:v>
      </x:c>
      <x:c r="E12" s="10">
        <x:v>-21277.599999999999</x:v>
      </x:c>
      <x:c r="F12" s="23">
        <x:v>-145.1</x:v>
      </x:c>
      <x:c r="G12" s="10">
        <x:f t="shared" ref="G12:G14" si="2">+D12+E12+F12</x:f>
        <x:v>-21485.948266727806</x:v>
      </x:c>
      <x:c r="I12" s="10"/>
      <x:c r="J12" s="7"/>
    </x:row>
    <x:row r="13" spans="1:10" x14ac:dyDescent="0.25">
      <x:c r="A13" s="3">
        <x:f t="shared" si="1"/>
        <x:v>9</x:v>
      </x:c>
      <x:c r="B13" t="s">
        <x:v>19</x:v>
      </x:c>
      <x:c r="C13" t="s">
        <x:v>26</x:v>
      </x:c>
      <x:c r="D13" s="10">
        <x:v>-26343.185593339276</x:v>
      </x:c>
      <x:c r="E13" s="23">
        <x:v>-63661.45</x:v>
      </x:c>
      <x:c r="F13" s="23">
        <x:v>-434.10999999999996</x:v>
      </x:c>
      <x:c r="G13" s="10">
        <x:f t="shared" si="2"/>
        <x:v>-90438.745593339278</x:v>
      </x:c>
      <x:c r="I13" s="10"/>
      <x:c r="J13" s="7"/>
    </x:row>
    <x:row r="14" spans="1:10" x14ac:dyDescent="0.25">
      <x:c r="A14" s="3">
        <x:f t="shared" si="1"/>
        <x:v>10</x:v>
      </x:c>
      <x:c r="B14" s="19" t="s">
        <x:v>20</x:v>
      </x:c>
      <x:c r="C14" t="s">
        <x:v>26</x:v>
      </x:c>
      <x:c r="D14" s="10">
        <x:v>-16334.821709669532</x:v>
      </x:c>
      <x:c r="E14" s="23">
        <x:v>-40003.06</x:v>
      </x:c>
      <x:c r="F14" s="23">
        <x:v>-272.77999999999997</x:v>
      </x:c>
      <x:c r="G14" s="10">
        <x:f t="shared" si="2"/>
        <x:v>-56610.661709669526</x:v>
      </x:c>
      <x:c r="I14" s="10"/>
      <x:c r="J14" s="7"/>
    </x:row>
    <x:row r="15" spans="1:10" x14ac:dyDescent="0.25">
      <x:c r="A15" s="3">
        <x:f t="shared" si="1"/>
        <x:v>11</x:v>
      </x:c>
      <x:c r="D15" s="10"/>
      <x:c r="E15" s="10"/>
    </x:row>
    <x:row r="16" spans="1:10" x14ac:dyDescent="0.25">
      <x:c r="A16" s="3">
        <x:f t="shared" si="1"/>
        <x:v>12</x:v>
      </x:c>
      <x:c r="B16" t="s">
        <x:v>35</x:v>
      </x:c>
      <x:c r="D16" s="22">
        <x:f>SUM(D5:D15)</x:f>
        <x:v>-608034.92999999993</x:v>
      </x:c>
      <x:c r="E16" s="22">
        <x:f>SUM(E5:E15)</x:f>
        <x:v>-1293092.8400000001</x:v>
      </x:c>
      <x:c r="F16" s="22">
        <x:f>SUM(F5:F15)</x:f>
        <x:v>-8881.7500000000018</x:v>
      </x:c>
      <x:c r="G16" s="22">
        <x:f>SUM(G5:G15)</x:f>
        <x:v>-1910009.5200000003</x:v>
      </x:c>
      <x:c r="I16" s="11"/>
    </x:row>
    <x:row r="17" spans="9:9" x14ac:dyDescent="0.25">
      <x:c r="I17" s="5"/>
    </x:row>
  </x:sheetData>
  <x:pageMargins left="0.7" right="0.7" top="0.75" bottom="0.75" header="0.3" footer="0.3"/>
  <x:pageSetup orientation="portrait" verticalDpi="0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3</vt:i4>
      </vt:variant>
    </vt:vector>
  </ap:HeadingPairs>
  <ap:TitlesOfParts>
    <vt:vector baseType="lpstr" size="3">
      <vt:lpstr>Final CUS RR Update</vt:lpstr>
      <vt:lpstr>Interest Calculation</vt:lpstr>
      <vt:lpstr>Refund Summary by Customer</vt:lpstr>
    </vt:vector>
  </ap:TitlesOfParts>
  <ap:Company/>
  <ap:LinksUpToDate>false</ap:LinksUpToDate>
  <ap:SharedDoc>false</ap:SharedDoc>
  <ap:HyperlinksChanged>false</ap:HyperlinksChanged>
  <ap:AppVersion>15.0300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Clevinger, Michael</dc:creator>
  <cp:lastModifiedBy>Urban, Blake</cp:lastModifiedBy>
  <dcterms:created xsi:type="dcterms:W3CDTF">2021-02-23T20:48:24Z</dcterms:created>
  <dcterms:modified xsi:type="dcterms:W3CDTF">2021-02-25T19:33:50Z</dcterms:modified>
</cp:coreProperties>
</file>